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 tabRatio="715"/>
  </bookViews>
  <sheets>
    <sheet name="Data Keuangan Juli 2015" sheetId="5" r:id="rId1"/>
  </sheets>
  <definedNames>
    <definedName name="_xlnm.Print_Area" localSheetId="0">'Data Keuangan Juli 2015'!$A$1:$E$33</definedName>
    <definedName name="_xlnm.Print_Titles" localSheetId="0">'Data Keuangan Juli 2015'!$1:$6</definedName>
  </definedNames>
  <calcPr calcId="145621"/>
</workbook>
</file>

<file path=xl/calcChain.xml><?xml version="1.0" encoding="utf-8"?>
<calcChain xmlns="http://schemas.openxmlformats.org/spreadsheetml/2006/main">
  <c r="B28" i="5" l="1"/>
  <c r="C28" i="5"/>
  <c r="D28" i="5"/>
  <c r="E29" i="5" l="1"/>
  <c r="C8" i="5" l="1"/>
  <c r="D8" i="5"/>
  <c r="E10" i="5" l="1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9" i="5"/>
  <c r="E27" i="5" l="1"/>
  <c r="C26" i="5"/>
  <c r="B8" i="5"/>
  <c r="B26" i="5" s="1"/>
  <c r="D26" i="5"/>
  <c r="E28" i="5" l="1"/>
  <c r="E8" i="5" l="1"/>
  <c r="E26" i="5" s="1"/>
</calcChain>
</file>

<file path=xl/sharedStrings.xml><?xml version="1.0" encoding="utf-8"?>
<sst xmlns="http://schemas.openxmlformats.org/spreadsheetml/2006/main" count="35" uniqueCount="35">
  <si>
    <t>DPLK</t>
  </si>
  <si>
    <t>DPPK PPMP : Dana Pensiun Pemberi Kerja Program Pensiun Manfaat Pasti</t>
  </si>
  <si>
    <t>DPPK PPMP</t>
  </si>
  <si>
    <t>DPPK PPIP</t>
  </si>
  <si>
    <t>ASET</t>
  </si>
  <si>
    <t>INVESTASI (Nilai Wajar)</t>
  </si>
  <si>
    <t>NON INVESTASI (Nilai Wajar)</t>
  </si>
  <si>
    <t>TOTAL ASET</t>
  </si>
  <si>
    <t>LIABILITAS</t>
  </si>
  <si>
    <t>TOTAL ASET BERSIH</t>
  </si>
  <si>
    <t>1. Surat Berharga Pemerintah</t>
  </si>
  <si>
    <t>2. Tabungan</t>
  </si>
  <si>
    <t>3. Deposito On Call</t>
  </si>
  <si>
    <t>4. Deposito Berjangka</t>
  </si>
  <si>
    <t>5. Sertifikat Deposito</t>
  </si>
  <si>
    <t>6. Sertifikat Bank Indonesia</t>
  </si>
  <si>
    <t>7. Saham</t>
  </si>
  <si>
    <t>8. Obligasi</t>
  </si>
  <si>
    <t>9. Sukuk</t>
  </si>
  <si>
    <t>10. Unit Penyertaan Reksadana</t>
  </si>
  <si>
    <t>11. Efek Beragun Aset dari KIK EBA</t>
  </si>
  <si>
    <t>Nama Akun</t>
  </si>
  <si>
    <t>Total</t>
  </si>
  <si>
    <t>Keterangan:</t>
  </si>
  <si>
    <t>(dalam Miliar Rp)</t>
  </si>
  <si>
    <t>13. Kontrak Opsi Saham</t>
  </si>
  <si>
    <t>12. Unit Penyertaan Dana Investasi Real Estat berbentuk KIK</t>
  </si>
  <si>
    <t>14. Penempatan Langsung pada Saham</t>
  </si>
  <si>
    <t>15. Tanah</t>
  </si>
  <si>
    <t>16. Bangunan</t>
  </si>
  <si>
    <t>17. Tanah dan Bangunan</t>
  </si>
  <si>
    <t xml:space="preserve">Ikhtisar Data Keuangan Dana Pensiun </t>
  </si>
  <si>
    <t>DPPK PPIP : Dana Pensiun Pemberi Kerja Program Pensiun Iuran Pasti</t>
  </si>
  <si>
    <t>DPLK : Dana Pensiun Lembaga Keuangan</t>
  </si>
  <si>
    <t>Per Juli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</si>
</sst>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4"/>
      <color rgb="FFFF0000"/>
      <name val="Tahoma"/>
      <family val="2"/>
    </font>
    <font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Tahoma"/>
      <family val="2"/>
    </font>
    <font>
      <b/>
      <sz val="10"/>
      <color theme="0"/>
      <name val="Arial Narrow"/>
      <family val="2"/>
    </font>
    <font>
      <b/>
      <sz val="12"/>
      <color theme="8" tint="-0.499984740745262"/>
      <name val="Tahoma"/>
      <family val="2"/>
    </font>
    <font>
      <b/>
      <sz val="11"/>
      <color theme="8" tint="-0.499984740745262"/>
      <name val="Tahoma"/>
      <family val="2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6" fillId="0" borderId="0" xfId="0" applyFont="1"/>
    <xf numFmtId="0" fontId="6" fillId="2" borderId="0" xfId="0" applyFont="1" applyFill="1"/>
    <xf numFmtId="10" fontId="6" fillId="0" borderId="0" xfId="2" applyNumberFormat="1" applyFont="1"/>
    <xf numFmtId="43" fontId="6" fillId="0" borderId="0" xfId="0" applyNumberFormat="1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0" fillId="0" borderId="0" xfId="0" applyFont="1"/>
    <xf numFmtId="0" fontId="10" fillId="0" borderId="0" xfId="0" applyFont="1" applyAlignment="1">
      <alignment vertical="center" wrapText="1"/>
    </xf>
    <xf numFmtId="43" fontId="11" fillId="0" borderId="0" xfId="1" applyFont="1" applyFill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Fill="1" applyBorder="1" applyAlignment="1">
      <alignment horizontal="center"/>
    </xf>
    <xf numFmtId="0" fontId="15" fillId="0" borderId="0" xfId="0" applyFont="1"/>
    <xf numFmtId="41" fontId="9" fillId="0" borderId="0" xfId="8" applyFont="1" applyFill="1" applyBorder="1"/>
    <xf numFmtId="38" fontId="8" fillId="0" borderId="0" xfId="8" applyNumberFormat="1" applyFont="1" applyFill="1" applyBorder="1" applyAlignment="1">
      <alignment horizontal="right" vertical="center"/>
    </xf>
    <xf numFmtId="38" fontId="9" fillId="0" borderId="0" xfId="8" applyNumberFormat="1" applyFont="1" applyFill="1" applyBorder="1" applyAlignment="1">
      <alignment horizontal="right"/>
    </xf>
    <xf numFmtId="38" fontId="9" fillId="0" borderId="0" xfId="8" applyNumberFormat="1" applyFont="1" applyFill="1" applyBorder="1" applyAlignment="1">
      <alignment horizontal="right" vertical="center"/>
    </xf>
    <xf numFmtId="38" fontId="8" fillId="0" borderId="0" xfId="8" applyNumberFormat="1" applyFont="1" applyFill="1" applyBorder="1" applyAlignment="1">
      <alignment horizontal="right"/>
    </xf>
  </cellXfs>
  <cellStyles count="9">
    <cellStyle name="Comma" xfId="1" builtinId="3"/>
    <cellStyle name="Comma [0]" xfId="8" builtinId="6"/>
    <cellStyle name="Comma [0] 2" xfId="3"/>
    <cellStyle name="Comma 2" xfId="4"/>
    <cellStyle name="Normal" xfId="0" builtinId="0"/>
    <cellStyle name="Normal 2" xfId="5"/>
    <cellStyle name="Normal 3" xfId="6"/>
    <cellStyle name="Percent" xfId="2" builtinId="5"/>
    <cellStyle name="Percent 2" xfId="7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990600</xdr:colOff>
      <xdr:row>1</xdr:row>
      <xdr:rowOff>155199</xdr:rowOff>
    </xdr:to>
    <xdr:pic>
      <xdr:nvPicPr>
        <xdr:cNvPr id="4" name="Picture 3" descr="http://www.ojk.go.id/img/logo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962025" cy="364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4" name="Table4" displayName="Table4" ref="A6:E29" totalsRowShown="0" headerRowDxfId="1" headerRowCellStyle="Comma">
  <tableColumns count="5">
    <tableColumn id="1" name="Nama Akun" dataDxfId="0"/>
    <tableColumn id="5" name="DPPK PPMP" dataCellStyle="Comma [0]"/>
    <tableColumn id="6" name="DPPK PPIP" dataCellStyle="Comma [0]"/>
    <tableColumn id="7" name="DPLK" dataCellStyle="Comma [0]"/>
    <tableColumn id="8" name="Total" dataCellStyle="Comma [0]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4"/>
  <sheetViews>
    <sheetView showGridLines="0" tabSelected="1" view="pageBreakPreview" zoomScaleNormal="100" zoomScaleSheetLayoutView="100" workbookViewId="0"/>
  </sheetViews>
  <sheetFormatPr defaultRowHeight="15" x14ac:dyDescent="0.25"/>
  <cols>
    <col min="1" max="1" width="42.28515625" customWidth="1"/>
    <col min="2" max="2" width="10.42578125" customWidth="1"/>
    <col min="3" max="3" width="9.7109375" customWidth="1"/>
    <col min="4" max="4" width="6.28515625" customWidth="1"/>
    <col min="5" max="5" width="7.140625" customWidth="1"/>
    <col min="6" max="6" width="2.140625" customWidth="1"/>
    <col min="7" max="8" width="19.140625" bestFit="1" customWidth="1"/>
    <col min="9" max="9" width="10.5703125" bestFit="1" customWidth="1"/>
    <col min="10" max="10" width="11.5703125" bestFit="1" customWidth="1"/>
  </cols>
  <sheetData>
    <row r="1" spans="1:11" ht="18.75" customHeight="1" x14ac:dyDescent="0.25">
      <c r="B1" s="7"/>
      <c r="C1" s="7"/>
      <c r="D1" s="7"/>
      <c r="E1" s="7"/>
    </row>
    <row r="2" spans="1:11" ht="18.75" customHeight="1" x14ac:dyDescent="0.25">
      <c r="B2" s="7"/>
      <c r="C2" s="7"/>
      <c r="D2" s="7"/>
      <c r="E2" s="7"/>
    </row>
    <row r="3" spans="1:11" ht="15" customHeight="1" x14ac:dyDescent="0.25">
      <c r="A3" s="16" t="s">
        <v>31</v>
      </c>
      <c r="C3" s="7"/>
      <c r="D3" s="7"/>
      <c r="E3" s="7"/>
    </row>
    <row r="4" spans="1:11" s="13" customFormat="1" ht="15" customHeight="1" x14ac:dyDescent="0.25">
      <c r="A4" s="17" t="s">
        <v>34</v>
      </c>
      <c r="C4" s="14"/>
      <c r="D4" s="14"/>
      <c r="E4" s="14"/>
    </row>
    <row r="5" spans="1:11" s="2" customFormat="1" ht="12.75" x14ac:dyDescent="0.2">
      <c r="E5" s="6" t="s">
        <v>24</v>
      </c>
    </row>
    <row r="6" spans="1:11" s="2" customFormat="1" ht="12.75" x14ac:dyDescent="0.2">
      <c r="A6" s="19" t="s">
        <v>21</v>
      </c>
      <c r="B6" s="15" t="s">
        <v>2</v>
      </c>
      <c r="C6" s="15" t="s">
        <v>3</v>
      </c>
      <c r="D6" s="15" t="s">
        <v>0</v>
      </c>
      <c r="E6" s="15" t="s">
        <v>22</v>
      </c>
    </row>
    <row r="7" spans="1:11" s="2" customFormat="1" ht="12.75" x14ac:dyDescent="0.2">
      <c r="A7" s="9" t="s">
        <v>4</v>
      </c>
      <c r="B7" s="21"/>
      <c r="C7" s="21"/>
      <c r="D7" s="21"/>
      <c r="E7" s="21"/>
    </row>
    <row r="8" spans="1:11" s="2" customFormat="1" ht="12.75" x14ac:dyDescent="0.2">
      <c r="A8" s="11" t="s">
        <v>5</v>
      </c>
      <c r="B8" s="22">
        <f>SUM(B9:B25)</f>
        <v>126772.852603533</v>
      </c>
      <c r="C8" s="22">
        <f>SUM(C9:C25)</f>
        <v>20960.050671987996</v>
      </c>
      <c r="D8" s="22">
        <f>SUM(D9:D25)</f>
        <v>41413.542735478994</v>
      </c>
      <c r="E8" s="22">
        <f>SUM(E9:E25)</f>
        <v>189146.44601100002</v>
      </c>
    </row>
    <row r="9" spans="1:11" s="2" customFormat="1" ht="12.75" x14ac:dyDescent="0.2">
      <c r="A9" s="12" t="s">
        <v>10</v>
      </c>
      <c r="B9" s="23">
        <v>22727.798826153001</v>
      </c>
      <c r="C9" s="23">
        <v>1927.961027929</v>
      </c>
      <c r="D9" s="23">
        <v>8145.1324530689999</v>
      </c>
      <c r="E9" s="23">
        <f>SUM(Table4[[#This Row],[DPPK PPMP]:[DPLK]])</f>
        <v>32800.892307151</v>
      </c>
      <c r="G9" s="5"/>
      <c r="H9" s="5"/>
      <c r="I9" s="5"/>
      <c r="J9" s="5"/>
      <c r="K9" s="5"/>
    </row>
    <row r="10" spans="1:11" s="2" customFormat="1" ht="12.75" x14ac:dyDescent="0.2">
      <c r="A10" s="12" t="s">
        <v>11</v>
      </c>
      <c r="B10" s="23">
        <v>102.8369618</v>
      </c>
      <c r="C10" s="23">
        <v>20.997902401000001</v>
      </c>
      <c r="D10" s="23">
        <v>0</v>
      </c>
      <c r="E10" s="23">
        <f>SUM(Table4[[#This Row],[DPPK PPMP]:[DPLK]])</f>
        <v>123.834864201</v>
      </c>
    </row>
    <row r="11" spans="1:11" s="2" customFormat="1" ht="12.75" x14ac:dyDescent="0.2">
      <c r="A11" s="12" t="s">
        <v>12</v>
      </c>
      <c r="B11" s="23">
        <v>1290.07454783</v>
      </c>
      <c r="C11" s="23">
        <v>73.599999999999994</v>
      </c>
      <c r="D11" s="23">
        <v>47.82</v>
      </c>
      <c r="E11" s="23">
        <f>SUM(Table4[[#This Row],[DPPK PPMP]:[DPLK]])</f>
        <v>1411.4945478299999</v>
      </c>
    </row>
    <row r="12" spans="1:11" s="2" customFormat="1" ht="12.75" x14ac:dyDescent="0.2">
      <c r="A12" s="12" t="s">
        <v>13</v>
      </c>
      <c r="B12" s="23">
        <v>23963.827070955998</v>
      </c>
      <c r="C12" s="23">
        <v>6059.5982408520003</v>
      </c>
      <c r="D12" s="23">
        <v>23824.580531228999</v>
      </c>
      <c r="E12" s="23">
        <f>SUM(Table4[[#This Row],[DPPK PPMP]:[DPLK]])</f>
        <v>53848.005843036997</v>
      </c>
    </row>
    <row r="13" spans="1:11" s="2" customFormat="1" ht="12.75" x14ac:dyDescent="0.2">
      <c r="A13" s="12" t="s">
        <v>14</v>
      </c>
      <c r="B13" s="23">
        <v>0</v>
      </c>
      <c r="C13" s="23">
        <v>22.411179173000001</v>
      </c>
      <c r="D13" s="23">
        <v>9.2807934660000004</v>
      </c>
      <c r="E13" s="23">
        <f>SUM(Table4[[#This Row],[DPPK PPMP]:[DPLK]])</f>
        <v>31.691972638999999</v>
      </c>
    </row>
    <row r="14" spans="1:11" s="2" customFormat="1" ht="12.75" x14ac:dyDescent="0.2">
      <c r="A14" s="12" t="s">
        <v>15</v>
      </c>
      <c r="B14" s="23">
        <v>0</v>
      </c>
      <c r="C14" s="23">
        <v>0</v>
      </c>
      <c r="D14" s="23">
        <v>0</v>
      </c>
      <c r="E14" s="23">
        <f>SUM(Table4[[#This Row],[DPPK PPMP]:[DPLK]])</f>
        <v>0</v>
      </c>
    </row>
    <row r="15" spans="1:11" s="2" customFormat="1" ht="12.75" x14ac:dyDescent="0.2">
      <c r="A15" s="12" t="s">
        <v>16</v>
      </c>
      <c r="B15" s="23">
        <v>20813.942377969001</v>
      </c>
      <c r="C15" s="23">
        <v>4352.3982741979999</v>
      </c>
      <c r="D15" s="23">
        <v>1946.711252396</v>
      </c>
      <c r="E15" s="23">
        <f>SUM(Table4[[#This Row],[DPPK PPMP]:[DPLK]])</f>
        <v>27113.051904562999</v>
      </c>
    </row>
    <row r="16" spans="1:11" s="2" customFormat="1" ht="12.75" x14ac:dyDescent="0.2">
      <c r="A16" s="12" t="s">
        <v>17</v>
      </c>
      <c r="B16" s="23">
        <v>31348.422070840999</v>
      </c>
      <c r="C16" s="23">
        <v>5667.8627715379998</v>
      </c>
      <c r="D16" s="23">
        <v>5351.2612106449997</v>
      </c>
      <c r="E16" s="23">
        <f>SUM(Table4[[#This Row],[DPPK PPMP]:[DPLK]])</f>
        <v>42367.546053023994</v>
      </c>
      <c r="G16" s="5"/>
    </row>
    <row r="17" spans="1:10" s="2" customFormat="1" ht="12.75" x14ac:dyDescent="0.2">
      <c r="A17" s="10" t="s">
        <v>18</v>
      </c>
      <c r="B17" s="23">
        <v>953.91604814899995</v>
      </c>
      <c r="C17" s="23">
        <v>52.964683999999998</v>
      </c>
      <c r="D17" s="23">
        <v>496.51967420900002</v>
      </c>
      <c r="E17" s="23">
        <f>SUM(Table4[[#This Row],[DPPK PPMP]:[DPLK]])</f>
        <v>1503.4004063580001</v>
      </c>
    </row>
    <row r="18" spans="1:10" s="2" customFormat="1" ht="12.75" x14ac:dyDescent="0.2">
      <c r="A18" s="10" t="s">
        <v>19</v>
      </c>
      <c r="B18" s="23">
        <v>9549.7157364319992</v>
      </c>
      <c r="C18" s="23">
        <v>1498.130764406</v>
      </c>
      <c r="D18" s="23">
        <v>1487.2930903439999</v>
      </c>
      <c r="E18" s="23">
        <f>SUM(Table4[[#This Row],[DPPK PPMP]:[DPLK]])</f>
        <v>12535.139591181998</v>
      </c>
    </row>
    <row r="19" spans="1:10" s="2" customFormat="1" ht="12.75" x14ac:dyDescent="0.2">
      <c r="A19" s="12" t="s">
        <v>20</v>
      </c>
      <c r="B19" s="24">
        <v>109.723893832</v>
      </c>
      <c r="C19" s="24">
        <v>24.604600798</v>
      </c>
      <c r="D19" s="24">
        <v>86.588252827000005</v>
      </c>
      <c r="E19" s="23">
        <f>SUM(Table4[[#This Row],[DPPK PPMP]:[DPLK]])</f>
        <v>220.91674745699999</v>
      </c>
    </row>
    <row r="20" spans="1:10" s="2" customFormat="1" ht="12.75" x14ac:dyDescent="0.2">
      <c r="A20" s="12" t="s">
        <v>26</v>
      </c>
      <c r="B20" s="24">
        <v>95.314793425000005</v>
      </c>
      <c r="C20" s="24">
        <v>2.2542800000000001</v>
      </c>
      <c r="D20" s="24">
        <v>0</v>
      </c>
      <c r="E20" s="23">
        <f>SUM(Table4[[#This Row],[DPPK PPMP]:[DPLK]])</f>
        <v>97.569073424999999</v>
      </c>
    </row>
    <row r="21" spans="1:10" s="2" customFormat="1" ht="12.75" x14ac:dyDescent="0.2">
      <c r="A21" s="12" t="s">
        <v>25</v>
      </c>
      <c r="B21" s="24">
        <v>0</v>
      </c>
      <c r="C21" s="24">
        <v>0</v>
      </c>
      <c r="D21" s="24">
        <v>0</v>
      </c>
      <c r="E21" s="23">
        <f>SUM(Table4[[#This Row],[DPPK PPMP]:[DPLK]])</f>
        <v>0</v>
      </c>
    </row>
    <row r="22" spans="1:10" s="2" customFormat="1" ht="12.75" x14ac:dyDescent="0.2">
      <c r="A22" s="10" t="s">
        <v>27</v>
      </c>
      <c r="B22" s="24">
        <v>5945.362639901</v>
      </c>
      <c r="C22" s="24">
        <v>817.67202161399996</v>
      </c>
      <c r="D22" s="24">
        <v>0</v>
      </c>
      <c r="E22" s="23">
        <f>SUM(Table4[[#This Row],[DPPK PPMP]:[DPLK]])</f>
        <v>6763.0346615150002</v>
      </c>
    </row>
    <row r="23" spans="1:10" s="2" customFormat="1" ht="12.75" x14ac:dyDescent="0.2">
      <c r="A23" s="10" t="s">
        <v>28</v>
      </c>
      <c r="B23" s="24">
        <v>2579.760875729</v>
      </c>
      <c r="C23" s="24">
        <v>50.261240749999999</v>
      </c>
      <c r="D23" s="24">
        <v>0</v>
      </c>
      <c r="E23" s="23">
        <f>SUM(Table4[[#This Row],[DPPK PPMP]:[DPLK]])</f>
        <v>2630.022116479</v>
      </c>
    </row>
    <row r="24" spans="1:10" s="2" customFormat="1" ht="12.75" x14ac:dyDescent="0.2">
      <c r="A24" s="10" t="s">
        <v>29</v>
      </c>
      <c r="B24" s="24">
        <v>1095.6544174190001</v>
      </c>
      <c r="C24" s="24">
        <v>303.11097483700001</v>
      </c>
      <c r="D24" s="24">
        <v>0</v>
      </c>
      <c r="E24" s="23">
        <f>SUM(Table4[[#This Row],[DPPK PPMP]:[DPLK]])</f>
        <v>1398.765392256</v>
      </c>
    </row>
    <row r="25" spans="1:10" s="2" customFormat="1" ht="12.75" x14ac:dyDescent="0.2">
      <c r="A25" s="10" t="s">
        <v>30</v>
      </c>
      <c r="B25" s="24">
        <v>6196.5023430970004</v>
      </c>
      <c r="C25" s="24">
        <v>86.222709492000007</v>
      </c>
      <c r="D25" s="24">
        <v>18.355477294</v>
      </c>
      <c r="E25" s="23">
        <f>SUM(Table4[[#This Row],[DPPK PPMP]:[DPLK]])</f>
        <v>6301.0805298830001</v>
      </c>
    </row>
    <row r="26" spans="1:10" s="2" customFormat="1" ht="12.75" x14ac:dyDescent="0.2">
      <c r="A26" s="11" t="s">
        <v>6</v>
      </c>
      <c r="B26" s="25">
        <f>'Data Keuangan Juli 2015'!B27-'Data Keuangan Juli 2015'!B8</f>
        <v>6363.2044243799901</v>
      </c>
      <c r="C26" s="25">
        <f>'Data Keuangan Juli 2015'!C27-'Data Keuangan Juli 2015'!C8</f>
        <v>393.25468432600246</v>
      </c>
      <c r="D26" s="25">
        <f>'Data Keuangan Juli 2015'!D27-'Data Keuangan Juli 2015'!D8</f>
        <v>740.85832733001007</v>
      </c>
      <c r="E26" s="25">
        <f>'Data Keuangan Juli 2015'!E27-'Data Keuangan Juli 2015'!E8</f>
        <v>7497.3174360359553</v>
      </c>
    </row>
    <row r="27" spans="1:10" s="3" customFormat="1" ht="12.75" x14ac:dyDescent="0.2">
      <c r="A27" s="8" t="s">
        <v>7</v>
      </c>
      <c r="B27" s="25">
        <v>133136.05702791299</v>
      </c>
      <c r="C27" s="25">
        <v>21353.305356313998</v>
      </c>
      <c r="D27" s="25">
        <v>42154.401062809004</v>
      </c>
      <c r="E27" s="25">
        <f>SUM(B27:D27)</f>
        <v>196643.76344703598</v>
      </c>
    </row>
    <row r="28" spans="1:10" s="2" customFormat="1" ht="12.75" x14ac:dyDescent="0.2">
      <c r="A28" s="8" t="s">
        <v>8</v>
      </c>
      <c r="B28" s="23">
        <f>B27-B29</f>
        <v>1011.4099663389788</v>
      </c>
      <c r="C28" s="23">
        <f t="shared" ref="C28:E28" si="0">C27-C29</f>
        <v>143.11208661199998</v>
      </c>
      <c r="D28" s="23">
        <f>D27-D29</f>
        <v>123.59039447500254</v>
      </c>
      <c r="E28" s="23">
        <f t="shared" si="0"/>
        <v>1278.1124474259559</v>
      </c>
    </row>
    <row r="29" spans="1:10" s="2" customFormat="1" ht="12.75" x14ac:dyDescent="0.2">
      <c r="A29" s="8" t="s">
        <v>9</v>
      </c>
      <c r="B29" s="25">
        <v>132124.64706157401</v>
      </c>
      <c r="C29" s="25">
        <v>21210.193269701998</v>
      </c>
      <c r="D29" s="25">
        <v>42030.810668334001</v>
      </c>
      <c r="E29" s="25">
        <f>SUM(B29:D29)</f>
        <v>195365.65099961002</v>
      </c>
    </row>
    <row r="30" spans="1:10" s="2" customFormat="1" ht="12.75" x14ac:dyDescent="0.2">
      <c r="A30" s="20" t="s">
        <v>23</v>
      </c>
      <c r="B30" s="5"/>
      <c r="C30" s="5"/>
      <c r="D30" s="5"/>
      <c r="E30" s="5"/>
      <c r="G30" s="4"/>
      <c r="H30" s="4"/>
      <c r="I30" s="4"/>
      <c r="J30" s="4"/>
    </row>
    <row r="31" spans="1:10" s="2" customFormat="1" x14ac:dyDescent="0.3">
      <c r="A31" s="18" t="s">
        <v>1</v>
      </c>
    </row>
    <row r="32" spans="1:10" s="2" customFormat="1" x14ac:dyDescent="0.3">
      <c r="A32" s="18" t="s">
        <v>32</v>
      </c>
      <c r="B32" s="5"/>
      <c r="C32" s="5"/>
      <c r="D32" s="5"/>
      <c r="E32" s="5"/>
    </row>
    <row r="33" spans="1:5" s="2" customFormat="1" x14ac:dyDescent="0.3">
      <c r="A33" s="18" t="s">
        <v>33</v>
      </c>
      <c r="C33" s="5"/>
    </row>
    <row r="34" spans="1:5" s="2" customFormat="1" x14ac:dyDescent="0.25">
      <c r="A34" s="1"/>
      <c r="B34"/>
      <c r="C34"/>
      <c r="D34"/>
      <c r="E34"/>
    </row>
  </sheetData>
  <pageMargins left="0.7" right="0.7" top="0.75" bottom="0.75" header="0.3" footer="0.3"/>
  <pageSetup paperSize="9" orientation="portrait" r:id="rId1"/>
  <colBreaks count="2" manualBreakCount="2">
    <brk id="5" max="150" man="1"/>
    <brk id="6" max="1048575" man="1"/>
  </colBreaks>
  <ignoredErrors>
    <ignoredError sqref="E28" 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79934B-8AC2-4E6A-89D8-FC142C7DF854}"/>
</file>

<file path=customXml/itemProps2.xml><?xml version="1.0" encoding="utf-8"?>
<ds:datastoreItem xmlns:ds="http://schemas.openxmlformats.org/officeDocument/2006/customXml" ds:itemID="{174C2D33-0F2D-45CB-82A9-A7E1AC88313C}"/>
</file>

<file path=customXml/itemProps3.xml><?xml version="1.0" encoding="utf-8"?>
<ds:datastoreItem xmlns:ds="http://schemas.openxmlformats.org/officeDocument/2006/customXml" ds:itemID="{2DBDAC16-C83C-46C1-AF38-0EDF0D5C10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Keuangan Juli 2015</vt:lpstr>
      <vt:lpstr>'Data Keuangan Juli 2015'!Print_Area</vt:lpstr>
      <vt:lpstr>'Data Keuangan Juli 2015'!Print_Titles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Anwar Santoso</cp:lastModifiedBy>
  <cp:lastPrinted>2015-08-31T02:18:58Z</cp:lastPrinted>
  <dcterms:created xsi:type="dcterms:W3CDTF">2014-10-28T08:16:44Z</dcterms:created>
  <dcterms:modified xsi:type="dcterms:W3CDTF">2015-09-02T08:41:57Z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