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Naufal Ammar\Documents\"/>
    </mc:Choice>
  </mc:AlternateContent>
  <xr:revisionPtr revIDLastSave="0" documentId="13_ncr:1_{07160634-27F9-47A1-A7DF-C4B1D8362878}" xr6:coauthVersionLast="47" xr6:coauthVersionMax="47" xr10:uidLastSave="{00000000-0000-0000-0000-000000000000}"/>
  <bookViews>
    <workbookView xWindow="-120" yWindow="-120" windowWidth="29040" windowHeight="16440" firstSheet="6" activeTab="18" xr2:uid="{608E7E0B-5666-4914-8B25-83DAA663D3AE}"/>
  </bookViews>
  <sheets>
    <sheet name="Cover" sheetId="1" r:id="rId1"/>
    <sheet name="Notes" sheetId="2" r:id="rId2"/>
    <sheet name="Disclaimer" sheetId="3" r:id="rId3"/>
    <sheet name="Daftar Isi" sheetId="4" r:id="rId4"/>
    <sheet name="Tabel 1" sheetId="5" r:id="rId5"/>
    <sheet name="Tabel 2" sheetId="6" r:id="rId6"/>
    <sheet name="Tabel 3" sheetId="7" r:id="rId7"/>
    <sheet name="Tabel 4" sheetId="8" r:id="rId8"/>
    <sheet name="Tabel 5" sheetId="9" r:id="rId9"/>
    <sheet name="Tabel 6" sheetId="10" r:id="rId10"/>
    <sheet name="Tabel 7" sheetId="11" r:id="rId11"/>
    <sheet name="Tabel 8" sheetId="12" r:id="rId12"/>
    <sheet name="Tabel 9" sheetId="13" r:id="rId13"/>
    <sheet name="Tabel 10" sheetId="14" r:id="rId14"/>
    <sheet name="Tabel 11" sheetId="15" r:id="rId15"/>
    <sheet name="Tabel 12" sheetId="16" r:id="rId16"/>
    <sheet name="Tabel 13" sheetId="17" r:id="rId17"/>
    <sheet name="Tabel 14" sheetId="18" r:id="rId18"/>
    <sheet name="Tabel 15" sheetId="19" r:id="rId19"/>
  </sheets>
  <externalReferences>
    <externalReference r:id="rId20"/>
    <externalReference r:id="rId21"/>
    <externalReference r:id="rId22"/>
    <externalReference r:id="rId23"/>
  </externalReferences>
  <definedNames>
    <definedName name="_xlnm._FilterDatabase" localSheetId="3" hidden="1">'Daftar Isi'!$B$3:$D$48</definedName>
    <definedName name="admin_tombol">"Button 11"</definedName>
    <definedName name="BESAR">[1]inv_06!$D$2:$D$44</definedName>
    <definedName name="_xlnm.Database">#REF!</definedName>
    <definedName name="FSRKJERKTUEO4U">#N/A</definedName>
    <definedName name="HFJDHRTJERT">#N/A</definedName>
    <definedName name="Length">#REF!</definedName>
    <definedName name="LK01.MY">'[2]LK01.MultiYears (OK)'!$A$3:$I$7000</definedName>
    <definedName name="LK01PKA.S">'[2]LK01.Sumber (OK)'!$A$207:$Z$234</definedName>
    <definedName name="LK01PPA.S">'[3]LK01.Sumber'!$A$4:$AF$158</definedName>
    <definedName name="LK01PPR.S">'[3]LK01.Sumber'!$A$162:$AF$203</definedName>
    <definedName name="LK02.MY">'[2]LK02.MultiYears (OK)'!$A$3:$I$7000</definedName>
    <definedName name="LK02PKA.S">'[2]LK02.Sumber (OK)'!$A$207:$Y$233</definedName>
    <definedName name="LK02PPA.S">'[3]LK02.Sumber'!$A$4:$AA$158</definedName>
    <definedName name="LK02PPR.S">'[3]LK02.Sumber'!$A$162:$AA$203</definedName>
    <definedName name="LR01PPA.S">'[3]LR01.Sumber'!$A$3:$Q$1617</definedName>
    <definedName name="LR01PPR.S">'[3]LR01.Sumber'!$A$1620:$Q$2216</definedName>
    <definedName name="marketcap">OFFSET(#REF!,0,0,COUNTA(#REF!:#REF!),1)</definedName>
    <definedName name="MD">[4]ALAMAT!$B$1:$H$266</definedName>
    <definedName name="Net_Foreign_Buy">OFFSET(#REF!,0,0,COUNTA(#REF!:#REF!),1)</definedName>
    <definedName name="Net_Foreign_Sell">OFFSET(#REF!,0,0,COUNTA(#REF!:#REF!),1)</definedName>
    <definedName name="Obligasi_tombol">"Button 10"</definedName>
    <definedName name="Slicer_Tipe">#N/A</definedName>
    <definedName name="Slicer_TotalInvestasiWajar">#N/A</definedName>
    <definedName name="Start_tombol">"Button 9"</definedName>
    <definedName name="tgl_trans_asing">OFFSET(#REF!,COUNTA(#REF!)-1,0,-MIN(Length,COUNTA(#REF!)-1),1)</definedName>
    <definedName name="TOP01PPA">[3]TOP01!$A$4:$K$164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3" i="4" l="1"/>
  <c r="B40" i="4"/>
  <c r="C36" i="4"/>
  <c r="C39" i="4" s="1"/>
  <c r="C42" i="4" s="1"/>
  <c r="B36" i="4"/>
  <c r="B39" i="4" s="1"/>
  <c r="B42" i="4" s="1"/>
  <c r="B45" i="4" s="1"/>
  <c r="B35" i="4"/>
  <c r="B38" i="4" s="1"/>
  <c r="B41" i="4" s="1"/>
  <c r="B44" i="4" s="1"/>
  <c r="C34" i="4"/>
  <c r="C37" i="4" s="1"/>
  <c r="C40" i="4" s="1"/>
  <c r="B34" i="4"/>
  <c r="B37" i="4" s="1"/>
  <c r="C33" i="4"/>
  <c r="B33" i="4"/>
  <c r="C32" i="4"/>
  <c r="C35" i="4" s="1"/>
  <c r="C38" i="4" s="1"/>
  <c r="C41" i="4" s="1"/>
  <c r="B32" i="4"/>
  <c r="C31" i="4"/>
  <c r="B31" i="4"/>
  <c r="B24" i="4"/>
  <c r="B23" i="4"/>
  <c r="B22" i="4"/>
  <c r="C20" i="4"/>
  <c r="C23" i="4" s="1"/>
  <c r="C16" i="4"/>
  <c r="C19" i="4" s="1"/>
  <c r="C22" i="4" s="1"/>
  <c r="C9" i="4"/>
  <c r="C12" i="4" s="1"/>
  <c r="C15" i="4" s="1"/>
  <c r="C18" i="4" s="1"/>
  <c r="C21" i="4" s="1"/>
  <c r="C24" i="4" s="1"/>
  <c r="C8" i="4"/>
  <c r="C11" i="4" s="1"/>
  <c r="C14" i="4" s="1"/>
  <c r="C17" i="4" s="1"/>
  <c r="C7" i="4"/>
  <c r="C10" i="4" s="1"/>
  <c r="C13" i="4" s="1"/>
  <c r="C46" i="4" l="1"/>
  <c r="C43" i="4"/>
  <c r="C48" i="4"/>
  <c r="C45" i="4"/>
  <c r="C47" i="4"/>
  <c r="C44" i="4"/>
</calcChain>
</file>

<file path=xl/sharedStrings.xml><?xml version="1.0" encoding="utf-8"?>
<sst xmlns="http://schemas.openxmlformats.org/spreadsheetml/2006/main" count="1658" uniqueCount="287">
  <si>
    <t>Statistik Dana Pensiun Indonesia / Indonesia Pension Statistics</t>
  </si>
  <si>
    <t>Pertanyaan :</t>
  </si>
  <si>
    <t>Enquiries :</t>
  </si>
  <si>
    <t>Untuk informasi lebih lanjut mengenai statistik dalam publikasi ini :</t>
  </si>
  <si>
    <t>For more information about the statistics in this publication:</t>
  </si>
  <si>
    <t>Departemen Pengelolaan Data dan Statistik</t>
  </si>
  <si>
    <t>Department of Data Management and Statistics</t>
  </si>
  <si>
    <t>Gedung Menara Radius Prawiro Lantai 14
Jl. MH Thamrin No. 2
Jakarta Pusat, 10310</t>
  </si>
  <si>
    <t>Menara Radius Prawiro Building, 14 th Floor
Jl. MH Thamrin No. 2
Central Jakarta, 10310</t>
  </si>
  <si>
    <t xml:space="preserve">Telp. 021 29600000 </t>
  </si>
  <si>
    <t>Email : layanan.data@ojk.go.id</t>
  </si>
  <si>
    <t>Disclaimer</t>
  </si>
  <si>
    <t>Data dan informasi dalam Statistik Bulanan Dana Pensiun ini ditujukan untuk publikasi semata. Otoritas Jasa Keuangan telah berupaya memastikan kualitas data dalam Statistik Dana Pensiun Bulanan ini. Namun demikian, segala kerugian yang timbul akibat penggunaan data/informasi tidak menjadi tanggung jawab Otoritas Jasa Keuangan.</t>
  </si>
  <si>
    <t>Data and information in these Monthly Pension Fund Statistics are intended for publication only. Indonesia Financial Services Authority has made efforts to ensure the quality of data in these Monthly Pension Fund Statistics. However, any losses arising from the use of data/information are not the responsibility of Indonesia Financial Services Authority.</t>
  </si>
  <si>
    <t>Nomor Tabel</t>
  </si>
  <si>
    <t>Urutan Tabel</t>
  </si>
  <si>
    <t>Nama Tabel</t>
  </si>
  <si>
    <t>A</t>
  </si>
  <si>
    <t>Perkembangan Jumlah Dana Pensiun Gabungan</t>
  </si>
  <si>
    <t>B</t>
  </si>
  <si>
    <t>Perkembangan Jumlah Dana Pensiun Konvensional</t>
  </si>
  <si>
    <t>C</t>
  </si>
  <si>
    <t>Perkembangan Jumlah Dana Pensiun Syariah</t>
  </si>
  <si>
    <t>Perkembangan Jumlah Peserta Dana Pensiun yang tercatat dalam Program Pensiun Gabungan</t>
  </si>
  <si>
    <t>Perkembangan Jumlah Peserta Dana Pensiun yang tercatat dalam Program Pensiun Konvensional</t>
  </si>
  <si>
    <t>Perkembangan Jumlah Peserta Dana Pensiun yang tercatat dalam Program Pensiun Syariah</t>
  </si>
  <si>
    <t>Perkembangan Aset Dana Pensiun Gabungan</t>
  </si>
  <si>
    <t>Perkembangan Aset Dana Pensiun Konvensional</t>
  </si>
  <si>
    <t>Perkembangan Aset Dana Pensiun Syariah</t>
  </si>
  <si>
    <t>Komposisi Portofolio Investasi Dana Pensiun Gabungan</t>
  </si>
  <si>
    <t>Komposisi Portofolio Investasi Dana Pensiun Konvensional</t>
  </si>
  <si>
    <t>Komposisi Portofolio Investasi Dana Pensiun Syariah</t>
  </si>
  <si>
    <t>Komposisi Investasi, Aset, dan Aset Neto Berdasarkan Lokasi Dana Pensiun Gabungan</t>
  </si>
  <si>
    <t>Komposisi Investasi, Aset, dan Aset Neto Berdasarkan Lokasi Dana Pensiun Konvensional</t>
  </si>
  <si>
    <t>Komposisi Investasi, Aset, dan Aset Neto Berdasarkan Lokasi Dana Pensiun Syariah</t>
  </si>
  <si>
    <t>Perkembangan Rasio Keuangan Dana Pensiun Gabungan</t>
  </si>
  <si>
    <t>Perkembangan Rasio Keuangan Dana Pensiun Konvensional</t>
  </si>
  <si>
    <t>Perkembangan Rasio Keuangan Dana Pensiun Syariah</t>
  </si>
  <si>
    <t>Rincian Akun Laporan Aset Neto Dana Pensiun Gabungan</t>
  </si>
  <si>
    <t>Rincian Akun Laporan Aset Neto Dana Pensiun Konvensional</t>
  </si>
  <si>
    <t>Rincian Akun Laporan Aset Neto Dana Pensiun Syariah</t>
  </si>
  <si>
    <t>Rincian Akun Laporan Perhitungan Hasil Usaha Dana Pensiun Gabungan</t>
  </si>
  <si>
    <t>Rincian Akun Laporan Perhitungan Hasil Usaha Dana Pensiun Konvensional</t>
  </si>
  <si>
    <t>Rincian Akun Laporan Perhitungan Hasil Usaha Dana Pensiun Syariah</t>
  </si>
  <si>
    <t>Rincian Akun Laporan Aset Neto Dana Pensiun Pemberi Kerja Program Pensiun Manfaat Pasti (PPMP) Gabungan</t>
  </si>
  <si>
    <t>Rincian Akun Laporan Aset Neto Dana Pensiun Pemberi Kerja Program Pensiun Manfaat Pasti (PPMP) Konvensional</t>
  </si>
  <si>
    <t>Rincian Akun Laporan Aset Neto Dana Pensiun Pemberi Kerja Program Pensiun Manfaat Pasti (PPMP) Syariah</t>
  </si>
  <si>
    <t>Rincian Akun Laporan Aset Neto Dana Pensiun Pemberi Kerja Program Pensiun Iuran Pasti (PPIP) Gabungan</t>
  </si>
  <si>
    <t>Rincian Akun Laporan Aset Neto Dana Pensiun Pemberi Kerja Program Pensiun Iuran Pasti (PPIP) Konvensional</t>
  </si>
  <si>
    <t>Rincian Akun Laporan Aset Neto Dana Pensiun Pemberi Kerja Program Pensiun Iuran Pasti (PPIP) Syariah</t>
  </si>
  <si>
    <t>Rincian Akun Laporan Aset Neto Dana Pensiun Lembaga Keuangan Program Pensiun Iuran Pasti (DPLK) Gabungan</t>
  </si>
  <si>
    <t>Rincian Akun Laporan Aset Neto Dana Pensiun Lembaga Keuangan Program Pensiun Iuran Pasti (DPLK) Konvensional</t>
  </si>
  <si>
    <t>Rincian Akun Laporan Aset Neto Dana Pensiun Lembaga Keuangan Program Pensiun Iuran Pasti (DPLK) Syariah</t>
  </si>
  <si>
    <t>Rincian Akun Laporan Perhitungan Hasil Usaha Dana Pensiun Pemberi Kerja Program Pensiun Manfaat Pasti (PPMP) Gabungan</t>
  </si>
  <si>
    <t>Rincian Akun Laporan Perhitungan Hasil Usaha Dana Pensiun Pemberi Kerja Program Pensiun Manfaat Pasti (PPMP) Konvensional</t>
  </si>
  <si>
    <t>Rincian Akun Laporan Perhitungan Hasil Usaha Dana Pensiun Pemberi Kerja Program Pensiun Manfaat Pasti (PPMP) Syariah</t>
  </si>
  <si>
    <t>Rincian Akun Laporan Perhitungan Hasil Usaha Dana Pensiun Pemberi Kerja Program Pensiun Iuran Pasti (PPIP) Gabungan</t>
  </si>
  <si>
    <t>Rincian Akun Laporan Perhitungan Hasil Usaha Dana Pensiun Pemberi Kerja Program Pensiun Iuran Pasti (PPIP) Konvensional</t>
  </si>
  <si>
    <t>Rincian Akun Laporan Perhitungan Hasil Usaha Dana Pensiun Pemberi Kerja Program Pensiun Iuran Pasti (PPIP) Syariah</t>
  </si>
  <si>
    <t>Rincian Akun Laporan Perhitungan Hasil Usaha Dana Pensiun Lembaga Keuangan (DPLK) Gabungan</t>
  </si>
  <si>
    <t>Rincian Akun Laporan Perhitungan Hasil Usaha Dana Pensiun Lembaga Keuangan (DPLK) Konvensional</t>
  </si>
  <si>
    <t>Rincian Akun Laporan Perhitungan Hasil Usaha Dana Pensiun Lembaga Keuangan (DPLK) Syariah</t>
  </si>
  <si>
    <t>Perkembangan Liabilitas Jangka Panjang Dana Pensiun Gabungan</t>
  </si>
  <si>
    <t>Perkembangan Liabilitas Jangka Panjang Dana Pensiun Konvensional</t>
  </si>
  <si>
    <t>Perkembangan Liabilitas Jangka Panjang Dana Pensiun Syariah</t>
  </si>
  <si>
    <t>Tabel 1.A. Perkembangan Jumlah Dana Pensiun Gabungan</t>
  </si>
  <si>
    <t>Jenis Program</t>
  </si>
  <si>
    <t>DPPK-PPMP</t>
  </si>
  <si>
    <t>DPPK-PPIP</t>
  </si>
  <si>
    <t>DPLK</t>
  </si>
  <si>
    <t>Dana Pensiun</t>
  </si>
  <si>
    <t>Tabel 1.B. Perkembangan Jumlah Dana Pensiun Konvensional</t>
  </si>
  <si>
    <t>Tabel 1.C. Perkembangan Jumlah Dana Pensiun Syariah</t>
  </si>
  <si>
    <t>Tabel 2.A. Perkembangan Jumlah Peserta Dana Pensiun yang tercatat dalam Program Pensiun Gabungan</t>
  </si>
  <si>
    <t>TOTAL</t>
  </si>
  <si>
    <t>Tabel 2.B. Perkembangan Jumlah Peserta Dana Pensiun yang tercatat dalam Program Pensiun Konvensional</t>
  </si>
  <si>
    <t>Tabel 2.C. Perkembangan Jumlah Peserta Dana Pensiun yang tercatat dalam Program Pensiun Syariah</t>
  </si>
  <si>
    <t>dalam milyar rupiah</t>
  </si>
  <si>
    <t>Tabel 3.A. Perkembangan Aset Dana Pensiun  Gabungan</t>
  </si>
  <si>
    <t>Tabel 3.B. Perkembangan Aset Dana Pensiun  Konvensional</t>
  </si>
  <si>
    <t>Tabel 3.C. Perkembangan Aset Dana Pensiun  Syariah</t>
  </si>
  <si>
    <t>Tabel 4.A. Komposisi Portofolio Investasi Dana Pensiun Pemberi Kerja Program Pensiun Manfaat Pasti (PPMP) Gabungan</t>
  </si>
  <si>
    <t>Instrumen Investasi</t>
  </si>
  <si>
    <t>Tabungan</t>
  </si>
  <si>
    <t>Deposito on call</t>
  </si>
  <si>
    <t>Deposito berjangka</t>
  </si>
  <si>
    <t>Sertifikat deposito</t>
  </si>
  <si>
    <t>Surat berharga BI</t>
  </si>
  <si>
    <t>SBN</t>
  </si>
  <si>
    <t>Saham</t>
  </si>
  <si>
    <t>Obligasi korporasi</t>
  </si>
  <si>
    <t>Sukuk korporasi</t>
  </si>
  <si>
    <t>Obligasi/Sukuk daerah</t>
  </si>
  <si>
    <t>Reksadana</t>
  </si>
  <si>
    <t>MTN</t>
  </si>
  <si>
    <t>KIK-EBA</t>
  </si>
  <si>
    <t>DIRE-KIK</t>
  </si>
  <si>
    <t>DINFRA-KIK</t>
  </si>
  <si>
    <t>Kontrak Opsi saham</t>
  </si>
  <si>
    <t>REPO</t>
  </si>
  <si>
    <t>Penyertaan langsung</t>
  </si>
  <si>
    <t>Tanah</t>
  </si>
  <si>
    <t>Bangunan</t>
  </si>
  <si>
    <t>Tanah dan bangunan</t>
  </si>
  <si>
    <t>TOTAL INVESTASI</t>
  </si>
  <si>
    <t>Tabel 4.B. Komposisi Portofolio Investasi Dana Pensiun Pemberi Kerja Program Pensiun Iuran Pasti (PPIP) Gabungan</t>
  </si>
  <si>
    <t>Tabel 4.C. Komposisi Portofolio Investasi Dana Pensiun Lembaga Keuangan Program Pensiun Iuran Pasti (DPLK) Gabungan</t>
  </si>
  <si>
    <t>Tabel 5.A. Komposisi Investasi, Aset, dan Aset Neto Berdasarkan Lokasi Dana Pensiun Gabungan</t>
  </si>
  <si>
    <t>Nama Provinsi</t>
  </si>
  <si>
    <t>Jumlah
Dana Pensiun</t>
  </si>
  <si>
    <t>Investasi
(Rupiah)</t>
  </si>
  <si>
    <t>Aset Neto
(Rupiah)</t>
  </si>
  <si>
    <t>Aset
(Rupiah)</t>
  </si>
  <si>
    <t>Bali</t>
  </si>
  <si>
    <t>Banten</t>
  </si>
  <si>
    <t>Bengkulu</t>
  </si>
  <si>
    <t>DI Yogyakarta</t>
  </si>
  <si>
    <t>DKI Jakarta</t>
  </si>
  <si>
    <t>Jambi</t>
  </si>
  <si>
    <t>Jawa Barat</t>
  </si>
  <si>
    <t>Jawa Tengah</t>
  </si>
  <si>
    <t>Jawa Timur</t>
  </si>
  <si>
    <t>Kalimantan Barat</t>
  </si>
  <si>
    <t>Kalimantan Selatan</t>
  </si>
  <si>
    <t>Kalimantan Tengah</t>
  </si>
  <si>
    <t>Kalimantan Timur</t>
  </si>
  <si>
    <t>Lampung</t>
  </si>
  <si>
    <t>Maluku</t>
  </si>
  <si>
    <t>Nanggroe Aceh Darussalam</t>
  </si>
  <si>
    <t>Nusa Tenggara Barat</t>
  </si>
  <si>
    <t>Nusa Tenggara Timur</t>
  </si>
  <si>
    <t>Papua</t>
  </si>
  <si>
    <t>Riau</t>
  </si>
  <si>
    <t>Sulawesi Selatan</t>
  </si>
  <si>
    <t>Sulawesi Tengah</t>
  </si>
  <si>
    <t>Sulawesi Tenggara</t>
  </si>
  <si>
    <t>Sulawesi Utara</t>
  </si>
  <si>
    <t>Sumatera Barat</t>
  </si>
  <si>
    <t>Sumatera Selatan</t>
  </si>
  <si>
    <t>Sumatera Utara</t>
  </si>
  <si>
    <t>Total</t>
  </si>
  <si>
    <t/>
  </si>
  <si>
    <t>Tabel 5.B. Komposisi Investasi, Aset, dan Aset Neto Berdasarkan Lokasi Dana Pensiun Konvensional</t>
  </si>
  <si>
    <t>Tabel 5.C. Komposisi Investasi, Aset, dan Aset Neto Berdasarkan Lokasi Dana Pensiun Syariah</t>
  </si>
  <si>
    <t>Tabel 6.A. Perkembangan Rasio Keuangan Dana Pensiun Gabungan</t>
  </si>
  <si>
    <t>RASIO</t>
  </si>
  <si>
    <t>ROA</t>
  </si>
  <si>
    <t>ROI (R)</t>
  </si>
  <si>
    <t>ROI (R+U)</t>
  </si>
  <si>
    <t>Rasio Investasi terhadap Aset</t>
  </si>
  <si>
    <t>Tabel 6.B. Perkembangan Rasio Keuangan Dana Pensiun Konvensional</t>
  </si>
  <si>
    <t>Tabel 6.C. Perkembangan Rasio Keuangan Dana Pensiun Syariah</t>
  </si>
  <si>
    <t xml:space="preserve">Keterangan : </t>
  </si>
  <si>
    <t>realized (R), unrealized (U)</t>
  </si>
  <si>
    <t>RASIO KONSOL</t>
  </si>
  <si>
    <t>ROI R+U PPMP</t>
  </si>
  <si>
    <t xml:space="preserve">Hasil Usaha Investasi (LPHU) </t>
  </si>
  <si>
    <t>Total Pendapatan Investasi</t>
  </si>
  <si>
    <t>Beban investasi</t>
  </si>
  <si>
    <t xml:space="preserve">Peningkatan (Penurunan) Nilai Investasi (LPAN) </t>
  </si>
  <si>
    <t>Total Investasi (LAN)</t>
  </si>
  <si>
    <t>ROI R+U Dana Pensiun</t>
  </si>
  <si>
    <t>ROI R Dana Pensiun</t>
  </si>
  <si>
    <t>ROI R+U PPIP</t>
  </si>
  <si>
    <t>Hasil Usaha Investasi (LPHU)</t>
  </si>
  <si>
    <t xml:space="preserve">Total Investasi (LAN) </t>
  </si>
  <si>
    <t>ROI R+U DPLK</t>
  </si>
  <si>
    <t>ROI R+U ALL</t>
  </si>
  <si>
    <t>ROA PPMP</t>
  </si>
  <si>
    <t>Total Pendapatan Investasi (LPAN)</t>
  </si>
  <si>
    <t xml:space="preserve">Pendapatan di Luar Investasi </t>
  </si>
  <si>
    <t>Beban Investasi (LPAN)</t>
  </si>
  <si>
    <t>Beban operasional</t>
  </si>
  <si>
    <t>Beban di luar beban investasi dan operasional</t>
  </si>
  <si>
    <t>Total Aset Tersedia (LAN)</t>
  </si>
  <si>
    <t>ROA Dana Pensiun</t>
  </si>
  <si>
    <t>ROA PPIP</t>
  </si>
  <si>
    <t>ROA DPLK</t>
  </si>
  <si>
    <t>ROA ALL</t>
  </si>
  <si>
    <t>RASIO KONVENSIONAL</t>
  </si>
  <si>
    <t>ROI R PPMP</t>
  </si>
  <si>
    <t>ROI R PPIP</t>
  </si>
  <si>
    <t>ROI R DPLK</t>
  </si>
  <si>
    <t>ROI R+U PPMPALL</t>
  </si>
  <si>
    <t>ROI R ALL</t>
  </si>
  <si>
    <t>RITA PPMP</t>
  </si>
  <si>
    <t>Aset Neto</t>
  </si>
  <si>
    <t>RITA PPIP</t>
  </si>
  <si>
    <t>RITA DPLK</t>
  </si>
  <si>
    <t>RITA ALL</t>
  </si>
  <si>
    <t>RASIO SYARIAH</t>
  </si>
  <si>
    <t>Tabel 7.A. Rincian Akun Laporan Aset Neto Dana Pensiun Gabungan</t>
  </si>
  <si>
    <t>No.</t>
  </si>
  <si>
    <t>LAPORAN ASET NETO</t>
  </si>
  <si>
    <r>
      <t xml:space="preserve">Deposito </t>
    </r>
    <r>
      <rPr>
        <i/>
        <sz val="8"/>
        <color rgb="FF000000"/>
        <rFont val="Tahoma"/>
        <family val="2"/>
      </rPr>
      <t>on call</t>
    </r>
  </si>
  <si>
    <t xml:space="preserve">Kas dan Bank </t>
  </si>
  <si>
    <t>- Iuran Normal Pemberi Kerja</t>
  </si>
  <si>
    <t>- Iuran Normal Peserta</t>
  </si>
  <si>
    <t>- Iuran Sukarela Peserta</t>
  </si>
  <si>
    <t>- Iuran Tambahan</t>
  </si>
  <si>
    <t xml:space="preserve">Piutang Bunga Keterlambatan Iuran </t>
  </si>
  <si>
    <t xml:space="preserve">Beban Dibayar Di Muka </t>
  </si>
  <si>
    <t xml:space="preserve">Piutang Investasi </t>
  </si>
  <si>
    <t xml:space="preserve">Piutang Hasil Investasi </t>
  </si>
  <si>
    <t xml:space="preserve">Piutang Lain-lain </t>
  </si>
  <si>
    <t xml:space="preserve">TOTAL ASET LANCAR DI LUAR INVESTASI </t>
  </si>
  <si>
    <t xml:space="preserve">Tanah dan Bangunan </t>
  </si>
  <si>
    <t xml:space="preserve">Kendaraan </t>
  </si>
  <si>
    <t xml:space="preserve">Peralatan Komputer </t>
  </si>
  <si>
    <t xml:space="preserve">Peralatan Kantor  </t>
  </si>
  <si>
    <t xml:space="preserve">Aset Operasional Lain </t>
  </si>
  <si>
    <t>TOTAL ASET OPERASIONAL</t>
  </si>
  <si>
    <t xml:space="preserve">ASET LAIN-LAIN </t>
  </si>
  <si>
    <t xml:space="preserve">ASET TERSEDIA </t>
  </si>
  <si>
    <t>Utang manfaat pensiun dan manfaat lain jatuh tempo</t>
  </si>
  <si>
    <t>Utang manfaat sukarela</t>
  </si>
  <si>
    <t>Utang investasi</t>
  </si>
  <si>
    <t>Utang dana ta'zir</t>
  </si>
  <si>
    <t>Pendapatan diterima dimuka</t>
  </si>
  <si>
    <t>Beban yang masih harus dibayar</t>
  </si>
  <si>
    <t>Utang lain</t>
  </si>
  <si>
    <t>TOTAL LIABILITAS DI LUAR NILAI KINI AKTUARIA/LIABILITAS MANFAAT PENSIUN</t>
  </si>
  <si>
    <t>ASET NETO</t>
  </si>
  <si>
    <t>Tabel 7.B. Rincian Akun Laporan Aset Neto Dana Pensiun Konvensional</t>
  </si>
  <si>
    <t>Tabel 7.C. Rincian Akun Laporan Aset Neto Dana Pensiun Syariah</t>
  </si>
  <si>
    <t>Tabel 8.A. Rincian Akun Laporan Perhitungan Hasil Usaha Dana Pensiun Gabungan</t>
  </si>
  <si>
    <t>LAPORAN PERHITUNGAN HASIL USAHA</t>
  </si>
  <si>
    <t>Bunga/Bagi Hasil</t>
  </si>
  <si>
    <t>Dividen</t>
  </si>
  <si>
    <t>Sewa</t>
  </si>
  <si>
    <t>Laba (Rugi) Pelepasan Investasi</t>
  </si>
  <si>
    <t xml:space="preserve">Pendapatan Investasi Lain </t>
  </si>
  <si>
    <t>Beban Transaksi</t>
  </si>
  <si>
    <t>Beban Pemeliharaan Tanah dan Bangunan</t>
  </si>
  <si>
    <t>Beban Penyusutan Bangunan</t>
  </si>
  <si>
    <t>Beban Manajer Investasi</t>
  </si>
  <si>
    <t>Beban Kostudi</t>
  </si>
  <si>
    <t>Beban Investasi Lain</t>
  </si>
  <si>
    <t>Total Beban Investasi</t>
  </si>
  <si>
    <t>HASIL USAHA INVESTASI</t>
  </si>
  <si>
    <t>Gaji/Honor Karyawan, Pengurus, dan Dewan Pengawas</t>
  </si>
  <si>
    <t>Beban Kantor</t>
  </si>
  <si>
    <t>Beban Pemeliharaan</t>
  </si>
  <si>
    <t>Beban Penyusutan</t>
  </si>
  <si>
    <t>Beban Jasa Pihak Ketiga</t>
  </si>
  <si>
    <t>Beban Operasional Lain</t>
  </si>
  <si>
    <t>Total Beban Operasional</t>
  </si>
  <si>
    <t>Bunga Keterlambatan Iuran</t>
  </si>
  <si>
    <t>Laba (Rugi) Penjualan Aset Operasional</t>
  </si>
  <si>
    <t>Laba (Rugi) Penjualan Aset Lain-Lain</t>
  </si>
  <si>
    <t>Pendapatan Lain di Luar Investasi</t>
  </si>
  <si>
    <t xml:space="preserve">Beban Lain di Luar Investasi dan Operasional </t>
  </si>
  <si>
    <t>Total Pendapatan dan Beban Lain-lain</t>
  </si>
  <si>
    <t>HASIL USAHA SEBELUM PAJAK</t>
  </si>
  <si>
    <t>PAJAK PENGHASILAN</t>
  </si>
  <si>
    <t>HASIL USAHA SETELAH PAJAK</t>
  </si>
  <si>
    <t>Tabel 8.B. Rincian Akun Laporan Perhitungan Hasil Usaha Dana Pensiun Konvensional</t>
  </si>
  <si>
    <t>Tabel 8.C. Rincian Akun Laporan Perhitungan Hasil Usaha Dana Pensiun Syariah</t>
  </si>
  <si>
    <t>Tabel 9.A. Rincian Akun Laporan Aset Neto Dana Pensiun Pemberi Kerja Program Pensiun Manfaat Pasti (PPMP) Gabungan</t>
  </si>
  <si>
    <t>Tabel 9.B. Rincian Akun Laporan Aset Neto Dana Pensiun Pemberi Kerja Program Pensiun Manfaat Pasti (PPMP) Konvensional</t>
  </si>
  <si>
    <t>Tabel 9.C. Rincian Akun Laporan Aset Neto Dana Pensiun Pemberi Kerja Program Pensiun Manfaat Pasti (PPMP) Syariah</t>
  </si>
  <si>
    <t>Tabel 10.A. Rincian Akun Laporan Aset Neto Dana Pensiun Pemberi Kerja Program Pensiun Iuran Pasti (PPIP) Gabungan</t>
  </si>
  <si>
    <t>Tabel 10.B. Rincian Akun Laporan Aset Neto Dana Pensiun Pemberi Kerja Program Pensiun Iuran Pasti (PPIP) Konvensional</t>
  </si>
  <si>
    <t>Tabel 10.C. Rincian Akun Laporan Aset Neto Dana Pensiun Pemberi Kerja Program Pensiun Iuran Pasti (PPIP) Syariah</t>
  </si>
  <si>
    <t>Tabel 11.A. Rincian Akun Laporan Aset Neto Dana Pensiun Lembaga Keuangan Program Pensiun Iuran Pasti (DPLK) Gabungan</t>
  </si>
  <si>
    <t>TOTAL LIABILITAS DI LUAR  LIABILITAS MANFAAT PENSIUN</t>
  </si>
  <si>
    <t>Tabel 11.B. Rincian Akun Laporan Aset Neto Dana Pensiun Lembaga Keuangan Program Pensiun Iuran Pasti (DPLK) Konvensional</t>
  </si>
  <si>
    <t>Tabel 11.C. Rincian Akun Laporan Aset Neto Dana Pensiun Lembaga Keuangan Program Pensiun Iuran Pasti (DPLK) Syariah</t>
  </si>
  <si>
    <t>Tabel 12.A. Rincian Akun Laporan Perhitungan Hasil Usaha Dana Pensiun Pemberi Kerja Program Pensiun Manfaat Pasti (PPMP) Gabungan</t>
  </si>
  <si>
    <t>Beban Kustodi</t>
  </si>
  <si>
    <t>Tabel 12.B. Rincian Akun Laporan Perhitungan Hasil Usaha Dana Pensiun Pemberi Kerja Program Pensiun Manfaat Pasti (PPMP) Konvensional</t>
  </si>
  <si>
    <t>Tabel 12.C. Rincian Akun Laporan Perhitungan Hasil Usaha Dana Pensiun Pemberi Kerja Program Pensiun Manfaat Pasti (PPMP) Syariah</t>
  </si>
  <si>
    <t>HASIL USAHA INVESTASI *)</t>
  </si>
  <si>
    <t xml:space="preserve"> *) Data diperbaiki</t>
  </si>
  <si>
    <t>Tabel 13.A. Rincian Akun Laporan Perhitungan Hasil Usaha Dana Pensiun Pemberi Kerja Program Pensiun Iuran Pasti (PPIP) Gabungan</t>
  </si>
  <si>
    <t>Tabel 13.B. Rincian Akun Laporan Perhitungan Hasil Usaha Dana Pensiun Pemberi Kerja Program Pensiun Iuran Pasti (PPIP) Konvensional</t>
  </si>
  <si>
    <t>Tabel 13.C. Rincian Akun Laporan Perhitungan Hasil Usaha Dana Pensiun Pemberi Kerja Program Pensiun Iuran Pasti (PPIP) Syariah</t>
  </si>
  <si>
    <t>Tabel 14.A. Rincian Akun Laporan Perhitungan Hasil Usaha Dana Pensiun Lembaga Keuangan (DPLK) Gabungan</t>
  </si>
  <si>
    <t>Tabel 14.B. Rincian Akun Laporan Perhitungan Hasil Usaha Dana Pensiun Lembaga Keuangan (DPLK) Konvensional</t>
  </si>
  <si>
    <t>Tabel 14.C. Rincian Akun Laporan Perhitungan Hasil Usaha Dana Pensiun Lembaga Keuangan (DPLK) Syariah</t>
  </si>
  <si>
    <t>Tabel 15. A. Perkembangan Liabilitas Jangka Panjang Dana Pensiun Gabungan</t>
  </si>
  <si>
    <t>Liabilitas Jangka Panjang</t>
  </si>
  <si>
    <t>Nilai Kini Aktuaria Dana Pensiun Pemberi Kerja Program Pensiun Manfaat Pasti</t>
  </si>
  <si>
    <t>Liabilitas Manfaat Pensiun</t>
  </si>
  <si>
    <t>Tabel 15. B. Perkembangan Liabilitas Jangka Panjang Dana Pensiun Konvensional</t>
  </si>
  <si>
    <t>Tabel 15. C. Perkembangan Liabilitas Jangka Panjang Dana Pensiun Syariah</t>
  </si>
  <si>
    <t>April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</si>
</sst>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_(* \(#,##0\);_(* &quot;-&quot;_);_(@_)"/>
    <numFmt numFmtId="43" formatCode="_(* #,##0.00_);_(* \(#,##0.00\);_(* &quot;-&quot;??_);_(@_)"/>
    <numFmt numFmtId="164" formatCode="_-* #,##0.00_-;\-* #,##0.00_-;_-* &quot;-&quot;??_-;_-@_-"/>
    <numFmt numFmtId="166" formatCode="[$-409]mmm\-yy;@"/>
    <numFmt numFmtId="167" formatCode="#,##0,,,"/>
    <numFmt numFmtId="168" formatCode="_-* #,##0_-;\-* #,##0_-;_-* &quot;-&quot;??_-;_-@_-"/>
  </numFmts>
  <fonts count="42" x14ac:knownFonts="1">
    <font>
      <sz val="11"/>
      <color theme="1"/>
      <name val="Calibri"/>
      <family val="2"/>
      <scheme val="minor"/>
    </font>
    <font>
      <sz val="11"/>
      <color theme="1"/>
      <name val="Calibri"/>
      <family val="2"/>
      <scheme val="minor"/>
    </font>
    <font>
      <sz val="11"/>
      <color theme="1"/>
      <name val="Calibri"/>
      <family val="2"/>
      <charset val="1"/>
      <scheme val="minor"/>
    </font>
    <font>
      <sz val="26"/>
      <color theme="5" tint="-0.249977111117893"/>
      <name val="Cambria"/>
      <family val="1"/>
    </font>
    <font>
      <sz val="36"/>
      <color theme="1"/>
      <name val="Calibri Light"/>
      <family val="1"/>
      <scheme val="major"/>
    </font>
    <font>
      <sz val="22"/>
      <color theme="5" tint="-0.249977111117893"/>
      <name val="Calibri Light"/>
      <family val="1"/>
      <scheme val="major"/>
    </font>
    <font>
      <sz val="22"/>
      <color theme="1"/>
      <name val="Calibri"/>
      <family val="2"/>
      <charset val="1"/>
      <scheme val="minor"/>
    </font>
    <font>
      <u/>
      <sz val="11"/>
      <color theme="10"/>
      <name val="Calibri"/>
      <family val="2"/>
      <charset val="1"/>
      <scheme val="minor"/>
    </font>
    <font>
      <sz val="11"/>
      <color rgb="FF000000"/>
      <name val="Calibri"/>
      <family val="2"/>
      <scheme val="minor"/>
    </font>
    <font>
      <sz val="8"/>
      <color rgb="FFFFFFFF"/>
      <name val="Tahoma"/>
      <family val="2"/>
    </font>
    <font>
      <b/>
      <sz val="11"/>
      <color theme="1"/>
      <name val="Cambria"/>
      <family val="1"/>
    </font>
    <font>
      <sz val="11"/>
      <color theme="1"/>
      <name val="Cambria"/>
      <family val="1"/>
    </font>
    <font>
      <i/>
      <sz val="11"/>
      <color theme="1"/>
      <name val="Cambria"/>
      <family val="1"/>
    </font>
    <font>
      <sz val="10"/>
      <name val="Arial"/>
      <family val="2"/>
    </font>
    <font>
      <sz val="10"/>
      <name val="Trebuchet MS"/>
      <family val="2"/>
    </font>
    <font>
      <b/>
      <sz val="10"/>
      <color theme="0"/>
      <name val="Tahoma"/>
      <family val="2"/>
    </font>
    <font>
      <b/>
      <sz val="10"/>
      <color theme="1"/>
      <name val="Tahoma"/>
      <family val="2"/>
    </font>
    <font>
      <sz val="10"/>
      <color theme="1"/>
      <name val="Tahoma"/>
      <family val="2"/>
    </font>
    <font>
      <sz val="12"/>
      <color theme="1"/>
      <name val="Tahoma"/>
      <family val="2"/>
    </font>
    <font>
      <b/>
      <i/>
      <sz val="10"/>
      <color rgb="FFFF0000"/>
      <name val="Tahoma"/>
      <family val="2"/>
    </font>
    <font>
      <i/>
      <sz val="11"/>
      <color theme="1"/>
      <name val="Calibri"/>
      <family val="2"/>
      <scheme val="minor"/>
    </font>
    <font>
      <b/>
      <sz val="8"/>
      <color theme="0"/>
      <name val="Tahoma"/>
      <family val="2"/>
    </font>
    <font>
      <sz val="8"/>
      <color rgb="FF000000"/>
      <name val="Tahoma"/>
      <family val="2"/>
    </font>
    <font>
      <sz val="8"/>
      <color theme="1"/>
      <name val="Tahoma"/>
      <family val="2"/>
    </font>
    <font>
      <b/>
      <sz val="8"/>
      <color rgb="FF000000"/>
      <name val="Tahoma"/>
      <family val="2"/>
    </font>
    <font>
      <b/>
      <sz val="8"/>
      <color theme="1"/>
      <name val="Tahoma"/>
      <family val="2"/>
    </font>
    <font>
      <sz val="11"/>
      <color theme="1"/>
      <name val="Tahoma"/>
      <family val="2"/>
    </font>
    <font>
      <b/>
      <sz val="11"/>
      <color theme="0"/>
      <name val="Tahoma"/>
      <family val="2"/>
    </font>
    <font>
      <sz val="11"/>
      <name val="Tahoma"/>
      <family val="2"/>
    </font>
    <font>
      <i/>
      <sz val="10"/>
      <color theme="1"/>
      <name val="Tahoma"/>
      <family val="2"/>
    </font>
    <font>
      <b/>
      <sz val="11"/>
      <color theme="1"/>
      <name val="Tahoma"/>
      <family val="2"/>
    </font>
    <font>
      <b/>
      <sz val="10"/>
      <name val="Tahoma"/>
      <family val="2"/>
    </font>
    <font>
      <u/>
      <sz val="10"/>
      <color theme="1"/>
      <name val="Tahoma"/>
      <family val="2"/>
    </font>
    <font>
      <i/>
      <sz val="9"/>
      <color theme="1"/>
      <name val="Tahoma"/>
      <family val="2"/>
    </font>
    <font>
      <i/>
      <sz val="8"/>
      <color rgb="FF000000"/>
      <name val="Tahoma"/>
      <family val="2"/>
    </font>
    <font>
      <b/>
      <sz val="8"/>
      <name val="Tahoma"/>
      <family val="2"/>
    </font>
    <font>
      <sz val="11"/>
      <name val="Calibri"/>
      <family val="2"/>
      <charset val="1"/>
      <scheme val="minor"/>
    </font>
    <font>
      <sz val="11"/>
      <color rgb="FF000000"/>
      <name val="Calibri"/>
      <family val="2"/>
      <charset val="1"/>
      <scheme val="minor"/>
    </font>
    <font>
      <i/>
      <sz val="11"/>
      <color rgb="FF000000"/>
      <name val="Calibri"/>
      <family val="2"/>
      <scheme val="minor"/>
    </font>
    <font>
      <b/>
      <sz val="8"/>
      <color rgb="FFFFFFFF"/>
      <name val="Tahoma"/>
      <family val="2"/>
    </font>
    <font>
      <sz val="10"/>
      <color rgb="FF000000"/>
      <name val="Tahoma"/>
      <family val="2"/>
    </font>
    <font>
      <b/>
      <sz val="10"/>
      <color rgb="FF000000"/>
      <name val="Tahoma"/>
      <family val="2"/>
    </font>
  </fonts>
  <fills count="14">
    <fill>
      <patternFill patternType="none"/>
    </fill>
    <fill>
      <patternFill patternType="gray125"/>
    </fill>
    <fill>
      <patternFill patternType="solid">
        <fgColor rgb="FFB03A38"/>
        <bgColor rgb="FFB03A38"/>
      </patternFill>
    </fill>
    <fill>
      <patternFill patternType="solid">
        <fgColor theme="8" tint="-0.249977111117893"/>
        <bgColor indexed="64"/>
      </patternFill>
    </fill>
    <fill>
      <patternFill patternType="solid">
        <fgColor theme="9" tint="-0.249977111117893"/>
        <bgColor indexed="64"/>
      </patternFill>
    </fill>
    <fill>
      <patternFill patternType="solid">
        <fgColor rgb="FFFF0000"/>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8" tint="-0.499984740745262"/>
        <bgColor indexed="64"/>
      </patternFill>
    </fill>
    <fill>
      <patternFill patternType="solid">
        <fgColor rgb="FFFFC000"/>
        <bgColor indexed="64"/>
      </patternFill>
    </fill>
    <fill>
      <patternFill patternType="solid">
        <fgColor rgb="FF7030A0"/>
        <bgColor indexed="64"/>
      </patternFill>
    </fill>
    <fill>
      <patternFill patternType="solid">
        <fgColor theme="9"/>
        <bgColor indexed="64"/>
      </patternFill>
    </fill>
    <fill>
      <patternFill patternType="solid">
        <fgColor rgb="FFFF0000"/>
        <bgColor rgb="FF000000"/>
      </patternFill>
    </fill>
    <fill>
      <patternFill patternType="solid">
        <fgColor rgb="FFBDD7EE"/>
        <bgColor rgb="FF000000"/>
      </patternFill>
    </fill>
  </fills>
  <borders count="10">
    <border>
      <left/>
      <right/>
      <top/>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double">
        <color indexed="64"/>
      </bottom>
      <diagonal/>
    </border>
    <border>
      <left/>
      <right/>
      <top style="double">
        <color indexed="64"/>
      </top>
      <bottom/>
      <diagonal/>
    </border>
  </borders>
  <cellStyleXfs count="11">
    <xf numFmtId="0" fontId="0" fillId="0" borderId="0"/>
    <xf numFmtId="164" fontId="8" fillId="0" borderId="0" applyFont="0" applyFill="0" applyBorder="0" applyAlignment="0" applyProtection="0"/>
    <xf numFmtId="9" fontId="8" fillId="0" borderId="0" applyFont="0" applyFill="0" applyBorder="0" applyAlignment="0" applyProtection="0"/>
    <xf numFmtId="0" fontId="2" fillId="0" borderId="0"/>
    <xf numFmtId="0" fontId="7" fillId="0" borderId="0" applyNumberFormat="0" applyFill="0" applyBorder="0" applyAlignment="0" applyProtection="0"/>
    <xf numFmtId="0" fontId="8" fillId="0" borderId="0"/>
    <xf numFmtId="0" fontId="13" fillId="0" borderId="0"/>
    <xf numFmtId="41"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41" fontId="8" fillId="0" borderId="0" applyFont="0" applyFill="0" applyBorder="0" applyAlignment="0" applyProtection="0"/>
  </cellStyleXfs>
  <cellXfs count="137">
    <xf numFmtId="0" fontId="0" fillId="0" borderId="0" xfId="0"/>
    <xf numFmtId="0" fontId="3" fillId="0" borderId="0" xfId="3" applyFont="1"/>
    <xf numFmtId="0" fontId="4" fillId="0" borderId="0" xfId="3" applyFont="1"/>
    <xf numFmtId="0" fontId="2" fillId="0" borderId="0" xfId="3"/>
    <xf numFmtId="0" fontId="5" fillId="0" borderId="0" xfId="3" applyFont="1"/>
    <xf numFmtId="0" fontId="6" fillId="0" borderId="0" xfId="3" applyFont="1"/>
    <xf numFmtId="0" fontId="7" fillId="0" borderId="0" xfId="4"/>
    <xf numFmtId="0" fontId="9" fillId="2" borderId="0" xfId="5" applyFont="1" applyFill="1" applyAlignment="1">
      <alignment horizontal="center" vertical="top" wrapText="1" readingOrder="1"/>
    </xf>
    <xf numFmtId="0" fontId="9" fillId="0" borderId="0" xfId="5" applyFont="1" applyAlignment="1">
      <alignment horizontal="center" vertical="top" wrapText="1" readingOrder="1"/>
    </xf>
    <xf numFmtId="0" fontId="10" fillId="0" borderId="0" xfId="3" applyFont="1"/>
    <xf numFmtId="0" fontId="11" fillId="0" borderId="0" xfId="3" applyFont="1"/>
    <xf numFmtId="0" fontId="12" fillId="0" borderId="0" xfId="3" applyFont="1"/>
    <xf numFmtId="0" fontId="14" fillId="0" borderId="0" xfId="6" applyFont="1" applyAlignment="1">
      <alignment vertical="top" wrapText="1"/>
    </xf>
    <xf numFmtId="0" fontId="11" fillId="0" borderId="0" xfId="3" applyFont="1" applyAlignment="1">
      <alignment wrapText="1"/>
    </xf>
    <xf numFmtId="0" fontId="12" fillId="0" borderId="0" xfId="3" applyFont="1" applyAlignment="1">
      <alignment wrapText="1"/>
    </xf>
    <xf numFmtId="0" fontId="11" fillId="0" borderId="0" xfId="3" applyFont="1" applyAlignment="1">
      <alignment vertical="top" wrapText="1"/>
    </xf>
    <xf numFmtId="0" fontId="12" fillId="0" borderId="0" xfId="3" applyFont="1" applyAlignment="1">
      <alignment vertical="top" wrapText="1"/>
    </xf>
    <xf numFmtId="0" fontId="2" fillId="0" borderId="0" xfId="3" applyAlignment="1">
      <alignment horizontal="center" vertical="top"/>
    </xf>
    <xf numFmtId="0" fontId="1" fillId="0" borderId="0" xfId="3" applyFont="1" applyAlignment="1">
      <alignment vertical="top"/>
    </xf>
    <xf numFmtId="17" fontId="15" fillId="3" borderId="1" xfId="3" applyNumberFormat="1" applyFont="1" applyFill="1" applyBorder="1" applyAlignment="1">
      <alignment horizontal="center" vertical="top"/>
    </xf>
    <xf numFmtId="17" fontId="15" fillId="3" borderId="2" xfId="3" applyNumberFormat="1" applyFont="1" applyFill="1" applyBorder="1" applyAlignment="1">
      <alignment horizontal="center" vertical="top"/>
    </xf>
    <xf numFmtId="0" fontId="2" fillId="0" borderId="3" xfId="3" applyBorder="1" applyAlignment="1">
      <alignment horizontal="center" vertical="top"/>
    </xf>
    <xf numFmtId="0" fontId="2" fillId="0" borderId="4" xfId="3" applyBorder="1" applyAlignment="1">
      <alignment horizontal="left" vertical="top"/>
    </xf>
    <xf numFmtId="0" fontId="2" fillId="0" borderId="5" xfId="3" applyBorder="1" applyAlignment="1">
      <alignment horizontal="center" vertical="top"/>
    </xf>
    <xf numFmtId="0" fontId="2" fillId="0" borderId="6" xfId="3" applyBorder="1" applyAlignment="1">
      <alignment horizontal="center" vertical="top"/>
    </xf>
    <xf numFmtId="0" fontId="2" fillId="0" borderId="7" xfId="3" applyBorder="1" applyAlignment="1">
      <alignment horizontal="left" vertical="top"/>
    </xf>
    <xf numFmtId="0" fontId="2" fillId="0" borderId="0" xfId="3" applyAlignment="1">
      <alignment vertical="top"/>
    </xf>
    <xf numFmtId="0" fontId="1" fillId="0" borderId="0" xfId="3" applyFont="1"/>
    <xf numFmtId="17" fontId="15" fillId="3" borderId="1" xfId="3" applyNumberFormat="1" applyFont="1" applyFill="1" applyBorder="1" applyAlignment="1">
      <alignment horizontal="left" vertical="center" wrapText="1"/>
    </xf>
    <xf numFmtId="17" fontId="15" fillId="3" borderId="8" xfId="3" applyNumberFormat="1" applyFont="1" applyFill="1" applyBorder="1" applyAlignment="1">
      <alignment horizontal="center" vertical="center"/>
    </xf>
    <xf numFmtId="0" fontId="16" fillId="0" borderId="3" xfId="3" applyFont="1" applyBorder="1" applyAlignment="1">
      <alignment vertical="center" wrapText="1"/>
    </xf>
    <xf numFmtId="1" fontId="17" fillId="0" borderId="0" xfId="7" applyNumberFormat="1" applyFont="1" applyFill="1" applyBorder="1" applyAlignment="1">
      <alignment horizontal="center" vertical="center"/>
    </xf>
    <xf numFmtId="1" fontId="17" fillId="0" borderId="9" xfId="7" applyNumberFormat="1" applyFont="1" applyFill="1" applyBorder="1" applyAlignment="1">
      <alignment horizontal="center" vertical="center"/>
    </xf>
    <xf numFmtId="0" fontId="16" fillId="6" borderId="5" xfId="3" applyFont="1" applyFill="1" applyBorder="1" applyAlignment="1">
      <alignment vertical="center" wrapText="1"/>
    </xf>
    <xf numFmtId="1" fontId="16" fillId="6" borderId="6" xfId="7" applyNumberFormat="1" applyFont="1" applyFill="1" applyBorder="1" applyAlignment="1">
      <alignment horizontal="center" vertical="center"/>
    </xf>
    <xf numFmtId="0" fontId="16" fillId="0" borderId="0" xfId="3" applyFont="1" applyAlignment="1">
      <alignment vertical="center" wrapText="1"/>
    </xf>
    <xf numFmtId="1" fontId="16" fillId="0" borderId="0" xfId="7" applyNumberFormat="1" applyFont="1" applyFill="1" applyBorder="1" applyAlignment="1">
      <alignment horizontal="center" vertical="center"/>
    </xf>
    <xf numFmtId="0" fontId="18" fillId="0" borderId="6" xfId="3" applyFont="1" applyBorder="1" applyAlignment="1">
      <alignment vertical="center"/>
    </xf>
    <xf numFmtId="166" fontId="15" fillId="3" borderId="8" xfId="3" applyNumberFormat="1" applyFont="1" applyFill="1" applyBorder="1" applyAlignment="1">
      <alignment horizontal="center" vertical="center"/>
    </xf>
    <xf numFmtId="41" fontId="17" fillId="0" borderId="0" xfId="7" applyFont="1" applyBorder="1" applyAlignment="1">
      <alignment vertical="center" wrapText="1"/>
    </xf>
    <xf numFmtId="41" fontId="16" fillId="6" borderId="5" xfId="7" applyFont="1" applyFill="1" applyBorder="1" applyAlignment="1">
      <alignment vertical="center" wrapText="1"/>
    </xf>
    <xf numFmtId="41" fontId="16" fillId="6" borderId="6" xfId="7" applyFont="1" applyFill="1" applyBorder="1" applyAlignment="1">
      <alignment vertical="center" wrapText="1"/>
    </xf>
    <xf numFmtId="0" fontId="19" fillId="0" borderId="0" xfId="3" applyFont="1" applyAlignment="1">
      <alignment vertical="center"/>
    </xf>
    <xf numFmtId="0" fontId="20" fillId="0" borderId="0" xfId="3" applyFont="1" applyAlignment="1">
      <alignment horizontal="right"/>
    </xf>
    <xf numFmtId="167" fontId="17" fillId="0" borderId="0" xfId="7" applyNumberFormat="1" applyFont="1" applyBorder="1" applyAlignment="1">
      <alignment vertical="center" wrapText="1"/>
    </xf>
    <xf numFmtId="167" fontId="16" fillId="6" borderId="6" xfId="7" applyNumberFormat="1" applyFont="1" applyFill="1" applyBorder="1" applyAlignment="1">
      <alignment vertical="center" wrapText="1"/>
    </xf>
    <xf numFmtId="41" fontId="16" fillId="0" borderId="0" xfId="7" applyFont="1" applyFill="1" applyBorder="1" applyAlignment="1">
      <alignment vertical="center" wrapText="1"/>
    </xf>
    <xf numFmtId="43" fontId="2" fillId="0" borderId="0" xfId="3" applyNumberFormat="1"/>
    <xf numFmtId="0" fontId="21" fillId="0" borderId="0" xfId="3" applyFont="1" applyAlignment="1">
      <alignment horizontal="center" vertical="center"/>
    </xf>
    <xf numFmtId="0" fontId="22" fillId="0" borderId="0" xfId="3" applyFont="1" applyAlignment="1">
      <alignment horizontal="center" vertical="center"/>
    </xf>
    <xf numFmtId="0" fontId="22" fillId="0" borderId="0" xfId="3" applyFont="1" applyAlignment="1">
      <alignment vertical="center"/>
    </xf>
    <xf numFmtId="164" fontId="23" fillId="0" borderId="0" xfId="1" applyFont="1"/>
    <xf numFmtId="0" fontId="24" fillId="7" borderId="0" xfId="3" applyFont="1" applyFill="1" applyAlignment="1">
      <alignment vertical="center"/>
    </xf>
    <xf numFmtId="164" fontId="25" fillId="7" borderId="0" xfId="1" applyFont="1" applyFill="1" applyAlignment="1">
      <alignment vertical="center"/>
    </xf>
    <xf numFmtId="164" fontId="24" fillId="7" borderId="0" xfId="1" applyFont="1" applyFill="1" applyAlignment="1">
      <alignment vertical="center"/>
    </xf>
    <xf numFmtId="0" fontId="26" fillId="0" borderId="0" xfId="3" applyFont="1" applyAlignment="1">
      <alignment vertical="center"/>
    </xf>
    <xf numFmtId="0" fontId="27" fillId="8" borderId="0" xfId="3" applyFont="1" applyFill="1" applyAlignment="1">
      <alignment horizontal="center" vertical="center" wrapText="1"/>
    </xf>
    <xf numFmtId="41" fontId="27" fillId="8" borderId="0" xfId="7" applyFont="1" applyFill="1" applyAlignment="1">
      <alignment horizontal="center" vertical="center" wrapText="1"/>
    </xf>
    <xf numFmtId="0" fontId="26" fillId="0" borderId="0" xfId="3" applyFont="1" applyAlignment="1">
      <alignment horizontal="center" vertical="center"/>
    </xf>
    <xf numFmtId="41" fontId="26" fillId="0" borderId="0" xfId="7" applyFont="1" applyAlignment="1">
      <alignment vertical="center"/>
    </xf>
    <xf numFmtId="41" fontId="26" fillId="0" borderId="0" xfId="3" applyNumberFormat="1" applyFont="1" applyAlignment="1">
      <alignment horizontal="center" vertical="center"/>
    </xf>
    <xf numFmtId="0" fontId="26" fillId="6" borderId="0" xfId="3" applyFont="1" applyFill="1" applyAlignment="1">
      <alignment vertical="center"/>
    </xf>
    <xf numFmtId="0" fontId="26" fillId="6" borderId="0" xfId="3" applyFont="1" applyFill="1" applyAlignment="1">
      <alignment horizontal="center" vertical="center"/>
    </xf>
    <xf numFmtId="41" fontId="26" fillId="6" borderId="0" xfId="7" applyFont="1" applyFill="1" applyAlignment="1">
      <alignment horizontal="center" vertical="center"/>
    </xf>
    <xf numFmtId="0" fontId="28" fillId="6" borderId="0" xfId="3" applyFont="1" applyFill="1" applyAlignment="1">
      <alignment horizontal="center" vertical="center"/>
    </xf>
    <xf numFmtId="41" fontId="28" fillId="6" borderId="0" xfId="7" applyFont="1" applyFill="1" applyAlignment="1">
      <alignment horizontal="right" vertical="center"/>
    </xf>
    <xf numFmtId="41" fontId="29" fillId="0" borderId="0" xfId="3" applyNumberFormat="1" applyFont="1" applyAlignment="1">
      <alignment horizontal="left" vertical="center"/>
    </xf>
    <xf numFmtId="41" fontId="17" fillId="0" borderId="0" xfId="3" applyNumberFormat="1" applyFont="1" applyAlignment="1">
      <alignment horizontal="left" vertical="center"/>
    </xf>
    <xf numFmtId="41" fontId="26" fillId="6" borderId="0" xfId="7" applyFont="1" applyFill="1" applyAlignment="1">
      <alignment vertical="center"/>
    </xf>
    <xf numFmtId="168" fontId="26" fillId="0" borderId="0" xfId="3" applyNumberFormat="1" applyFont="1" applyAlignment="1">
      <alignment horizontal="center" vertical="center"/>
    </xf>
    <xf numFmtId="168" fontId="26" fillId="6" borderId="0" xfId="3" applyNumberFormat="1" applyFont="1" applyFill="1" applyAlignment="1">
      <alignment horizontal="center" vertical="center"/>
    </xf>
    <xf numFmtId="0" fontId="27" fillId="4" borderId="0" xfId="3" applyFont="1" applyFill="1" applyAlignment="1">
      <alignment horizontal="center" vertical="center"/>
    </xf>
    <xf numFmtId="41" fontId="27" fillId="4" borderId="0" xfId="7" applyFont="1" applyFill="1" applyAlignment="1">
      <alignment vertical="center"/>
    </xf>
    <xf numFmtId="41" fontId="30" fillId="0" borderId="0" xfId="7" applyFont="1" applyAlignment="1">
      <alignment horizontal="center"/>
    </xf>
    <xf numFmtId="41" fontId="30" fillId="0" borderId="0" xfId="7" applyFont="1" applyAlignment="1">
      <alignment horizontal="center" vertical="center"/>
    </xf>
    <xf numFmtId="43" fontId="26" fillId="0" borderId="0" xfId="8" applyFont="1" applyAlignment="1">
      <alignment horizontal="center" vertical="center"/>
    </xf>
    <xf numFmtId="43" fontId="26" fillId="6" borderId="0" xfId="8" applyFont="1" applyFill="1" applyAlignment="1">
      <alignment horizontal="center" vertical="center"/>
    </xf>
    <xf numFmtId="43" fontId="26" fillId="6" borderId="0" xfId="8" applyFont="1" applyFill="1" applyAlignment="1">
      <alignment vertical="center"/>
    </xf>
    <xf numFmtId="43" fontId="26" fillId="0" borderId="0" xfId="8" applyFont="1" applyAlignment="1">
      <alignment vertical="center"/>
    </xf>
    <xf numFmtId="43" fontId="28" fillId="6" borderId="0" xfId="8" applyFont="1" applyFill="1" applyAlignment="1">
      <alignment horizontal="center" vertical="center"/>
    </xf>
    <xf numFmtId="43" fontId="28" fillId="6" borderId="0" xfId="8" applyFont="1" applyFill="1" applyAlignment="1">
      <alignment horizontal="right" vertical="center"/>
    </xf>
    <xf numFmtId="0" fontId="17" fillId="0" borderId="0" xfId="3" applyFont="1" applyAlignment="1">
      <alignment vertical="center"/>
    </xf>
    <xf numFmtId="10" fontId="17" fillId="0" borderId="0" xfId="9" applyNumberFormat="1" applyFont="1" applyAlignment="1">
      <alignment vertical="center"/>
    </xf>
    <xf numFmtId="17" fontId="15" fillId="3" borderId="1" xfId="3" applyNumberFormat="1" applyFont="1" applyFill="1" applyBorder="1" applyAlignment="1">
      <alignment horizontal="center" vertical="center"/>
    </xf>
    <xf numFmtId="17" fontId="15" fillId="0" borderId="0" xfId="3" applyNumberFormat="1" applyFont="1" applyAlignment="1">
      <alignment horizontal="center" vertical="center"/>
    </xf>
    <xf numFmtId="0" fontId="16" fillId="6" borderId="3" xfId="3" applyFont="1" applyFill="1" applyBorder="1" applyAlignment="1">
      <alignment vertical="center" wrapText="1"/>
    </xf>
    <xf numFmtId="0" fontId="16" fillId="6" borderId="0" xfId="3" applyFont="1" applyFill="1" applyAlignment="1">
      <alignment vertical="center" wrapText="1"/>
    </xf>
    <xf numFmtId="10" fontId="16" fillId="6" borderId="0" xfId="9" applyNumberFormat="1" applyFont="1" applyFill="1" applyBorder="1" applyAlignment="1">
      <alignment horizontal="right" vertical="center"/>
    </xf>
    <xf numFmtId="10" fontId="16" fillId="0" borderId="0" xfId="9" applyNumberFormat="1" applyFont="1" applyFill="1" applyBorder="1" applyAlignment="1">
      <alignment horizontal="right" vertical="center"/>
    </xf>
    <xf numFmtId="10" fontId="17" fillId="0" borderId="0" xfId="9" applyNumberFormat="1" applyFont="1" applyFill="1" applyAlignment="1">
      <alignment vertical="center"/>
    </xf>
    <xf numFmtId="0" fontId="17" fillId="0" borderId="3" xfId="3" applyFont="1" applyBorder="1" applyAlignment="1">
      <alignment vertical="center"/>
    </xf>
    <xf numFmtId="10" fontId="0" fillId="0" borderId="0" xfId="9" applyNumberFormat="1" applyFont="1" applyAlignment="1">
      <alignment horizontal="right"/>
    </xf>
    <xf numFmtId="10" fontId="0" fillId="0" borderId="0" xfId="9" applyNumberFormat="1" applyFont="1" applyFill="1" applyAlignment="1">
      <alignment horizontal="right"/>
    </xf>
    <xf numFmtId="0" fontId="17" fillId="0" borderId="3" xfId="3" applyFont="1" applyBorder="1" applyAlignment="1">
      <alignment vertical="center" wrapText="1"/>
    </xf>
    <xf numFmtId="0" fontId="31" fillId="6" borderId="3" xfId="3" applyFont="1" applyFill="1" applyBorder="1" applyAlignment="1">
      <alignment vertical="center" wrapText="1"/>
    </xf>
    <xf numFmtId="0" fontId="31" fillId="6" borderId="0" xfId="3" applyFont="1" applyFill="1" applyAlignment="1">
      <alignment vertical="center" wrapText="1"/>
    </xf>
    <xf numFmtId="10" fontId="31" fillId="6" borderId="0" xfId="9" applyNumberFormat="1" applyFont="1" applyFill="1" applyBorder="1" applyAlignment="1">
      <alignment horizontal="right" vertical="center"/>
    </xf>
    <xf numFmtId="10" fontId="31" fillId="0" borderId="0" xfId="9" applyNumberFormat="1" applyFont="1" applyFill="1" applyBorder="1" applyAlignment="1">
      <alignment horizontal="right" vertical="center"/>
    </xf>
    <xf numFmtId="0" fontId="17" fillId="0" borderId="5" xfId="3" applyFont="1" applyBorder="1" applyAlignment="1">
      <alignment vertical="center"/>
    </xf>
    <xf numFmtId="0" fontId="16" fillId="0" borderId="6" xfId="3" applyFont="1" applyBorder="1" applyAlignment="1">
      <alignment vertical="center" wrapText="1"/>
    </xf>
    <xf numFmtId="10" fontId="0" fillId="0" borderId="6" xfId="9" applyNumberFormat="1" applyFont="1" applyBorder="1" applyAlignment="1">
      <alignment horizontal="right"/>
    </xf>
    <xf numFmtId="10" fontId="0" fillId="0" borderId="0" xfId="9" applyNumberFormat="1" applyFont="1" applyFill="1" applyBorder="1" applyAlignment="1">
      <alignment horizontal="right"/>
    </xf>
    <xf numFmtId="0" fontId="32" fillId="0" borderId="0" xfId="3" applyFont="1" applyAlignment="1">
      <alignment vertical="center"/>
    </xf>
    <xf numFmtId="0" fontId="33" fillId="0" borderId="0" xfId="3" quotePrefix="1" applyFont="1" applyAlignment="1">
      <alignment vertical="center"/>
    </xf>
    <xf numFmtId="0" fontId="16" fillId="0" borderId="0" xfId="3" applyFont="1" applyAlignment="1">
      <alignment vertical="center"/>
    </xf>
    <xf numFmtId="17" fontId="31" fillId="9" borderId="8" xfId="3" applyNumberFormat="1" applyFont="1" applyFill="1" applyBorder="1" applyAlignment="1">
      <alignment horizontal="center" vertical="center"/>
    </xf>
    <xf numFmtId="17" fontId="31" fillId="0" borderId="0" xfId="3" applyNumberFormat="1" applyFont="1" applyAlignment="1">
      <alignment horizontal="center" vertical="center"/>
    </xf>
    <xf numFmtId="17" fontId="15" fillId="10" borderId="8" xfId="3" applyNumberFormat="1" applyFont="1" applyFill="1" applyBorder="1" applyAlignment="1">
      <alignment horizontal="center" vertical="center"/>
    </xf>
    <xf numFmtId="17" fontId="15" fillId="11" borderId="8" xfId="3" applyNumberFormat="1" applyFont="1" applyFill="1" applyBorder="1" applyAlignment="1">
      <alignment horizontal="center" vertical="center"/>
    </xf>
    <xf numFmtId="10" fontId="17" fillId="0" borderId="0" xfId="2" applyNumberFormat="1" applyFont="1" applyAlignment="1">
      <alignment vertical="center"/>
    </xf>
    <xf numFmtId="10" fontId="17" fillId="0" borderId="0" xfId="2" applyNumberFormat="1" applyFont="1" applyFill="1" applyAlignment="1">
      <alignment vertical="center"/>
    </xf>
    <xf numFmtId="0" fontId="21" fillId="5" borderId="0" xfId="3" applyFont="1" applyFill="1" applyAlignment="1">
      <alignment horizontal="center" vertical="center"/>
    </xf>
    <xf numFmtId="17" fontId="21" fillId="5" borderId="0" xfId="10" applyNumberFormat="1" applyFont="1" applyFill="1" applyAlignment="1">
      <alignment horizontal="center" vertical="center" wrapText="1"/>
    </xf>
    <xf numFmtId="164" fontId="22" fillId="0" borderId="0" xfId="1" applyFont="1" applyAlignment="1">
      <alignment horizontal="right" vertical="center"/>
    </xf>
    <xf numFmtId="0" fontId="24" fillId="7" borderId="0" xfId="3" applyFont="1" applyFill="1" applyAlignment="1">
      <alignment vertical="center" wrapText="1"/>
    </xf>
    <xf numFmtId="164" fontId="22" fillId="0" borderId="0" xfId="1" applyFont="1" applyAlignment="1">
      <alignment vertical="center"/>
    </xf>
    <xf numFmtId="0" fontId="22" fillId="0" borderId="0" xfId="3" quotePrefix="1" applyFont="1" applyAlignment="1">
      <alignment vertical="center"/>
    </xf>
    <xf numFmtId="164" fontId="35" fillId="7" borderId="0" xfId="1" applyFont="1" applyFill="1" applyBorder="1" applyAlignment="1">
      <alignment vertical="center"/>
    </xf>
    <xf numFmtId="164" fontId="22" fillId="0" borderId="0" xfId="1" applyFont="1" applyFill="1" applyAlignment="1">
      <alignment vertical="center"/>
    </xf>
    <xf numFmtId="0" fontId="24" fillId="7" borderId="0" xfId="3" quotePrefix="1" applyFont="1" applyFill="1" applyAlignment="1">
      <alignment vertical="center"/>
    </xf>
    <xf numFmtId="0" fontId="2" fillId="0" borderId="0" xfId="3" applyAlignment="1">
      <alignment horizontal="left"/>
    </xf>
    <xf numFmtId="43" fontId="0" fillId="0" borderId="0" xfId="8" applyFont="1"/>
    <xf numFmtId="0" fontId="36" fillId="0" borderId="0" xfId="3" applyFont="1" applyAlignment="1">
      <alignment horizontal="left"/>
    </xf>
    <xf numFmtId="0" fontId="2" fillId="0" borderId="0" xfId="3" applyAlignment="1">
      <alignment vertical="center"/>
    </xf>
    <xf numFmtId="0" fontId="37" fillId="0" borderId="0" xfId="3" applyFont="1"/>
    <xf numFmtId="0" fontId="38" fillId="0" borderId="0" xfId="3" applyFont="1" applyAlignment="1">
      <alignment horizontal="right"/>
    </xf>
    <xf numFmtId="0" fontId="39" fillId="12" borderId="0" xfId="3" applyFont="1" applyFill="1" applyAlignment="1">
      <alignment horizontal="center" vertical="center"/>
    </xf>
    <xf numFmtId="17" fontId="39" fillId="12" borderId="0" xfId="3" applyNumberFormat="1" applyFont="1" applyFill="1" applyAlignment="1">
      <alignment horizontal="center" vertical="center" wrapText="1"/>
    </xf>
    <xf numFmtId="164" fontId="22" fillId="0" borderId="0" xfId="1" applyFont="1"/>
    <xf numFmtId="0" fontId="22" fillId="0" borderId="0" xfId="3" applyFont="1" applyAlignment="1">
      <alignment horizontal="center" vertical="top"/>
    </xf>
    <xf numFmtId="0" fontId="22" fillId="0" borderId="0" xfId="3" applyFont="1" applyAlignment="1">
      <alignment vertical="top" wrapText="1"/>
    </xf>
    <xf numFmtId="164" fontId="22" fillId="0" borderId="0" xfId="1" applyFont="1" applyAlignment="1">
      <alignment vertical="top"/>
    </xf>
    <xf numFmtId="3" fontId="40" fillId="0" borderId="0" xfId="0" applyNumberFormat="1" applyFont="1" applyAlignment="1">
      <alignment vertical="center" wrapText="1"/>
    </xf>
    <xf numFmtId="3" fontId="41" fillId="13" borderId="6" xfId="0" applyNumberFormat="1" applyFont="1" applyFill="1" applyBorder="1" applyAlignment="1">
      <alignment vertical="center" wrapText="1"/>
    </xf>
    <xf numFmtId="0" fontId="40" fillId="0" borderId="0" xfId="0" applyFont="1" applyAlignment="1">
      <alignment vertical="center" wrapText="1"/>
    </xf>
    <xf numFmtId="0" fontId="18" fillId="0" borderId="0" xfId="3" applyFont="1" applyAlignment="1">
      <alignment horizontal="center" vertical="center"/>
    </xf>
    <xf numFmtId="0" fontId="18" fillId="0" borderId="6" xfId="3" applyFont="1" applyBorder="1" applyAlignment="1">
      <alignment horizontal="center" vertical="center"/>
    </xf>
  </cellXfs>
  <cellStyles count="11">
    <cellStyle name="Comma" xfId="1" builtinId="3"/>
    <cellStyle name="Comma [0] 12" xfId="10" xr:uid="{C89956A2-683B-4603-B193-32CB9D733E57}"/>
    <cellStyle name="Comma [0] 5" xfId="7" xr:uid="{C641F339-2319-41E5-8DA2-EE3E5F2F4A62}"/>
    <cellStyle name="Comma 3" xfId="8" xr:uid="{E45459D1-68F9-415E-8411-D3466BFF52B1}"/>
    <cellStyle name="Hyperlink" xfId="4" builtinId="8"/>
    <cellStyle name="Normal" xfId="0" builtinId="0"/>
    <cellStyle name="Normal 2 2" xfId="5" xr:uid="{710F8CFF-A385-4FD5-850C-84A663B2E570}"/>
    <cellStyle name="Normal 39" xfId="6" xr:uid="{86F72242-D76E-4160-88EC-9542CE293298}"/>
    <cellStyle name="Normal 6" xfId="3" xr:uid="{D16A2426-9AE2-4B3B-A7A4-8BD28CA9D870}"/>
    <cellStyle name="Percent" xfId="2" builtinId="5"/>
    <cellStyle name="Percent 3" xfId="9" xr:uid="{44BE1559-3981-4D16-9CCB-CD7FAFA0BE7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calcChain" Target="calcChain.xml"/><Relationship Id="rId30"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6</xdr:col>
      <xdr:colOff>495299</xdr:colOff>
      <xdr:row>6</xdr:row>
      <xdr:rowOff>123066</xdr:rowOff>
    </xdr:to>
    <xdr:pic>
      <xdr:nvPicPr>
        <xdr:cNvPr id="2" name="Picture 1">
          <a:extLst>
            <a:ext uri="{FF2B5EF4-FFF2-40B4-BE49-F238E27FC236}">
              <a16:creationId xmlns:a16="http://schemas.microsoft.com/office/drawing/2014/main" id="{CDC32A72-988B-415B-BE3F-34F139988E0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457200" y="0"/>
          <a:ext cx="3092449" cy="12279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209550</xdr:colOff>
      <xdr:row>0</xdr:row>
      <xdr:rowOff>9525</xdr:rowOff>
    </xdr:from>
    <xdr:to>
      <xdr:col>2</xdr:col>
      <xdr:colOff>3028949</xdr:colOff>
      <xdr:row>6</xdr:row>
      <xdr:rowOff>132591</xdr:rowOff>
    </xdr:to>
    <xdr:pic>
      <xdr:nvPicPr>
        <xdr:cNvPr id="2" name="Picture 1">
          <a:extLst>
            <a:ext uri="{FF2B5EF4-FFF2-40B4-BE49-F238E27FC236}">
              <a16:creationId xmlns:a16="http://schemas.microsoft.com/office/drawing/2014/main" id="{FC1959E4-A051-4E84-A220-49CB0A336D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438150" y="9525"/>
          <a:ext cx="3047999" cy="12279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209550</xdr:colOff>
      <xdr:row>0</xdr:row>
      <xdr:rowOff>9525</xdr:rowOff>
    </xdr:from>
    <xdr:to>
      <xdr:col>2</xdr:col>
      <xdr:colOff>3028949</xdr:colOff>
      <xdr:row>6</xdr:row>
      <xdr:rowOff>132591</xdr:rowOff>
    </xdr:to>
    <xdr:pic>
      <xdr:nvPicPr>
        <xdr:cNvPr id="2" name="Picture 1">
          <a:extLst>
            <a:ext uri="{FF2B5EF4-FFF2-40B4-BE49-F238E27FC236}">
              <a16:creationId xmlns:a16="http://schemas.microsoft.com/office/drawing/2014/main" id="{FE9042D0-08E0-4413-934A-5EE1C8703F7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438150" y="9525"/>
          <a:ext cx="3047999" cy="122796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jkttip-fsiknb01/DSIN/Users/pcs.arya.aditiawanto/Desktop/KK%20MU%20DP/KK%20LB%2020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SUS/Documents/WFH/Buku%20Statistik/Buku%20Statistik%20Asuransi%20Tahun%202022/Kertas%20Kerja%20Buku%20Statistik%20202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SUS/Documents/WFH/Financial%20Highlight/Sumber/22.%20Triwulan%20II%202023/22.%20Financial%20Highlight%20PPA%20PPR%20Tw%20II%20202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docs.live.net/jkttip-fsiknb01/DSIN/Users/pcs.arya.aditiawanto/Downloads/Kertas%20Kerja%20Juni/Data%20Keuangan%20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eu_10"/>
      <sheetName val="inv_10"/>
      <sheetName val="keu_09"/>
      <sheetName val="inv_09"/>
      <sheetName val="keu_12"/>
      <sheetName val="inv_12"/>
      <sheetName val="keu_11"/>
      <sheetName val="inv_11"/>
      <sheetName val="Januari"/>
      <sheetName val="Februari"/>
      <sheetName val="Maret"/>
      <sheetName val="April"/>
      <sheetName val="Mei"/>
      <sheetName val="Juni"/>
      <sheetName val="Juli"/>
      <sheetName val="keu_08"/>
      <sheetName val="inv_08"/>
      <sheetName val="keu_07"/>
      <sheetName val="inv_07"/>
      <sheetName val="Agustus"/>
      <sheetName val="September"/>
      <sheetName val="Oktober"/>
      <sheetName val="November "/>
      <sheetName val="Desember "/>
      <sheetName val="inv_06"/>
      <sheetName val="keu_06"/>
      <sheetName val="keu_05"/>
      <sheetName val="inv_05"/>
      <sheetName val="Keu_04"/>
      <sheetName val="Inv_04"/>
      <sheetName val="Inv_03"/>
      <sheetName val="Keu_03"/>
      <sheetName val="Keu_02"/>
      <sheetName val="Inv_02"/>
      <sheetName val="Keu_01"/>
      <sheetName val="Inv_01"/>
      <sheetName val="KK_ASET (O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bsensi"/>
      <sheetName val="PPA"/>
      <sheetName val="PPR"/>
      <sheetName val="Perkembangan"/>
      <sheetName val="PKA"/>
      <sheetName val="2022"/>
      <sheetName val="2018-2022"/>
      <sheetName val="Rekap"/>
      <sheetName val="7.1 Komisi Premi PPA PPR 2022(O"/>
      <sheetName val="7.2 Neraca PPA PPR  2022 (OK)"/>
      <sheetName val="7.3 LabaRugi PPA PPR  2022 (OK)"/>
      <sheetName val="7.4 Investasi PPA PPR 2018-2022"/>
      <sheetName val="7.5 Neraca PPA PPR 2018-2022(OK"/>
      <sheetName val="7.6 LabaRugi PPA PPR 2018-2022("/>
      <sheetName val="7.7 Neraca PKA 2022 (OK)"/>
      <sheetName val="7.8 LabaRugi PKA 2022 (OK)"/>
      <sheetName val="7.9 Klaim PKA per Lini Bisnis(O"/>
      <sheetName val="7.10 Surat Tugas (OK)"/>
      <sheetName val="7.11 Neraca PKA 2018-2022 (OK)"/>
      <sheetName val="7.12 LabaRugi PKA 2018-2022(OK)"/>
      <sheetName val="LK01.MultiYears (OK)"/>
      <sheetName val="LK02.MultiYears (OK)"/>
      <sheetName val="Rasio"/>
      <sheetName val="LK01 (OK)"/>
      <sheetName val="LK01.Sumber (OK)"/>
      <sheetName val="LK02 (OK)"/>
      <sheetName val="LK02.Sumber (OK)"/>
      <sheetName val="LR01"/>
      <sheetName val="LR01.Sumber"/>
      <sheetName val="LR01.LU"/>
      <sheetName val="PremiKomisi"/>
      <sheetName val="OP01"/>
      <sheetName val="TOP01"/>
      <sheetName val="PP01.Sumber"/>
    </sheetNames>
    <sheetDataSet>
      <sheetData sheetId="0" refreshError="1"/>
      <sheetData sheetId="1"/>
      <sheetData sheetId="2"/>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sheetData sheetId="22" refreshError="1"/>
      <sheetData sheetId="23"/>
      <sheetData sheetId="24"/>
      <sheetData sheetId="25"/>
      <sheetData sheetId="26"/>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bsensi"/>
      <sheetName val="Perkembangan"/>
      <sheetName val="PPA"/>
      <sheetName val="PPR"/>
      <sheetName val="Rekap"/>
      <sheetName val="Sheet1"/>
      <sheetName val="Rasio"/>
      <sheetName val="LK01"/>
      <sheetName val="LK01.Sumber"/>
      <sheetName val="LK02"/>
      <sheetName val="LK02.Sumber"/>
      <sheetName val="LR01.Total"/>
      <sheetName val="LR01"/>
      <sheetName val="LR01.Sumber"/>
      <sheetName val="PremiKomisi"/>
      <sheetName val="OP01"/>
      <sheetName val="TOP0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eu_05 (2)"/>
      <sheetName val="GRAFIK_ALL(M)"/>
      <sheetName val="GRAFIK_ALL(T)"/>
      <sheetName val="Data Master"/>
      <sheetName val="Pelaporan_Januari 2015"/>
      <sheetName val="Keu_01"/>
      <sheetName val="Inv_01"/>
      <sheetName val="Keu_02"/>
      <sheetName val="Inv_02"/>
      <sheetName val="ALAMAT"/>
      <sheetName val="Piutang Pendiri"/>
      <sheetName val="DATI II"/>
      <sheetName val="DATI I_II"/>
      <sheetName val="Keu_03"/>
      <sheetName val="Inv_03"/>
      <sheetName val="Tabel Invest"/>
      <sheetName val="per KR"/>
      <sheetName val="cek aset april"/>
      <sheetName val="per KR (2)"/>
      <sheetName val="Sheet1"/>
      <sheetName val="Keu_04"/>
      <sheetName val="Inv_04"/>
      <sheetName val="inv_05"/>
      <sheetName val="keu_0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9DEED8-4033-41D0-9CF0-B5D970F28D2F}">
  <dimension ref="A10:J19"/>
  <sheetViews>
    <sheetView showGridLines="0" zoomScale="70" zoomScaleNormal="70" workbookViewId="0">
      <selection activeCell="C12" sqref="C12"/>
    </sheetView>
  </sheetViews>
  <sheetFormatPr defaultColWidth="8.85546875" defaultRowHeight="15" x14ac:dyDescent="0.25"/>
  <cols>
    <col min="1" max="1" width="3.28515625" style="7" customWidth="1"/>
    <col min="2" max="2" width="3.28515625" style="3" customWidth="1"/>
    <col min="3" max="3" width="10.7109375" style="3" bestFit="1" customWidth="1"/>
    <col min="4" max="16384" width="8.85546875" style="3"/>
  </cols>
  <sheetData>
    <row r="10" spans="3:10" ht="46.5" x14ac:dyDescent="0.7">
      <c r="C10" s="1" t="s">
        <v>0</v>
      </c>
      <c r="D10" s="2"/>
    </row>
    <row r="12" spans="3:10" ht="28.5" x14ac:dyDescent="0.45">
      <c r="C12" s="4" t="s">
        <v>286</v>
      </c>
      <c r="D12" s="5"/>
      <c r="E12" s="5"/>
      <c r="F12" s="5"/>
      <c r="G12" s="5"/>
      <c r="H12" s="5"/>
      <c r="I12" s="5"/>
      <c r="J12" s="5"/>
    </row>
    <row r="13" spans="3:10" ht="28.5" x14ac:dyDescent="0.45">
      <c r="C13" s="4">
        <v>2025</v>
      </c>
      <c r="D13" s="4"/>
      <c r="E13" s="5"/>
      <c r="F13" s="5"/>
      <c r="G13" s="5"/>
      <c r="H13" s="5"/>
      <c r="I13" s="5"/>
      <c r="J13" s="5"/>
    </row>
    <row r="19" spans="3:3" x14ac:dyDescent="0.25">
      <c r="C19" s="6"/>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05978-11B9-4874-8755-748794D0FDD9}">
  <sheetPr>
    <tabColor rgb="FF002060"/>
  </sheetPr>
  <dimension ref="C2:S330"/>
  <sheetViews>
    <sheetView showGridLines="0" topLeftCell="C1" zoomScale="70" zoomScaleNormal="70" workbookViewId="0">
      <pane xSplit="2" ySplit="3" topLeftCell="E4" activePane="bottomRight" state="frozen"/>
      <selection activeCell="C14" sqref="C14"/>
      <selection pane="topRight" activeCell="C14" sqref="C14"/>
      <selection pane="bottomLeft" activeCell="C14" sqref="C14"/>
      <selection pane="bottomRight" activeCell="E2" sqref="E2"/>
    </sheetView>
  </sheetViews>
  <sheetFormatPr defaultColWidth="9.140625" defaultRowHeight="12.75" x14ac:dyDescent="0.25"/>
  <cols>
    <col min="1" max="2" width="9.140625" style="81"/>
    <col min="3" max="3" width="16" style="81" bestFit="1" customWidth="1"/>
    <col min="4" max="4" width="56" style="81" customWidth="1"/>
    <col min="5" max="8" width="21.28515625" style="81" customWidth="1"/>
    <col min="9" max="17" width="21" style="81" customWidth="1"/>
    <col min="18" max="19" width="21.28515625" style="81" customWidth="1"/>
    <col min="20" max="16384" width="9.140625" style="81"/>
  </cols>
  <sheetData>
    <row r="2" spans="3:19" ht="15" x14ac:dyDescent="0.25">
      <c r="C2" s="136" t="s">
        <v>144</v>
      </c>
      <c r="D2" s="136"/>
    </row>
    <row r="3" spans="3:19" ht="13.5" thickBot="1" x14ac:dyDescent="0.3">
      <c r="C3" s="83" t="s">
        <v>145</v>
      </c>
      <c r="D3" s="29"/>
      <c r="E3" s="29">
        <v>45412</v>
      </c>
      <c r="F3" s="29">
        <v>45443</v>
      </c>
      <c r="G3" s="29">
        <v>45473</v>
      </c>
      <c r="H3" s="29">
        <v>45504</v>
      </c>
      <c r="I3" s="29">
        <v>45535</v>
      </c>
      <c r="J3" s="29">
        <v>45565</v>
      </c>
      <c r="K3" s="29">
        <v>45596</v>
      </c>
      <c r="L3" s="29">
        <v>45626</v>
      </c>
      <c r="M3" s="29">
        <v>45657</v>
      </c>
      <c r="N3" s="29">
        <v>45688</v>
      </c>
      <c r="O3" s="29">
        <v>45716</v>
      </c>
      <c r="P3" s="29">
        <v>45747</v>
      </c>
      <c r="Q3" s="29">
        <v>45777</v>
      </c>
      <c r="R3" s="84"/>
      <c r="S3" s="84"/>
    </row>
    <row r="4" spans="3:19" ht="13.5" thickTop="1" x14ac:dyDescent="0.25">
      <c r="C4" s="85" t="s">
        <v>146</v>
      </c>
      <c r="D4" s="86" t="s">
        <v>70</v>
      </c>
      <c r="E4" s="87">
        <v>2.0942383912751779E-2</v>
      </c>
      <c r="F4" s="87">
        <v>2.6447419154079294E-2</v>
      </c>
      <c r="G4" s="87">
        <v>3.119728282151963E-2</v>
      </c>
      <c r="H4" s="87">
        <v>3.5955346702565165E-2</v>
      </c>
      <c r="I4" s="87">
        <v>4.0731819405272061E-2</v>
      </c>
      <c r="J4" s="87">
        <v>4.5185709657956971E-2</v>
      </c>
      <c r="K4" s="87">
        <v>4.9646538858353594E-2</v>
      </c>
      <c r="L4" s="87">
        <v>5.4004311866389501E-2</v>
      </c>
      <c r="M4" s="87">
        <v>5.8449913309873515E-2</v>
      </c>
      <c r="N4" s="87">
        <v>4.8442433576155073E-3</v>
      </c>
      <c r="O4" s="87">
        <v>8.9810717559094394E-3</v>
      </c>
      <c r="P4" s="87">
        <v>1.3701707419596549E-2</v>
      </c>
      <c r="Q4" s="87">
        <v>1.9760382360404821E-2</v>
      </c>
      <c r="R4" s="88"/>
      <c r="S4" s="88"/>
    </row>
    <row r="5" spans="3:19" ht="15" x14ac:dyDescent="0.25">
      <c r="C5" s="90"/>
      <c r="D5" s="35" t="s">
        <v>67</v>
      </c>
      <c r="E5" s="91">
        <v>2.1936451511039946E-2</v>
      </c>
      <c r="F5" s="91">
        <v>2.7778481277883519E-2</v>
      </c>
      <c r="G5" s="91">
        <v>3.2826626150328747E-2</v>
      </c>
      <c r="H5" s="91">
        <v>3.7216550295380978E-2</v>
      </c>
      <c r="I5" s="91">
        <v>4.1903032734359781E-2</v>
      </c>
      <c r="J5" s="91">
        <v>4.652276047489122E-2</v>
      </c>
      <c r="K5" s="91">
        <v>5.1070897535338763E-2</v>
      </c>
      <c r="L5" s="91">
        <v>5.5341680082234015E-2</v>
      </c>
      <c r="M5" s="91">
        <v>6.0203652320251259E-2</v>
      </c>
      <c r="N5" s="91">
        <v>4.4166351040583161E-3</v>
      </c>
      <c r="O5" s="91">
        <v>8.6339522481561799E-3</v>
      </c>
      <c r="P5" s="91">
        <v>1.3123880969913657E-2</v>
      </c>
      <c r="Q5" s="91">
        <v>2.0690321080758686E-2</v>
      </c>
      <c r="R5" s="92"/>
      <c r="S5" s="92"/>
    </row>
    <row r="6" spans="3:19" ht="15" x14ac:dyDescent="0.25">
      <c r="C6" s="90"/>
      <c r="D6" s="35" t="s">
        <v>68</v>
      </c>
      <c r="E6" s="91">
        <v>2.2963844598530805E-2</v>
      </c>
      <c r="F6" s="91">
        <v>3.0189141400154308E-2</v>
      </c>
      <c r="G6" s="91">
        <v>3.5402240087491259E-2</v>
      </c>
      <c r="H6" s="91">
        <v>4.0273690448296762E-2</v>
      </c>
      <c r="I6" s="91">
        <v>4.4256689432903097E-2</v>
      </c>
      <c r="J6" s="91">
        <v>4.8487182374932637E-2</v>
      </c>
      <c r="K6" s="91">
        <v>5.3440229077946516E-2</v>
      </c>
      <c r="L6" s="91">
        <v>5.9415540812846376E-2</v>
      </c>
      <c r="M6" s="91">
        <v>6.3987194014393081E-2</v>
      </c>
      <c r="N6" s="91">
        <v>4.7127889998855527E-3</v>
      </c>
      <c r="O6" s="91">
        <v>8.4603321761660532E-3</v>
      </c>
      <c r="P6" s="91">
        <v>1.3310128145646725E-2</v>
      </c>
      <c r="Q6" s="91">
        <v>2.0160190860270863E-2</v>
      </c>
      <c r="R6" s="92"/>
      <c r="S6" s="92"/>
    </row>
    <row r="7" spans="3:19" ht="15" x14ac:dyDescent="0.25">
      <c r="C7" s="90"/>
      <c r="D7" s="35" t="s">
        <v>69</v>
      </c>
      <c r="E7" s="91">
        <v>1.8874567546596444E-2</v>
      </c>
      <c r="F7" s="91">
        <v>2.3329770369919463E-2</v>
      </c>
      <c r="G7" s="91">
        <v>2.7520090518078102E-2</v>
      </c>
      <c r="H7" s="91">
        <v>3.27476225272922E-2</v>
      </c>
      <c r="I7" s="91">
        <v>3.7922381108918123E-2</v>
      </c>
      <c r="J7" s="91">
        <v>4.2231217776189614E-2</v>
      </c>
      <c r="K7" s="91">
        <v>4.6408373163036559E-2</v>
      </c>
      <c r="L7" s="91">
        <v>5.0333971759867556E-2</v>
      </c>
      <c r="M7" s="91">
        <v>5.419189482857336E-2</v>
      </c>
      <c r="N7" s="91">
        <v>5.4638414576841767E-3</v>
      </c>
      <c r="O7" s="91">
        <v>9.6248061651703389E-3</v>
      </c>
      <c r="P7" s="91">
        <v>1.4607873444449301E-2</v>
      </c>
      <c r="Q7" s="91">
        <v>1.8397711498182645E-2</v>
      </c>
      <c r="R7" s="92"/>
      <c r="S7" s="92"/>
    </row>
    <row r="8" spans="3:19" x14ac:dyDescent="0.25">
      <c r="C8" s="85" t="s">
        <v>147</v>
      </c>
      <c r="D8" s="86" t="s">
        <v>70</v>
      </c>
      <c r="E8" s="87">
        <v>2.3784476962756627E-2</v>
      </c>
      <c r="F8" s="87">
        <v>3.0023873430540433E-2</v>
      </c>
      <c r="G8" s="87">
        <v>3.5392786954095895E-2</v>
      </c>
      <c r="H8" s="87">
        <v>4.0724348483622191E-2</v>
      </c>
      <c r="I8" s="87">
        <v>4.6155034120526663E-2</v>
      </c>
      <c r="J8" s="87">
        <v>5.1354555547748357E-2</v>
      </c>
      <c r="K8" s="87">
        <v>5.6475586799713623E-2</v>
      </c>
      <c r="L8" s="87">
        <v>6.1455024146402276E-2</v>
      </c>
      <c r="M8" s="87">
        <v>6.6801328938663182E-2</v>
      </c>
      <c r="N8" s="87">
        <v>5.3221359366498596E-3</v>
      </c>
      <c r="O8" s="87">
        <v>1.0092182896667915E-2</v>
      </c>
      <c r="P8" s="87">
        <v>1.5633414125831118E-2</v>
      </c>
      <c r="Q8" s="87">
        <v>2.2499589446378768E-2</v>
      </c>
      <c r="R8" s="88"/>
      <c r="S8" s="88"/>
    </row>
    <row r="9" spans="3:19" ht="15" x14ac:dyDescent="0.25">
      <c r="C9" s="93"/>
      <c r="D9" s="35" t="s">
        <v>67</v>
      </c>
      <c r="E9" s="91">
        <v>2.5262670388380613E-2</v>
      </c>
      <c r="F9" s="91">
        <v>3.1929412172578511E-2</v>
      </c>
      <c r="G9" s="91">
        <v>3.7634999073110409E-2</v>
      </c>
      <c r="H9" s="91">
        <v>4.2768554110470015E-2</v>
      </c>
      <c r="I9" s="91">
        <v>4.8158015767455389E-2</v>
      </c>
      <c r="J9" s="91">
        <v>5.3669111203240062E-2</v>
      </c>
      <c r="K9" s="91">
        <v>5.8953816898345529E-2</v>
      </c>
      <c r="L9" s="91">
        <v>6.3850853450349451E-2</v>
      </c>
      <c r="M9" s="91">
        <v>6.9774463831583533E-2</v>
      </c>
      <c r="N9" s="91">
        <v>5.0656336670594094E-3</v>
      </c>
      <c r="O9" s="91">
        <v>9.9414718678224323E-3</v>
      </c>
      <c r="P9" s="91">
        <v>1.5316614364189277E-2</v>
      </c>
      <c r="Q9" s="91">
        <v>2.3642038056663164E-2</v>
      </c>
      <c r="R9" s="92"/>
      <c r="S9" s="92"/>
    </row>
    <row r="10" spans="3:19" ht="15" x14ac:dyDescent="0.25">
      <c r="C10" s="93"/>
      <c r="D10" s="35" t="s">
        <v>68</v>
      </c>
      <c r="E10" s="91">
        <v>2.4931223450070261E-2</v>
      </c>
      <c r="F10" s="91">
        <v>3.2657059602108365E-2</v>
      </c>
      <c r="G10" s="91">
        <v>3.8339345808304157E-2</v>
      </c>
      <c r="H10" s="91">
        <v>4.3678289871871702E-2</v>
      </c>
      <c r="I10" s="91">
        <v>4.806569627966336E-2</v>
      </c>
      <c r="J10" s="91">
        <v>5.2722286525337586E-2</v>
      </c>
      <c r="K10" s="91">
        <v>5.8117031055559078E-2</v>
      </c>
      <c r="L10" s="91">
        <v>6.4569716959741744E-2</v>
      </c>
      <c r="M10" s="91">
        <v>7.0008843753621014E-2</v>
      </c>
      <c r="N10" s="91">
        <v>5.1450007737759576E-3</v>
      </c>
      <c r="O10" s="91">
        <v>9.2939445023642996E-3</v>
      </c>
      <c r="P10" s="91">
        <v>1.4692898774663775E-2</v>
      </c>
      <c r="Q10" s="91">
        <v>2.2044126173124141E-2</v>
      </c>
      <c r="R10" s="92"/>
      <c r="S10" s="92"/>
    </row>
    <row r="11" spans="3:19" ht="15" x14ac:dyDescent="0.25">
      <c r="C11" s="93"/>
      <c r="D11" s="35" t="s">
        <v>69</v>
      </c>
      <c r="E11" s="91">
        <v>2.1418775895837995E-2</v>
      </c>
      <c r="F11" s="91">
        <v>2.6587913148674196E-2</v>
      </c>
      <c r="G11" s="91">
        <v>3.1414306785998068E-2</v>
      </c>
      <c r="H11" s="91">
        <v>3.7010593653991758E-2</v>
      </c>
      <c r="I11" s="91">
        <v>4.2857036181730444E-2</v>
      </c>
      <c r="J11" s="91">
        <v>4.7835633690115953E-2</v>
      </c>
      <c r="K11" s="91">
        <v>5.2651215356201653E-2</v>
      </c>
      <c r="L11" s="91">
        <v>5.7242787006385167E-2</v>
      </c>
      <c r="M11" s="91">
        <v>6.1819535497715863E-2</v>
      </c>
      <c r="N11" s="91">
        <v>5.717839446839703E-3</v>
      </c>
      <c r="O11" s="91">
        <v>1.056101194972859E-2</v>
      </c>
      <c r="P11" s="91">
        <v>1.6365660929896813E-2</v>
      </c>
      <c r="Q11" s="91">
        <v>2.1186600410080601E-2</v>
      </c>
      <c r="R11" s="92"/>
      <c r="S11" s="92"/>
    </row>
    <row r="12" spans="3:19" x14ac:dyDescent="0.25">
      <c r="C12" s="85" t="s">
        <v>148</v>
      </c>
      <c r="D12" s="86" t="s">
        <v>70</v>
      </c>
      <c r="E12" s="87">
        <v>1.4229070175832992E-2</v>
      </c>
      <c r="F12" s="87">
        <v>1.7841125567098073E-2</v>
      </c>
      <c r="G12" s="87">
        <v>2.4390194800228495E-2</v>
      </c>
      <c r="H12" s="87">
        <v>3.3761076496898502E-2</v>
      </c>
      <c r="I12" s="87">
        <v>4.720242155813021E-2</v>
      </c>
      <c r="J12" s="87">
        <v>5.5522308498139807E-2</v>
      </c>
      <c r="K12" s="87">
        <v>5.5853604461805352E-2</v>
      </c>
      <c r="L12" s="87">
        <v>5.4242731386590165E-2</v>
      </c>
      <c r="M12" s="87">
        <v>5.707988343267438E-2</v>
      </c>
      <c r="N12" s="87">
        <v>5.1851593014020673E-3</v>
      </c>
      <c r="O12" s="87">
        <v>1.3235691110233593E-3</v>
      </c>
      <c r="P12" s="87">
        <v>7.1317266014693523E-3</v>
      </c>
      <c r="Q12" s="87">
        <v>2.0630201207375683E-2</v>
      </c>
      <c r="R12" s="88"/>
      <c r="S12" s="88"/>
    </row>
    <row r="13" spans="3:19" ht="15" x14ac:dyDescent="0.25">
      <c r="C13" s="90"/>
      <c r="D13" s="35" t="s">
        <v>67</v>
      </c>
      <c r="E13" s="91">
        <v>1.170708816435587E-2</v>
      </c>
      <c r="F13" s="91">
        <v>1.5006380293977759E-2</v>
      </c>
      <c r="G13" s="91">
        <v>2.1681396332388518E-2</v>
      </c>
      <c r="H13" s="91">
        <v>3.2411657694707281E-2</v>
      </c>
      <c r="I13" s="91">
        <v>4.8743207861909152E-2</v>
      </c>
      <c r="J13" s="91">
        <v>5.7761581622623646E-2</v>
      </c>
      <c r="K13" s="91">
        <v>5.7155562839742095E-2</v>
      </c>
      <c r="L13" s="91">
        <v>5.3709897471182856E-2</v>
      </c>
      <c r="M13" s="91">
        <v>5.6835997243608792E-2</v>
      </c>
      <c r="N13" s="91">
        <v>4.4087958150772289E-3</v>
      </c>
      <c r="O13" s="91">
        <v>-2.4793046435231578E-3</v>
      </c>
      <c r="P13" s="91">
        <v>4.0675403711919935E-3</v>
      </c>
      <c r="Q13" s="91">
        <v>2.0093927088238973E-2</v>
      </c>
      <c r="R13" s="92"/>
      <c r="S13" s="92"/>
    </row>
    <row r="14" spans="3:19" ht="15" x14ac:dyDescent="0.25">
      <c r="C14" s="90"/>
      <c r="D14" s="35" t="s">
        <v>68</v>
      </c>
      <c r="E14" s="91">
        <v>1.7179368649832136E-2</v>
      </c>
      <c r="F14" s="91">
        <v>1.5547985975265449E-2</v>
      </c>
      <c r="G14" s="91">
        <v>2.5497307895570136E-2</v>
      </c>
      <c r="H14" s="91">
        <v>3.5998740491549157E-2</v>
      </c>
      <c r="I14" s="91">
        <v>5.0378805734395342E-2</v>
      </c>
      <c r="J14" s="91">
        <v>5.7146234961814382E-2</v>
      </c>
      <c r="K14" s="91">
        <v>5.7346684772297672E-2</v>
      </c>
      <c r="L14" s="91">
        <v>5.2018362971260314E-2</v>
      </c>
      <c r="M14" s="91">
        <v>5.3902731629155619E-2</v>
      </c>
      <c r="N14" s="91">
        <v>3.5118861174232427E-3</v>
      </c>
      <c r="O14" s="91">
        <v>-7.1406241722365435E-3</v>
      </c>
      <c r="P14" s="91">
        <v>6.8095157568427115E-4</v>
      </c>
      <c r="Q14" s="91">
        <v>1.5255614967759186E-2</v>
      </c>
      <c r="R14" s="92"/>
      <c r="S14" s="92"/>
    </row>
    <row r="15" spans="3:19" ht="15" x14ac:dyDescent="0.25">
      <c r="C15" s="90"/>
      <c r="D15" s="35" t="s">
        <v>69</v>
      </c>
      <c r="E15" s="91">
        <v>1.6578008734176235E-2</v>
      </c>
      <c r="F15" s="91">
        <v>2.2397215547888139E-2</v>
      </c>
      <c r="G15" s="91">
        <v>2.7600052723632678E-2</v>
      </c>
      <c r="H15" s="91">
        <v>3.4779340599723998E-2</v>
      </c>
      <c r="I15" s="91">
        <v>4.4080498213120559E-2</v>
      </c>
      <c r="J15" s="91">
        <v>5.2014993753860359E-2</v>
      </c>
      <c r="K15" s="91">
        <v>5.362934779091879E-2</v>
      </c>
      <c r="L15" s="91">
        <v>5.5707846351587945E-2</v>
      </c>
      <c r="M15" s="91">
        <v>5.8489923408944093E-2</v>
      </c>
      <c r="N15" s="91">
        <v>6.7688536546899108E-3</v>
      </c>
      <c r="O15" s="91">
        <v>9.1395775645814799E-3</v>
      </c>
      <c r="P15" s="91">
        <v>1.3283734545881172E-2</v>
      </c>
      <c r="Q15" s="91">
        <v>2.3144046245094911E-2</v>
      </c>
      <c r="R15" s="92"/>
      <c r="S15" s="92"/>
    </row>
    <row r="16" spans="3:19" ht="25.5" x14ac:dyDescent="0.25">
      <c r="C16" s="94" t="s">
        <v>149</v>
      </c>
      <c r="D16" s="95" t="s">
        <v>70</v>
      </c>
      <c r="E16" s="96">
        <v>0.9728445467239919</v>
      </c>
      <c r="F16" s="96">
        <v>0.97157299154820143</v>
      </c>
      <c r="G16" s="96">
        <v>0.97131870975851808</v>
      </c>
      <c r="H16" s="96">
        <v>0.97352246469026638</v>
      </c>
      <c r="I16" s="96">
        <v>0.97361076345409936</v>
      </c>
      <c r="J16" s="96">
        <v>0.97448636384325915</v>
      </c>
      <c r="K16" s="96">
        <v>0.97377690488029567</v>
      </c>
      <c r="L16" s="96">
        <v>0.97510561809179797</v>
      </c>
      <c r="M16" s="96">
        <v>0.97687290465484289</v>
      </c>
      <c r="N16" s="96">
        <v>0.97469702556669746</v>
      </c>
      <c r="O16" s="96">
        <v>0.97525478518797648</v>
      </c>
      <c r="P16" s="96">
        <v>0.97516551509127181</v>
      </c>
      <c r="Q16" s="96">
        <v>0.9737122321831877</v>
      </c>
      <c r="R16" s="97"/>
      <c r="S16" s="97"/>
    </row>
    <row r="17" spans="3:19" ht="15" x14ac:dyDescent="0.25">
      <c r="C17" s="90"/>
      <c r="D17" s="35" t="s">
        <v>67</v>
      </c>
      <c r="E17" s="91">
        <v>0.95864083088767982</v>
      </c>
      <c r="F17" s="91">
        <v>0.95743423576833986</v>
      </c>
      <c r="G17" s="91">
        <v>0.95860437313909519</v>
      </c>
      <c r="H17" s="91">
        <v>0.96146480460851458</v>
      </c>
      <c r="I17" s="91">
        <v>0.96073158799308078</v>
      </c>
      <c r="J17" s="91">
        <v>0.96253169734746058</v>
      </c>
      <c r="K17" s="91">
        <v>0.9635506289591611</v>
      </c>
      <c r="L17" s="91">
        <v>0.96433521370385467</v>
      </c>
      <c r="M17" s="91">
        <v>0.96540389188922471</v>
      </c>
      <c r="N17" s="91">
        <v>0.96484826128150436</v>
      </c>
      <c r="O17" s="91">
        <v>0.96412508569190247</v>
      </c>
      <c r="P17" s="91">
        <v>0.96324831006075684</v>
      </c>
      <c r="Q17" s="91">
        <v>0.96040865070258408</v>
      </c>
      <c r="R17" s="92"/>
      <c r="S17" s="92"/>
    </row>
    <row r="18" spans="3:19" ht="15" x14ac:dyDescent="0.25">
      <c r="C18" s="90"/>
      <c r="D18" s="35" t="s">
        <v>68</v>
      </c>
      <c r="E18" s="91">
        <v>0.98431623973460003</v>
      </c>
      <c r="F18" s="91">
        <v>0.98285509864911602</v>
      </c>
      <c r="G18" s="91">
        <v>0.97619083195526812</v>
      </c>
      <c r="H18" s="91">
        <v>0.98486718447427013</v>
      </c>
      <c r="I18" s="91">
        <v>0.98174578580758398</v>
      </c>
      <c r="J18" s="91">
        <v>0.98222984693117577</v>
      </c>
      <c r="K18" s="91">
        <v>0.98468625971275459</v>
      </c>
      <c r="L18" s="91">
        <v>0.9830255253826472</v>
      </c>
      <c r="M18" s="91">
        <v>0.98565101340117256</v>
      </c>
      <c r="N18" s="91">
        <v>0.98102871478300646</v>
      </c>
      <c r="O18" s="91">
        <v>0.98135671683801684</v>
      </c>
      <c r="P18" s="91">
        <v>0.98086685083717962</v>
      </c>
      <c r="Q18" s="91">
        <v>0.98195212654636554</v>
      </c>
      <c r="R18" s="92"/>
      <c r="S18" s="92"/>
    </row>
    <row r="19" spans="3:19" ht="15" x14ac:dyDescent="0.25">
      <c r="C19" s="98"/>
      <c r="D19" s="99" t="s">
        <v>69</v>
      </c>
      <c r="E19" s="100">
        <v>0.98811413574502249</v>
      </c>
      <c r="F19" s="100">
        <v>0.98681538837781857</v>
      </c>
      <c r="G19" s="100">
        <v>0.98668812001213602</v>
      </c>
      <c r="H19" s="100">
        <v>0.98577127243561513</v>
      </c>
      <c r="I19" s="100">
        <v>0.98812892605650438</v>
      </c>
      <c r="J19" s="100">
        <v>0.98784010370002118</v>
      </c>
      <c r="K19" s="100">
        <v>0.98363798282173753</v>
      </c>
      <c r="L19" s="100">
        <v>0.98660031803590831</v>
      </c>
      <c r="M19" s="100">
        <v>0.9886965907782459</v>
      </c>
      <c r="N19" s="100">
        <v>0.9851649389798699</v>
      </c>
      <c r="O19" s="100">
        <v>0.98728292692768549</v>
      </c>
      <c r="P19" s="100">
        <v>0.98826226683981999</v>
      </c>
      <c r="Q19" s="100">
        <v>0.98771791529234421</v>
      </c>
      <c r="R19" s="101"/>
      <c r="S19" s="101"/>
    </row>
    <row r="20" spans="3:19" x14ac:dyDescent="0.25">
      <c r="C20" s="102"/>
    </row>
    <row r="21" spans="3:19" x14ac:dyDescent="0.25">
      <c r="E21" s="82"/>
      <c r="F21" s="82"/>
      <c r="G21" s="82"/>
      <c r="H21" s="82"/>
      <c r="I21" s="82"/>
      <c r="J21" s="82"/>
      <c r="K21" s="82"/>
      <c r="L21" s="82"/>
      <c r="M21" s="82"/>
      <c r="N21" s="82"/>
      <c r="O21" s="82"/>
      <c r="P21" s="82"/>
      <c r="Q21" s="82"/>
      <c r="R21" s="89"/>
      <c r="S21" s="89"/>
    </row>
    <row r="22" spans="3:19" ht="15" x14ac:dyDescent="0.25">
      <c r="C22" s="136" t="s">
        <v>150</v>
      </c>
      <c r="D22" s="136"/>
    </row>
    <row r="23" spans="3:19" ht="13.5" thickBot="1" x14ac:dyDescent="0.3">
      <c r="C23" s="83" t="s">
        <v>145</v>
      </c>
      <c r="D23" s="29"/>
      <c r="E23" s="29">
        <v>45412</v>
      </c>
      <c r="F23" s="29">
        <v>45443</v>
      </c>
      <c r="G23" s="29">
        <v>45473</v>
      </c>
      <c r="H23" s="29">
        <v>45504</v>
      </c>
      <c r="I23" s="29">
        <v>45535</v>
      </c>
      <c r="J23" s="29">
        <v>45565</v>
      </c>
      <c r="K23" s="29">
        <v>45596</v>
      </c>
      <c r="L23" s="29">
        <v>45626</v>
      </c>
      <c r="M23" s="29">
        <v>45657</v>
      </c>
      <c r="N23" s="29">
        <v>45688</v>
      </c>
      <c r="O23" s="29">
        <v>45716</v>
      </c>
      <c r="P23" s="29">
        <v>45747</v>
      </c>
      <c r="Q23" s="29">
        <v>45777</v>
      </c>
      <c r="R23" s="84"/>
      <c r="S23" s="84"/>
    </row>
    <row r="24" spans="3:19" ht="13.5" thickTop="1" x14ac:dyDescent="0.25">
      <c r="C24" s="85" t="s">
        <v>146</v>
      </c>
      <c r="D24" s="86" t="s">
        <v>70</v>
      </c>
      <c r="E24" s="87">
        <v>2.0994730654566855E-2</v>
      </c>
      <c r="F24" s="87">
        <v>2.6511409088543741E-2</v>
      </c>
      <c r="G24" s="87">
        <v>3.1239221585638289E-2</v>
      </c>
      <c r="H24" s="87">
        <v>3.6007064306024218E-2</v>
      </c>
      <c r="I24" s="87">
        <v>4.0789981083601858E-2</v>
      </c>
      <c r="J24" s="87">
        <v>4.5246781760489033E-2</v>
      </c>
      <c r="K24" s="87">
        <v>4.96808190516368E-2</v>
      </c>
      <c r="L24" s="87">
        <v>5.4041949601556082E-2</v>
      </c>
      <c r="M24" s="87">
        <v>5.8467256489140126E-2</v>
      </c>
      <c r="N24" s="87">
        <v>4.8538924330640441E-3</v>
      </c>
      <c r="O24" s="87">
        <v>8.9934764965892196E-3</v>
      </c>
      <c r="P24" s="87">
        <v>1.3719854480626029E-2</v>
      </c>
      <c r="Q24" s="87">
        <v>1.9796850999323091E-2</v>
      </c>
      <c r="R24" s="88"/>
      <c r="S24" s="88"/>
    </row>
    <row r="25" spans="3:19" ht="15" x14ac:dyDescent="0.25">
      <c r="C25" s="90"/>
      <c r="D25" s="35" t="s">
        <v>67</v>
      </c>
      <c r="E25" s="91">
        <v>2.2015109921012264E-2</v>
      </c>
      <c r="F25" s="91">
        <v>2.7874821938787469E-2</v>
      </c>
      <c r="G25" s="91">
        <v>3.2874524077992379E-2</v>
      </c>
      <c r="H25" s="91">
        <v>3.7277928238862591E-2</v>
      </c>
      <c r="I25" s="91">
        <v>4.197593418072721E-2</v>
      </c>
      <c r="J25" s="91">
        <v>4.6601793656354862E-2</v>
      </c>
      <c r="K25" s="91">
        <v>5.114813574517408E-2</v>
      </c>
      <c r="L25" s="91">
        <v>5.5429492847928925E-2</v>
      </c>
      <c r="M25" s="91">
        <v>6.023984546693073E-2</v>
      </c>
      <c r="N25" s="91">
        <v>4.4313085780964667E-3</v>
      </c>
      <c r="O25" s="91">
        <v>8.6566860567375194E-3</v>
      </c>
      <c r="P25" s="91">
        <v>1.3152034061533417E-2</v>
      </c>
      <c r="Q25" s="91">
        <v>2.0754205434021532E-2</v>
      </c>
      <c r="R25" s="92"/>
      <c r="S25" s="92"/>
    </row>
    <row r="26" spans="3:19" ht="15" x14ac:dyDescent="0.25">
      <c r="C26" s="90"/>
      <c r="D26" s="35" t="s">
        <v>68</v>
      </c>
      <c r="E26" s="91">
        <v>2.2994793465235763E-2</v>
      </c>
      <c r="F26" s="91">
        <v>3.0226716480698523E-2</v>
      </c>
      <c r="G26" s="91">
        <v>3.5451026485170553E-2</v>
      </c>
      <c r="H26" s="91">
        <v>4.0330349134015786E-2</v>
      </c>
      <c r="I26" s="91">
        <v>4.4317606961993869E-2</v>
      </c>
      <c r="J26" s="91">
        <v>4.8553254514923115E-2</v>
      </c>
      <c r="K26" s="91">
        <v>5.3320806845843637E-2</v>
      </c>
      <c r="L26" s="91">
        <v>5.9303687383790014E-2</v>
      </c>
      <c r="M26" s="91">
        <v>6.3944574341750826E-2</v>
      </c>
      <c r="N26" s="91">
        <v>4.7138479499311409E-3</v>
      </c>
      <c r="O26" s="91">
        <v>8.465801690709724E-3</v>
      </c>
      <c r="P26" s="91">
        <v>1.3321499889516242E-2</v>
      </c>
      <c r="Q26" s="91">
        <v>2.0177830119254683E-2</v>
      </c>
      <c r="R26" s="92"/>
      <c r="S26" s="92"/>
    </row>
    <row r="27" spans="3:19" ht="15" x14ac:dyDescent="0.25">
      <c r="C27" s="90"/>
      <c r="D27" s="35" t="s">
        <v>69</v>
      </c>
      <c r="E27" s="91">
        <v>1.8885529967690957E-2</v>
      </c>
      <c r="F27" s="91">
        <v>2.3338007634688237E-2</v>
      </c>
      <c r="G27" s="91">
        <v>2.7528175789229253E-2</v>
      </c>
      <c r="H27" s="91">
        <v>3.2762575840326713E-2</v>
      </c>
      <c r="I27" s="91">
        <v>3.7941218367970549E-2</v>
      </c>
      <c r="J27" s="91">
        <v>4.2248147805883547E-2</v>
      </c>
      <c r="K27" s="91">
        <v>4.6417917131039384E-2</v>
      </c>
      <c r="L27" s="91">
        <v>5.0330337255024636E-2</v>
      </c>
      <c r="M27" s="91">
        <v>5.4177651750317198E-2</v>
      </c>
      <c r="N27" s="91">
        <v>5.4718842839234436E-3</v>
      </c>
      <c r="O27" s="91">
        <v>9.6290517681226276E-3</v>
      </c>
      <c r="P27" s="91">
        <v>1.461869243294503E-2</v>
      </c>
      <c r="Q27" s="91">
        <v>1.839965797152705E-2</v>
      </c>
      <c r="R27" s="92"/>
      <c r="S27" s="92"/>
    </row>
    <row r="28" spans="3:19" x14ac:dyDescent="0.25">
      <c r="C28" s="85" t="s">
        <v>147</v>
      </c>
      <c r="D28" s="86" t="s">
        <v>70</v>
      </c>
      <c r="E28" s="87">
        <v>2.3829518534341475E-2</v>
      </c>
      <c r="F28" s="87">
        <v>3.0078976600467166E-2</v>
      </c>
      <c r="G28" s="87">
        <v>3.5422399910151385E-2</v>
      </c>
      <c r="H28" s="87">
        <v>4.0760593315217419E-2</v>
      </c>
      <c r="I28" s="87">
        <v>4.6195403298048401E-2</v>
      </c>
      <c r="J28" s="87">
        <v>5.1397176731360086E-2</v>
      </c>
      <c r="K28" s="87">
        <v>5.6491530572886972E-2</v>
      </c>
      <c r="L28" s="87">
        <v>6.147248128177539E-2</v>
      </c>
      <c r="M28" s="87">
        <v>6.6796415997296091E-2</v>
      </c>
      <c r="N28" s="87">
        <v>5.3287462827883809E-3</v>
      </c>
      <c r="O28" s="87">
        <v>1.0098856307120046E-2</v>
      </c>
      <c r="P28" s="87">
        <v>1.5644239379475164E-2</v>
      </c>
      <c r="Q28" s="87">
        <v>2.2528536548060158E-2</v>
      </c>
      <c r="R28" s="88"/>
      <c r="S28" s="88"/>
    </row>
    <row r="29" spans="3:19" ht="15" x14ac:dyDescent="0.25">
      <c r="C29" s="93"/>
      <c r="D29" s="35" t="s">
        <v>67</v>
      </c>
      <c r="E29" s="91">
        <v>2.535058627465742E-2</v>
      </c>
      <c r="F29" s="91">
        <v>3.2036634786799703E-2</v>
      </c>
      <c r="G29" s="91">
        <v>3.7691643444002193E-2</v>
      </c>
      <c r="H29" s="91">
        <v>4.2840667812378358E-2</v>
      </c>
      <c r="I29" s="91">
        <v>4.8242533552834907E-2</v>
      </c>
      <c r="J29" s="91">
        <v>5.3764200436643372E-2</v>
      </c>
      <c r="K29" s="91">
        <v>5.9046384461786783E-2</v>
      </c>
      <c r="L29" s="91">
        <v>6.3956072839484041E-2</v>
      </c>
      <c r="M29" s="91">
        <v>6.982679842944757E-2</v>
      </c>
      <c r="N29" s="91">
        <v>5.0823913646948172E-3</v>
      </c>
      <c r="O29" s="91">
        <v>9.9671068363648245E-3</v>
      </c>
      <c r="P29" s="91">
        <v>1.5349169882741006E-2</v>
      </c>
      <c r="Q29" s="91">
        <v>2.3713775906676945E-2</v>
      </c>
      <c r="R29" s="92"/>
      <c r="S29" s="92"/>
    </row>
    <row r="30" spans="3:19" ht="15" x14ac:dyDescent="0.25">
      <c r="C30" s="93"/>
      <c r="D30" s="35" t="s">
        <v>68</v>
      </c>
      <c r="E30" s="91">
        <v>2.4944518804249284E-2</v>
      </c>
      <c r="F30" s="91">
        <v>3.267454468220618E-2</v>
      </c>
      <c r="G30" s="91">
        <v>3.8364950864479476E-2</v>
      </c>
      <c r="H30" s="91">
        <v>4.3706952815631833E-2</v>
      </c>
      <c r="I30" s="91">
        <v>4.8095492162328848E-2</v>
      </c>
      <c r="J30" s="91">
        <v>5.2752833358288072E-2</v>
      </c>
      <c r="K30" s="91">
        <v>5.7985037940047224E-2</v>
      </c>
      <c r="L30" s="91">
        <v>6.4440707091018984E-2</v>
      </c>
      <c r="M30" s="91">
        <v>6.9947054491830307E-2</v>
      </c>
      <c r="N30" s="91">
        <v>5.1449078232235091E-3</v>
      </c>
      <c r="O30" s="91">
        <v>9.2934366143385631E-3</v>
      </c>
      <c r="P30" s="91">
        <v>1.4693111053345842E-2</v>
      </c>
      <c r="Q30" s="91">
        <v>2.204672065785282E-2</v>
      </c>
      <c r="R30" s="92"/>
      <c r="S30" s="92"/>
    </row>
    <row r="31" spans="3:19" ht="15" x14ac:dyDescent="0.25">
      <c r="C31" s="93"/>
      <c r="D31" s="35" t="s">
        <v>69</v>
      </c>
      <c r="E31" s="91">
        <v>2.1405660760305596E-2</v>
      </c>
      <c r="F31" s="91">
        <v>2.6567167786791666E-2</v>
      </c>
      <c r="G31" s="91">
        <v>3.1387543724316951E-2</v>
      </c>
      <c r="H31" s="91">
        <v>3.698122261723516E-2</v>
      </c>
      <c r="I31" s="91">
        <v>4.2826413227852918E-2</v>
      </c>
      <c r="J31" s="91">
        <v>4.7797834594192186E-2</v>
      </c>
      <c r="K31" s="91">
        <v>5.2600474219111258E-2</v>
      </c>
      <c r="L31" s="91">
        <v>5.7173570323799688E-2</v>
      </c>
      <c r="M31" s="91">
        <v>6.1735133501223914E-2</v>
      </c>
      <c r="N31" s="91">
        <v>5.7152039640427001E-3</v>
      </c>
      <c r="O31" s="91">
        <v>1.0549090524231666E-2</v>
      </c>
      <c r="P31" s="91">
        <v>1.6356766998861721E-2</v>
      </c>
      <c r="Q31" s="91">
        <v>2.1166850277848363E-2</v>
      </c>
      <c r="R31" s="92"/>
      <c r="S31" s="92"/>
    </row>
    <row r="32" spans="3:19" x14ac:dyDescent="0.25">
      <c r="C32" s="85" t="s">
        <v>148</v>
      </c>
      <c r="D32" s="86" t="s">
        <v>70</v>
      </c>
      <c r="E32" s="87">
        <v>1.4218189387334363E-2</v>
      </c>
      <c r="F32" s="87">
        <v>1.7798901447787951E-2</v>
      </c>
      <c r="G32" s="87">
        <v>2.4342116505746532E-2</v>
      </c>
      <c r="H32" s="87">
        <v>3.3758095431669348E-2</v>
      </c>
      <c r="I32" s="87">
        <v>4.7247720212359179E-2</v>
      </c>
      <c r="J32" s="87">
        <v>5.5585400661904059E-2</v>
      </c>
      <c r="K32" s="87">
        <v>5.5897232352895461E-2</v>
      </c>
      <c r="L32" s="87">
        <v>5.4234320392046995E-2</v>
      </c>
      <c r="M32" s="87">
        <v>5.7021807154640169E-2</v>
      </c>
      <c r="N32" s="87">
        <v>5.1937851028362441E-3</v>
      </c>
      <c r="O32" s="87">
        <v>1.256030586879265E-3</v>
      </c>
      <c r="P32" s="87">
        <v>7.0903993438699003E-3</v>
      </c>
      <c r="Q32" s="87">
        <v>2.0649355498213718E-2</v>
      </c>
      <c r="R32" s="88"/>
      <c r="S32" s="88"/>
    </row>
    <row r="33" spans="3:19" ht="15" x14ac:dyDescent="0.25">
      <c r="C33" s="90"/>
      <c r="D33" s="35" t="s">
        <v>67</v>
      </c>
      <c r="E33" s="91">
        <v>1.1713398573616488E-2</v>
      </c>
      <c r="F33" s="91">
        <v>1.4979521667751254E-2</v>
      </c>
      <c r="G33" s="91">
        <v>2.162810940164888E-2</v>
      </c>
      <c r="H33" s="91">
        <v>3.2426256052140133E-2</v>
      </c>
      <c r="I33" s="91">
        <v>4.8818984123836319E-2</v>
      </c>
      <c r="J33" s="91">
        <v>5.7857249672149488E-2</v>
      </c>
      <c r="K33" s="91">
        <v>5.7244374580311022E-2</v>
      </c>
      <c r="L33" s="91">
        <v>5.3743749468597057E-2</v>
      </c>
      <c r="M33" s="91">
        <v>5.6802108826819506E-2</v>
      </c>
      <c r="N33" s="91">
        <v>4.4221769805486456E-3</v>
      </c>
      <c r="O33" s="91">
        <v>-2.5632341967249286E-3</v>
      </c>
      <c r="P33" s="91">
        <v>4.0293647559011591E-3</v>
      </c>
      <c r="Q33" s="91">
        <v>2.0145462477670992E-2</v>
      </c>
      <c r="R33" s="92"/>
      <c r="S33" s="92"/>
    </row>
    <row r="34" spans="3:19" ht="15" x14ac:dyDescent="0.25">
      <c r="C34" s="90"/>
      <c r="D34" s="35" t="s">
        <v>68</v>
      </c>
      <c r="E34" s="91">
        <v>1.721616794955317E-2</v>
      </c>
      <c r="F34" s="91">
        <v>1.5582835902408106E-2</v>
      </c>
      <c r="G34" s="91">
        <v>2.5550240959257033E-2</v>
      </c>
      <c r="H34" s="91">
        <v>3.607631466525376E-2</v>
      </c>
      <c r="I34" s="91">
        <v>5.0462031393155971E-2</v>
      </c>
      <c r="J34" s="91">
        <v>5.7232667747102832E-2</v>
      </c>
      <c r="K34" s="91">
        <v>5.7431831881076985E-2</v>
      </c>
      <c r="L34" s="91">
        <v>5.2087925281867058E-2</v>
      </c>
      <c r="M34" s="91">
        <v>5.3937909790092858E-2</v>
      </c>
      <c r="N34" s="91">
        <v>3.5145512873252724E-3</v>
      </c>
      <c r="O34" s="91">
        <v>-7.1643701923227686E-3</v>
      </c>
      <c r="P34" s="91">
        <v>6.6236661858498505E-4</v>
      </c>
      <c r="Q34" s="91">
        <v>1.5248334515202733E-2</v>
      </c>
      <c r="R34" s="92"/>
      <c r="S34" s="92"/>
    </row>
    <row r="35" spans="3:19" ht="15" x14ac:dyDescent="0.25">
      <c r="C35" s="90"/>
      <c r="D35" s="35" t="s">
        <v>69</v>
      </c>
      <c r="E35" s="91">
        <v>1.6528621941442872E-2</v>
      </c>
      <c r="F35" s="91">
        <v>2.2330351450046734E-2</v>
      </c>
      <c r="G35" s="91">
        <v>2.7532406442756882E-2</v>
      </c>
      <c r="H35" s="91">
        <v>3.4722762781420551E-2</v>
      </c>
      <c r="I35" s="91">
        <v>4.4053318404366097E-2</v>
      </c>
      <c r="J35" s="91">
        <v>5.2011069264902933E-2</v>
      </c>
      <c r="K35" s="91">
        <v>5.3587755550667596E-2</v>
      </c>
      <c r="L35" s="91">
        <v>5.5627557777657544E-2</v>
      </c>
      <c r="M35" s="91">
        <v>5.8381119032316887E-2</v>
      </c>
      <c r="N35" s="91">
        <v>6.7827365391428468E-3</v>
      </c>
      <c r="O35" s="91">
        <v>9.1248638555631693E-3</v>
      </c>
      <c r="P35" s="91">
        <v>1.3266316839790309E-2</v>
      </c>
      <c r="Q35" s="91">
        <v>2.3152538682633447E-2</v>
      </c>
      <c r="R35" s="92"/>
      <c r="S35" s="92"/>
    </row>
    <row r="36" spans="3:19" ht="25.5" x14ac:dyDescent="0.25">
      <c r="C36" s="94" t="s">
        <v>149</v>
      </c>
      <c r="D36" s="95" t="s">
        <v>70</v>
      </c>
      <c r="E36" s="96">
        <v>0.97291604845092916</v>
      </c>
      <c r="F36" s="96">
        <v>0.97162483118198772</v>
      </c>
      <c r="G36" s="96">
        <v>0.97136719750499234</v>
      </c>
      <c r="H36" s="96">
        <v>0.97354761136536971</v>
      </c>
      <c r="I36" s="96">
        <v>0.97360691050915737</v>
      </c>
      <c r="J36" s="96">
        <v>0.97448487527702576</v>
      </c>
      <c r="K36" s="96">
        <v>0.97380665984002357</v>
      </c>
      <c r="L36" s="96">
        <v>0.97513065158210432</v>
      </c>
      <c r="M36" s="96">
        <v>0.97701907864423432</v>
      </c>
      <c r="N36" s="96">
        <v>0.97484295812937405</v>
      </c>
      <c r="O36" s="96">
        <v>0.97542326656368983</v>
      </c>
      <c r="P36" s="96">
        <v>0.97529940752235145</v>
      </c>
      <c r="Q36" s="96">
        <v>0.97380312021353266</v>
      </c>
      <c r="R36" s="97"/>
      <c r="S36" s="97"/>
    </row>
    <row r="37" spans="3:19" ht="15" x14ac:dyDescent="0.25">
      <c r="C37" s="90"/>
      <c r="D37" s="35" t="s">
        <v>67</v>
      </c>
      <c r="E37" s="91">
        <v>0.95877776851494168</v>
      </c>
      <c r="F37" s="91">
        <v>0.95751334983224135</v>
      </c>
      <c r="G37" s="91">
        <v>0.95871266102713992</v>
      </c>
      <c r="H37" s="91">
        <v>0.96149830950454329</v>
      </c>
      <c r="I37" s="91">
        <v>0.96074414130520458</v>
      </c>
      <c r="J37" s="91">
        <v>0.96254641859059475</v>
      </c>
      <c r="K37" s="91">
        <v>0.96360653924333628</v>
      </c>
      <c r="L37" s="91">
        <v>0.96436527491089319</v>
      </c>
      <c r="M37" s="91">
        <v>0.96563745442640891</v>
      </c>
      <c r="N37" s="91">
        <v>0.96512775797645001</v>
      </c>
      <c r="O37" s="91">
        <v>0.96439534812647942</v>
      </c>
      <c r="P37" s="91">
        <v>0.96346080418373614</v>
      </c>
      <c r="Q37" s="91">
        <v>0.96056102705567281</v>
      </c>
      <c r="R37" s="92"/>
      <c r="S37" s="92"/>
    </row>
    <row r="38" spans="3:19" ht="15" x14ac:dyDescent="0.25">
      <c r="C38" s="90"/>
      <c r="D38" s="35" t="s">
        <v>68</v>
      </c>
      <c r="E38" s="91">
        <v>0.9845689972161672</v>
      </c>
      <c r="F38" s="91">
        <v>0.98311967872457406</v>
      </c>
      <c r="G38" s="91">
        <v>0.97642598848964957</v>
      </c>
      <c r="H38" s="91">
        <v>0.9850529129158917</v>
      </c>
      <c r="I38" s="91">
        <v>0.98194442033517015</v>
      </c>
      <c r="J38" s="91">
        <v>0.98239534477864765</v>
      </c>
      <c r="K38" s="91">
        <v>0.98508598752167309</v>
      </c>
      <c r="L38" s="91">
        <v>0.98339508197231007</v>
      </c>
      <c r="M38" s="91">
        <v>0.98602212820436896</v>
      </c>
      <c r="N38" s="91">
        <v>0.98141062990880568</v>
      </c>
      <c r="O38" s="91">
        <v>0.9817336843934501</v>
      </c>
      <c r="P38" s="91">
        <v>0.98123982634584195</v>
      </c>
      <c r="Q38" s="91">
        <v>0.98231441648336959</v>
      </c>
      <c r="R38" s="92"/>
      <c r="S38" s="92"/>
    </row>
    <row r="39" spans="3:19" ht="15" x14ac:dyDescent="0.25">
      <c r="C39" s="98"/>
      <c r="D39" s="99" t="s">
        <v>69</v>
      </c>
      <c r="E39" s="100">
        <v>0.98805675574938323</v>
      </c>
      <c r="F39" s="100">
        <v>0.98677531167167132</v>
      </c>
      <c r="G39" s="100">
        <v>0.98662292851765176</v>
      </c>
      <c r="H39" s="100">
        <v>0.98573423773659641</v>
      </c>
      <c r="I39" s="100">
        <v>0.98804976474230188</v>
      </c>
      <c r="J39" s="100">
        <v>0.98777292024884422</v>
      </c>
      <c r="K39" s="100">
        <v>0.98350097093994238</v>
      </c>
      <c r="L39" s="100">
        <v>0.98650735151295965</v>
      </c>
      <c r="M39" s="100">
        <v>0.98865473480061949</v>
      </c>
      <c r="N39" s="100">
        <v>0.98506431009364592</v>
      </c>
      <c r="O39" s="100">
        <v>0.98725935655023045</v>
      </c>
      <c r="P39" s="100">
        <v>0.9882272688517123</v>
      </c>
      <c r="Q39" s="100">
        <v>0.98764557256749164</v>
      </c>
      <c r="R39" s="101"/>
      <c r="S39" s="101"/>
    </row>
    <row r="42" spans="3:19" ht="15" x14ac:dyDescent="0.25">
      <c r="C42" s="136" t="s">
        <v>151</v>
      </c>
      <c r="D42" s="136"/>
    </row>
    <row r="43" spans="3:19" ht="13.5" thickBot="1" x14ac:dyDescent="0.3">
      <c r="C43" s="83" t="s">
        <v>145</v>
      </c>
      <c r="D43" s="29"/>
      <c r="E43" s="29">
        <v>45412</v>
      </c>
      <c r="F43" s="29">
        <v>45443</v>
      </c>
      <c r="G43" s="29">
        <v>45473</v>
      </c>
      <c r="H43" s="29">
        <v>45504</v>
      </c>
      <c r="I43" s="29">
        <v>45535</v>
      </c>
      <c r="J43" s="29">
        <v>45565</v>
      </c>
      <c r="K43" s="29">
        <v>45596</v>
      </c>
      <c r="L43" s="29">
        <v>45626</v>
      </c>
      <c r="M43" s="29">
        <v>45657</v>
      </c>
      <c r="N43" s="29">
        <v>45688</v>
      </c>
      <c r="O43" s="29">
        <v>45716</v>
      </c>
      <c r="P43" s="29">
        <v>45747</v>
      </c>
      <c r="Q43" s="29">
        <v>45777</v>
      </c>
      <c r="R43" s="84"/>
      <c r="S43" s="84"/>
    </row>
    <row r="44" spans="3:19" ht="13.5" thickTop="1" x14ac:dyDescent="0.25">
      <c r="C44" s="85" t="s">
        <v>146</v>
      </c>
      <c r="D44" s="86" t="s">
        <v>70</v>
      </c>
      <c r="E44" s="87">
        <v>1.5272379207313339E-2</v>
      </c>
      <c r="F44" s="87">
        <v>1.9523070274756974E-2</v>
      </c>
      <c r="G44" s="87">
        <v>2.6664141387418773E-2</v>
      </c>
      <c r="H44" s="87">
        <v>3.0370442194574056E-2</v>
      </c>
      <c r="I44" s="87">
        <v>3.445036093893121E-2</v>
      </c>
      <c r="J44" s="87">
        <v>3.8588158026022598E-2</v>
      </c>
      <c r="K44" s="87">
        <v>4.5945706925805095E-2</v>
      </c>
      <c r="L44" s="87">
        <v>4.9943943334399672E-2</v>
      </c>
      <c r="M44" s="87">
        <v>5.658483375067444E-2</v>
      </c>
      <c r="N44" s="87">
        <v>3.8081087391825669E-3</v>
      </c>
      <c r="O44" s="87">
        <v>7.653518139611141E-3</v>
      </c>
      <c r="P44" s="87">
        <v>1.1765344379564006E-2</v>
      </c>
      <c r="Q44" s="87">
        <v>1.5875926875985293E-2</v>
      </c>
      <c r="R44" s="88"/>
      <c r="S44" s="88"/>
    </row>
    <row r="45" spans="3:19" ht="15" x14ac:dyDescent="0.25">
      <c r="C45" s="90"/>
      <c r="D45" s="35" t="s">
        <v>67</v>
      </c>
      <c r="E45" s="91">
        <v>1.3058244770791668E-2</v>
      </c>
      <c r="F45" s="91">
        <v>1.6956813494079553E-2</v>
      </c>
      <c r="G45" s="91">
        <v>2.7481462916379387E-2</v>
      </c>
      <c r="H45" s="91">
        <v>3.0398358384195294E-2</v>
      </c>
      <c r="I45" s="91">
        <v>3.3830956437500795E-2</v>
      </c>
      <c r="J45" s="91">
        <v>3.7797839593248075E-2</v>
      </c>
      <c r="K45" s="91">
        <v>4.2574032281183088E-2</v>
      </c>
      <c r="L45" s="91">
        <v>4.5716229880493515E-2</v>
      </c>
      <c r="M45" s="91">
        <v>5.6280070096153774E-2</v>
      </c>
      <c r="N45" s="91">
        <v>2.8268952994688068E-3</v>
      </c>
      <c r="O45" s="91">
        <v>6.1887085185483295E-3</v>
      </c>
      <c r="P45" s="91">
        <v>1.0115436594123508E-2</v>
      </c>
      <c r="Q45" s="91">
        <v>1.3886213531711517E-2</v>
      </c>
      <c r="R45" s="92"/>
      <c r="S45" s="92"/>
    </row>
    <row r="46" spans="3:19" ht="15" x14ac:dyDescent="0.25">
      <c r="C46" s="90"/>
      <c r="D46" s="35" t="s">
        <v>68</v>
      </c>
      <c r="E46" s="91">
        <v>2.2697767945500098E-3</v>
      </c>
      <c r="F46" s="91">
        <v>4.882100987392491E-3</v>
      </c>
      <c r="G46" s="91">
        <v>2.2549325805363059E-3</v>
      </c>
      <c r="H46" s="91">
        <v>1.4085414136330977E-3</v>
      </c>
      <c r="I46" s="91">
        <v>2.8800281759758361E-3</v>
      </c>
      <c r="J46" s="91">
        <v>3.7451631896333339E-3</v>
      </c>
      <c r="K46" s="91">
        <v>0.1340896483345119</v>
      </c>
      <c r="L46" s="91">
        <v>0.13469273361824538</v>
      </c>
      <c r="M46" s="91">
        <v>9.2551349806613822E-2</v>
      </c>
      <c r="N46" s="91">
        <v>4.0116293054008626E-3</v>
      </c>
      <c r="O46" s="91">
        <v>4.8420270658491001E-3</v>
      </c>
      <c r="P46" s="91">
        <v>5.8121736952773152E-3</v>
      </c>
      <c r="Q46" s="91">
        <v>8.5565961367245133E-3</v>
      </c>
      <c r="R46" s="92"/>
      <c r="S46" s="92"/>
    </row>
    <row r="47" spans="3:19" ht="15" x14ac:dyDescent="0.25">
      <c r="C47" s="90"/>
      <c r="D47" s="35" t="s">
        <v>69</v>
      </c>
      <c r="E47" s="91">
        <v>1.7994500130200961E-2</v>
      </c>
      <c r="F47" s="91">
        <v>2.2666921725932952E-2</v>
      </c>
      <c r="G47" s="91">
        <v>2.6868012748210102E-2</v>
      </c>
      <c r="H47" s="91">
        <v>3.1538293352051758E-2</v>
      </c>
      <c r="I47" s="91">
        <v>3.6394556813464755E-2</v>
      </c>
      <c r="J47" s="91">
        <v>4.0855598563355293E-2</v>
      </c>
      <c r="K47" s="91">
        <v>4.5634809437868212E-2</v>
      </c>
      <c r="L47" s="91">
        <v>5.0640853674539778E-2</v>
      </c>
      <c r="M47" s="91">
        <v>5.5373655647053474E-2</v>
      </c>
      <c r="N47" s="91">
        <v>4.8024461810245844E-3</v>
      </c>
      <c r="O47" s="91">
        <v>9.2765480191764772E-3</v>
      </c>
      <c r="P47" s="91">
        <v>1.3717783554273796E-2</v>
      </c>
      <c r="Q47" s="91">
        <v>1.8240196846632924E-2</v>
      </c>
      <c r="R47" s="92"/>
      <c r="S47" s="92"/>
    </row>
    <row r="48" spans="3:19" x14ac:dyDescent="0.25">
      <c r="C48" s="85" t="s">
        <v>147</v>
      </c>
      <c r="D48" s="86" t="s">
        <v>70</v>
      </c>
      <c r="E48" s="87">
        <v>1.8887628733104005E-2</v>
      </c>
      <c r="F48" s="87">
        <v>2.4042365248658305E-2</v>
      </c>
      <c r="G48" s="87">
        <v>3.2182915853144048E-2</v>
      </c>
      <c r="H48" s="87">
        <v>3.680215160169642E-2</v>
      </c>
      <c r="I48" s="87">
        <v>4.178914524703526E-2</v>
      </c>
      <c r="J48" s="87">
        <v>4.674703238386551E-2</v>
      </c>
      <c r="K48" s="87">
        <v>5.4754105313218962E-2</v>
      </c>
      <c r="L48" s="87">
        <v>5.9571971616427979E-2</v>
      </c>
      <c r="M48" s="87">
        <v>6.7333406606062948E-2</v>
      </c>
      <c r="N48" s="87">
        <v>4.6107573901527582E-3</v>
      </c>
      <c r="O48" s="87">
        <v>9.3760111096164427E-3</v>
      </c>
      <c r="P48" s="87">
        <v>1.4474570721509403E-2</v>
      </c>
      <c r="Q48" s="87">
        <v>1.9405493098169045E-2</v>
      </c>
      <c r="R48" s="88"/>
      <c r="S48" s="88"/>
    </row>
    <row r="49" spans="3:19" ht="15" x14ac:dyDescent="0.25">
      <c r="C49" s="93"/>
      <c r="D49" s="35" t="s">
        <v>67</v>
      </c>
      <c r="E49" s="91">
        <v>1.5240465588737873E-2</v>
      </c>
      <c r="F49" s="91">
        <v>1.9781882804392491E-2</v>
      </c>
      <c r="G49" s="91">
        <v>3.1260664532085834E-2</v>
      </c>
      <c r="H49" s="91">
        <v>3.4702448253760419E-2</v>
      </c>
      <c r="I49" s="91">
        <v>3.8748016180484131E-2</v>
      </c>
      <c r="J49" s="91">
        <v>4.3124792317704004E-2</v>
      </c>
      <c r="K49" s="91">
        <v>4.8728002337820993E-2</v>
      </c>
      <c r="L49" s="91">
        <v>5.2275711228128026E-2</v>
      </c>
      <c r="M49" s="91">
        <v>6.4063870168240014E-2</v>
      </c>
      <c r="N49" s="91">
        <v>3.2369820980143525E-3</v>
      </c>
      <c r="O49" s="91">
        <v>7.1604693622870121E-3</v>
      </c>
      <c r="P49" s="91">
        <v>1.1804942733496132E-2</v>
      </c>
      <c r="Q49" s="91">
        <v>1.5930650628901647E-2</v>
      </c>
      <c r="R49" s="92"/>
      <c r="S49" s="92"/>
    </row>
    <row r="50" spans="3:19" ht="15" x14ac:dyDescent="0.25">
      <c r="C50" s="93"/>
      <c r="D50" s="35" t="s">
        <v>68</v>
      </c>
      <c r="E50" s="91">
        <v>1.4192268432290401E-2</v>
      </c>
      <c r="F50" s="91">
        <v>1.8360295016389867E-2</v>
      </c>
      <c r="G50" s="91">
        <v>1.7199098231519723E-2</v>
      </c>
      <c r="H50" s="91">
        <v>1.9920248492433911E-2</v>
      </c>
      <c r="I50" s="91">
        <v>2.3680589193563226E-2</v>
      </c>
      <c r="J50" s="91">
        <v>2.7997998519030343E-2</v>
      </c>
      <c r="K50" s="91">
        <v>0.16633706637020829</v>
      </c>
      <c r="L50" s="91">
        <v>0.17085948779489971</v>
      </c>
      <c r="M50" s="91">
        <v>0.12100726350417725</v>
      </c>
      <c r="N50" s="91">
        <v>5.2289145673763224E-3</v>
      </c>
      <c r="O50" s="91">
        <v>9.7253063283707173E-3</v>
      </c>
      <c r="P50" s="91">
        <v>1.4535340644331032E-2</v>
      </c>
      <c r="Q50" s="91">
        <v>1.9924787046607186E-2</v>
      </c>
      <c r="R50" s="92"/>
      <c r="S50" s="92"/>
    </row>
    <row r="51" spans="3:19" ht="15" x14ac:dyDescent="0.25">
      <c r="C51" s="93"/>
      <c r="D51" s="35" t="s">
        <v>69</v>
      </c>
      <c r="E51" s="91">
        <v>2.2465077037640495E-2</v>
      </c>
      <c r="F51" s="91">
        <v>2.8247988575200517E-2</v>
      </c>
      <c r="G51" s="91">
        <v>3.3563688298339278E-2</v>
      </c>
      <c r="H51" s="91">
        <v>3.9374749831784447E-2</v>
      </c>
      <c r="I51" s="91">
        <v>4.5332399524061588E-2</v>
      </c>
      <c r="J51" s="91">
        <v>5.090295445455064E-2</v>
      </c>
      <c r="K51" s="91">
        <v>5.6774646570351077E-2</v>
      </c>
      <c r="L51" s="91">
        <v>6.2879111949668082E-2</v>
      </c>
      <c r="M51" s="91">
        <v>6.8710071130336142E-2</v>
      </c>
      <c r="N51" s="91">
        <v>5.9339002602602003E-3</v>
      </c>
      <c r="O51" s="91">
        <v>1.1537189879670178E-2</v>
      </c>
      <c r="P51" s="91">
        <v>1.7095876166213365E-2</v>
      </c>
      <c r="Q51" s="91">
        <v>2.2806541623838522E-2</v>
      </c>
      <c r="R51" s="92"/>
      <c r="S51" s="92"/>
    </row>
    <row r="52" spans="3:19" x14ac:dyDescent="0.25">
      <c r="C52" s="85" t="s">
        <v>148</v>
      </c>
      <c r="D52" s="86" t="s">
        <v>70</v>
      </c>
      <c r="E52" s="87">
        <v>1.5412641371181502E-2</v>
      </c>
      <c r="F52" s="87">
        <v>2.2425819769553403E-2</v>
      </c>
      <c r="G52" s="87">
        <v>2.9603968078947922E-2</v>
      </c>
      <c r="H52" s="87">
        <v>3.4084886240551386E-2</v>
      </c>
      <c r="I52" s="87">
        <v>4.2303276624254718E-2</v>
      </c>
      <c r="J52" s="87">
        <v>4.8701227513050289E-2</v>
      </c>
      <c r="K52" s="87">
        <v>5.1140390765616404E-2</v>
      </c>
      <c r="L52" s="87">
        <v>5.5152376856868836E-2</v>
      </c>
      <c r="M52" s="87">
        <v>6.334430929521627E-2</v>
      </c>
      <c r="N52" s="87">
        <v>4.2568012457094625E-3</v>
      </c>
      <c r="O52" s="87">
        <v>8.5791954801472496E-3</v>
      </c>
      <c r="P52" s="87">
        <v>1.156255761441344E-2</v>
      </c>
      <c r="Q52" s="87">
        <v>1.8583549202019461E-2</v>
      </c>
      <c r="R52" s="88"/>
      <c r="S52" s="88"/>
    </row>
    <row r="53" spans="3:19" ht="15" x14ac:dyDescent="0.25">
      <c r="C53" s="90"/>
      <c r="D53" s="35" t="s">
        <v>67</v>
      </c>
      <c r="E53" s="91">
        <v>1.0988460948237373E-2</v>
      </c>
      <c r="F53" s="91">
        <v>1.8052317325155623E-2</v>
      </c>
      <c r="G53" s="91">
        <v>2.7689175874899091E-2</v>
      </c>
      <c r="H53" s="91">
        <v>3.0785186358514023E-2</v>
      </c>
      <c r="I53" s="91">
        <v>4.030816421647325E-2</v>
      </c>
      <c r="J53" s="91">
        <v>4.7154325651029769E-2</v>
      </c>
      <c r="K53" s="91">
        <v>4.7344857302519514E-2</v>
      </c>
      <c r="L53" s="91">
        <v>4.9999042469525787E-2</v>
      </c>
      <c r="M53" s="91">
        <v>6.0582414769193189E-2</v>
      </c>
      <c r="N53" s="91">
        <v>2.9488006532078885E-3</v>
      </c>
      <c r="O53" s="91">
        <v>6.6458750115443201E-3</v>
      </c>
      <c r="P53" s="91">
        <v>8.2025748053839338E-3</v>
      </c>
      <c r="Q53" s="91">
        <v>1.4556860568981386E-2</v>
      </c>
      <c r="R53" s="92"/>
      <c r="S53" s="92"/>
    </row>
    <row r="54" spans="3:19" ht="15" x14ac:dyDescent="0.25">
      <c r="C54" s="90"/>
      <c r="D54" s="35" t="s">
        <v>68</v>
      </c>
      <c r="E54" s="91">
        <v>-1.2563240405423767E-2</v>
      </c>
      <c r="F54" s="91">
        <v>-1.2977918031779041E-2</v>
      </c>
      <c r="G54" s="91">
        <v>-1.8246063807730126E-2</v>
      </c>
      <c r="H54" s="91">
        <v>-2.835737466717211E-2</v>
      </c>
      <c r="I54" s="91">
        <v>-1.7825499507318796E-2</v>
      </c>
      <c r="J54" s="91">
        <v>-1.2940042238804517E-2</v>
      </c>
      <c r="K54" s="91">
        <v>-1.231041692043674E-2</v>
      </c>
      <c r="L54" s="91">
        <v>-5.1544844403222205E-3</v>
      </c>
      <c r="M54" s="91">
        <v>2.5005781051038969E-2</v>
      </c>
      <c r="N54" s="91">
        <v>1.3162289676361084E-3</v>
      </c>
      <c r="O54" s="91">
        <v>1.2456131387796193E-2</v>
      </c>
      <c r="P54" s="91">
        <v>1.6029700914887507E-2</v>
      </c>
      <c r="Q54" s="91">
        <v>2.1290576926194123E-2</v>
      </c>
      <c r="R54" s="92"/>
      <c r="S54" s="92"/>
    </row>
    <row r="55" spans="3:19" ht="15" x14ac:dyDescent="0.25">
      <c r="C55" s="90"/>
      <c r="D55" s="35" t="s">
        <v>69</v>
      </c>
      <c r="E55" s="91">
        <v>2.0517212859239586E-2</v>
      </c>
      <c r="F55" s="91">
        <v>2.7746129726082914E-2</v>
      </c>
      <c r="G55" s="91">
        <v>3.3030292030113241E-2</v>
      </c>
      <c r="H55" s="91">
        <v>3.9331432945783645E-2</v>
      </c>
      <c r="I55" s="91">
        <v>4.6278088567102686E-2</v>
      </c>
      <c r="J55" s="91">
        <v>5.2339476325666628E-2</v>
      </c>
      <c r="K55" s="91">
        <v>5.7010655931151136E-2</v>
      </c>
      <c r="L55" s="91">
        <v>6.2244233525265126E-2</v>
      </c>
      <c r="M55" s="91">
        <v>6.7369148706034762E-2</v>
      </c>
      <c r="N55" s="91">
        <v>5.636741680647598E-3</v>
      </c>
      <c r="O55" s="91">
        <v>1.0343761110045003E-2</v>
      </c>
      <c r="P55" s="91">
        <v>1.4710799856530388E-2</v>
      </c>
      <c r="Q55" s="91">
        <v>2.2452360488545538E-2</v>
      </c>
      <c r="R55" s="92"/>
      <c r="S55" s="92"/>
    </row>
    <row r="56" spans="3:19" ht="25.5" x14ac:dyDescent="0.25">
      <c r="C56" s="94" t="s">
        <v>149</v>
      </c>
      <c r="D56" s="95" t="s">
        <v>70</v>
      </c>
      <c r="E56" s="96">
        <v>0.96522385246306341</v>
      </c>
      <c r="F56" s="96">
        <v>0.96601185040029514</v>
      </c>
      <c r="G56" s="96">
        <v>0.96612293203201627</v>
      </c>
      <c r="H56" s="96">
        <v>0.97083451806143983</v>
      </c>
      <c r="I56" s="96">
        <v>0.97402595300956774</v>
      </c>
      <c r="J56" s="96">
        <v>0.97464680927986913</v>
      </c>
      <c r="K56" s="96">
        <v>0.9705908931977093</v>
      </c>
      <c r="L56" s="96">
        <v>0.97243494554180843</v>
      </c>
      <c r="M56" s="96">
        <v>0.96157257977768607</v>
      </c>
      <c r="N56" s="96">
        <v>0.95953523847120448</v>
      </c>
      <c r="O56" s="96">
        <v>0.95795939991958068</v>
      </c>
      <c r="P56" s="96">
        <v>0.96143887934597816</v>
      </c>
      <c r="Q56" s="96">
        <v>0.96436422086732199</v>
      </c>
      <c r="R56" s="97"/>
      <c r="S56" s="97"/>
    </row>
    <row r="57" spans="3:19" ht="15" x14ac:dyDescent="0.25">
      <c r="C57" s="90"/>
      <c r="D57" s="35" t="s">
        <v>67</v>
      </c>
      <c r="E57" s="91">
        <v>0.94353165979154385</v>
      </c>
      <c r="F57" s="91">
        <v>0.94876225494422706</v>
      </c>
      <c r="G57" s="91">
        <v>0.94690571598634055</v>
      </c>
      <c r="H57" s="91">
        <v>0.9578539166227773</v>
      </c>
      <c r="I57" s="91">
        <v>0.95937693207106811</v>
      </c>
      <c r="J57" s="91">
        <v>0.96094956254221819</v>
      </c>
      <c r="K57" s="91">
        <v>0.95758892797902939</v>
      </c>
      <c r="L57" s="91">
        <v>0.96116127368199566</v>
      </c>
      <c r="M57" s="91">
        <v>0.94162305125426904</v>
      </c>
      <c r="N57" s="91">
        <v>0.93667283658274381</v>
      </c>
      <c r="O57" s="91">
        <v>0.93735471297267758</v>
      </c>
      <c r="P57" s="91">
        <v>0.94219185698301067</v>
      </c>
      <c r="Q57" s="91">
        <v>0.94523840520103852</v>
      </c>
      <c r="R57" s="92"/>
      <c r="S57" s="92"/>
    </row>
    <row r="58" spans="3:19" ht="15" x14ac:dyDescent="0.25">
      <c r="C58" s="90"/>
      <c r="D58" s="35" t="s">
        <v>68</v>
      </c>
      <c r="E58" s="91">
        <v>0.80986167987947233</v>
      </c>
      <c r="F58" s="91">
        <v>0.79782121119967275</v>
      </c>
      <c r="G58" s="91">
        <v>0.80746803376240561</v>
      </c>
      <c r="H58" s="91">
        <v>0.84893475197001977</v>
      </c>
      <c r="I58" s="91">
        <v>0.85166709777167082</v>
      </c>
      <c r="J58" s="91">
        <v>0.87233514398800183</v>
      </c>
      <c r="K58" s="91">
        <v>0.72371678516123905</v>
      </c>
      <c r="L58" s="91">
        <v>0.74223440179854006</v>
      </c>
      <c r="M58" s="91">
        <v>0.75094625291765849</v>
      </c>
      <c r="N58" s="91">
        <v>0.73724563022913037</v>
      </c>
      <c r="O58" s="91">
        <v>0.74516955585955935</v>
      </c>
      <c r="P58" s="91">
        <v>0.74601124328565471</v>
      </c>
      <c r="Q58" s="91">
        <v>0.7502568591639952</v>
      </c>
      <c r="R58" s="92"/>
      <c r="S58" s="92"/>
    </row>
    <row r="59" spans="3:19" ht="15" x14ac:dyDescent="0.25">
      <c r="C59" s="98"/>
      <c r="D59" s="99" t="s">
        <v>69</v>
      </c>
      <c r="E59" s="100">
        <v>0.99128551948967703</v>
      </c>
      <c r="F59" s="100">
        <v>0.98787178815365639</v>
      </c>
      <c r="G59" s="100">
        <v>0.98999334028034247</v>
      </c>
      <c r="H59" s="100">
        <v>0.98689132306223448</v>
      </c>
      <c r="I59" s="100">
        <v>0.99264182170966331</v>
      </c>
      <c r="J59" s="100">
        <v>0.99181571360301934</v>
      </c>
      <c r="K59" s="100">
        <v>0.99350919049522346</v>
      </c>
      <c r="L59" s="100">
        <v>0.99285335585704471</v>
      </c>
      <c r="M59" s="100">
        <v>0.99109848334404693</v>
      </c>
      <c r="N59" s="100">
        <v>0.99210638930230588</v>
      </c>
      <c r="O59" s="100">
        <v>0.98777098061915936</v>
      </c>
      <c r="P59" s="100">
        <v>0.98971880807278056</v>
      </c>
      <c r="Q59" s="100">
        <v>0.99221110479584251</v>
      </c>
      <c r="R59" s="101"/>
      <c r="S59" s="101"/>
    </row>
    <row r="60" spans="3:19" x14ac:dyDescent="0.25">
      <c r="C60" s="102" t="s">
        <v>152</v>
      </c>
    </row>
    <row r="61" spans="3:19" x14ac:dyDescent="0.25">
      <c r="C61" s="103" t="s">
        <v>153</v>
      </c>
    </row>
    <row r="62" spans="3:19" x14ac:dyDescent="0.25">
      <c r="C62" s="103"/>
    </row>
    <row r="63" spans="3:19" x14ac:dyDescent="0.25">
      <c r="C63" s="104" t="s">
        <v>154</v>
      </c>
    </row>
    <row r="64" spans="3:19" ht="13.5" thickBot="1" x14ac:dyDescent="0.3">
      <c r="C64" s="81" t="s">
        <v>155</v>
      </c>
      <c r="E64" s="105">
        <v>45412</v>
      </c>
      <c r="F64" s="105">
        <v>45443</v>
      </c>
      <c r="G64" s="105">
        <v>45473</v>
      </c>
      <c r="H64" s="105">
        <v>45504</v>
      </c>
      <c r="I64" s="105">
        <v>45535</v>
      </c>
      <c r="J64" s="105">
        <v>45565</v>
      </c>
      <c r="K64" s="105">
        <v>45596</v>
      </c>
      <c r="L64" s="105">
        <v>45626</v>
      </c>
      <c r="M64" s="105">
        <v>45657</v>
      </c>
      <c r="N64" s="105">
        <v>45688</v>
      </c>
      <c r="O64" s="105">
        <v>45716</v>
      </c>
      <c r="P64" s="105">
        <v>45747</v>
      </c>
      <c r="Q64" s="105">
        <v>45777</v>
      </c>
      <c r="R64" s="106"/>
      <c r="S64" s="106"/>
    </row>
    <row r="65" spans="3:19" ht="13.5" thickTop="1" x14ac:dyDescent="0.25">
      <c r="C65" s="81" t="s">
        <v>156</v>
      </c>
      <c r="E65" s="81">
        <v>0</v>
      </c>
      <c r="F65" s="81">
        <v>0</v>
      </c>
      <c r="G65" s="81">
        <v>0</v>
      </c>
      <c r="H65" s="81">
        <v>0</v>
      </c>
      <c r="I65" s="81">
        <v>0</v>
      </c>
      <c r="J65" s="81">
        <v>0</v>
      </c>
      <c r="K65" s="81">
        <v>0</v>
      </c>
      <c r="L65" s="81">
        <v>0</v>
      </c>
      <c r="M65" s="81">
        <v>0</v>
      </c>
      <c r="N65" s="81">
        <v>0</v>
      </c>
      <c r="O65" s="81">
        <v>0</v>
      </c>
      <c r="P65" s="81">
        <v>0</v>
      </c>
      <c r="Q65" s="81">
        <v>0</v>
      </c>
    </row>
    <row r="66" spans="3:19" x14ac:dyDescent="0.25">
      <c r="C66" s="81" t="s">
        <v>157</v>
      </c>
      <c r="E66" s="81">
        <v>4656646117033.5078</v>
      </c>
      <c r="F66" s="81">
        <v>5875517685521.2744</v>
      </c>
      <c r="G66" s="81">
        <v>6920550665047.3652</v>
      </c>
      <c r="H66" s="81">
        <v>7877180323015.1094</v>
      </c>
      <c r="I66" s="81">
        <v>8897503797250.0234</v>
      </c>
      <c r="J66" s="81">
        <v>9942402340994.2129</v>
      </c>
      <c r="K66" s="81">
        <v>10936352145022.988</v>
      </c>
      <c r="L66" s="81">
        <v>11855152052028.074</v>
      </c>
      <c r="M66" s="81">
        <v>12967267649105.98</v>
      </c>
      <c r="N66" s="81">
        <v>941336080402.54321</v>
      </c>
      <c r="O66" s="81">
        <v>1845091546848.0381</v>
      </c>
      <c r="P66" s="81">
        <v>2841080536542.0293</v>
      </c>
      <c r="Q66" s="81">
        <v>4365064002511.6543</v>
      </c>
    </row>
    <row r="67" spans="3:19" x14ac:dyDescent="0.25">
      <c r="C67" s="81" t="s">
        <v>158</v>
      </c>
      <c r="E67" s="81">
        <v>136483452115.9695</v>
      </c>
      <c r="F67" s="81">
        <v>170506143031.25372</v>
      </c>
      <c r="G67" s="81">
        <v>203982890224.79663</v>
      </c>
      <c r="H67" s="81">
        <v>242844183950.3728</v>
      </c>
      <c r="I67" s="81">
        <v>288003749786.04919</v>
      </c>
      <c r="J67" s="81">
        <v>329889156191.34845</v>
      </c>
      <c r="K67" s="81">
        <v>366766203866.58472</v>
      </c>
      <c r="L67" s="81">
        <v>402481302155.14099</v>
      </c>
      <c r="M67" s="81">
        <v>447295721157.2843</v>
      </c>
      <c r="N67" s="81">
        <v>32274312247.731636</v>
      </c>
      <c r="O67" s="81">
        <v>62211920729.80439</v>
      </c>
      <c r="P67" s="81">
        <v>95292308021.967102</v>
      </c>
      <c r="Q67" s="81">
        <v>125954343836.64429</v>
      </c>
    </row>
    <row r="68" spans="3:19" x14ac:dyDescent="0.25">
      <c r="C68" s="81" t="s">
        <v>159</v>
      </c>
      <c r="E68" s="81">
        <v>-2425453672484.2349</v>
      </c>
      <c r="F68" s="81">
        <v>-3023735347193.7446</v>
      </c>
      <c r="G68" s="81">
        <v>-2847175679544.8696</v>
      </c>
      <c r="H68" s="81">
        <v>-1848742148055.2478</v>
      </c>
      <c r="I68" s="81">
        <v>104618333722.54446</v>
      </c>
      <c r="J68" s="81">
        <v>732990075348.323</v>
      </c>
      <c r="K68" s="81">
        <v>-322401530832.44604</v>
      </c>
      <c r="L68" s="81">
        <v>-1818942483026.6653</v>
      </c>
      <c r="M68" s="81">
        <v>-2321612085234.271</v>
      </c>
      <c r="N68" s="81">
        <v>-117873936087.55539</v>
      </c>
      <c r="O68" s="81">
        <v>-2227512150823.6509</v>
      </c>
      <c r="P68" s="81">
        <v>-2016605903713.24</v>
      </c>
      <c r="Q68" s="81">
        <v>-636190138948.64636</v>
      </c>
    </row>
    <row r="69" spans="3:19" x14ac:dyDescent="0.25">
      <c r="C69" s="81" t="s">
        <v>160</v>
      </c>
      <c r="E69" s="81">
        <v>177484194568268</v>
      </c>
      <c r="F69" s="81">
        <v>177676008344571.78</v>
      </c>
      <c r="G69" s="81">
        <v>177420961804487.41</v>
      </c>
      <c r="H69" s="81">
        <v>178728585385075.16</v>
      </c>
      <c r="I69" s="81">
        <v>180695699598616.38</v>
      </c>
      <c r="J69" s="81">
        <v>181776661463062.5</v>
      </c>
      <c r="K69" s="81">
        <v>180903742985053.28</v>
      </c>
      <c r="L69" s="81">
        <v>180169095005627.88</v>
      </c>
      <c r="M69" s="81">
        <v>180194449012978.47</v>
      </c>
      <c r="N69" s="81">
        <v>179718511103739.56</v>
      </c>
      <c r="O69" s="81">
        <v>177796701920683.03</v>
      </c>
      <c r="P69" s="81">
        <v>178305702795184.69</v>
      </c>
      <c r="Q69" s="81">
        <v>179834045100899.66</v>
      </c>
    </row>
    <row r="70" spans="3:19" x14ac:dyDescent="0.25">
      <c r="C70" s="81" t="s">
        <v>161</v>
      </c>
      <c r="E70" s="82">
        <v>1.170708816435587E-2</v>
      </c>
      <c r="F70" s="82">
        <v>1.5006380293977759E-2</v>
      </c>
      <c r="G70" s="82">
        <v>2.1681396332388518E-2</v>
      </c>
      <c r="H70" s="82">
        <v>3.2411657694707281E-2</v>
      </c>
      <c r="I70" s="82">
        <v>4.8743207861909152E-2</v>
      </c>
      <c r="J70" s="82">
        <v>5.7761581622623646E-2</v>
      </c>
      <c r="K70" s="82">
        <v>5.7155562839742095E-2</v>
      </c>
      <c r="L70" s="82">
        <v>5.3709897471182856E-2</v>
      </c>
      <c r="M70" s="82">
        <v>5.6835997243608792E-2</v>
      </c>
      <c r="N70" s="82">
        <v>4.4087958150772289E-3</v>
      </c>
      <c r="O70" s="82">
        <v>-2.4793046435231578E-3</v>
      </c>
      <c r="P70" s="82">
        <v>4.0675403711919935E-3</v>
      </c>
      <c r="Q70" s="82">
        <v>2.0093927088238973E-2</v>
      </c>
      <c r="R70" s="89"/>
      <c r="S70" s="89"/>
    </row>
    <row r="71" spans="3:19" x14ac:dyDescent="0.25">
      <c r="C71" s="81" t="s">
        <v>162</v>
      </c>
      <c r="E71" s="82">
        <v>2.5262670388380613E-2</v>
      </c>
      <c r="F71" s="82">
        <v>3.1929412172578511E-2</v>
      </c>
      <c r="G71" s="82">
        <v>3.7634999073110409E-2</v>
      </c>
      <c r="H71" s="82">
        <v>4.2768554110470015E-2</v>
      </c>
      <c r="I71" s="82">
        <v>4.8158015767455389E-2</v>
      </c>
      <c r="J71" s="82">
        <v>5.3669111203240062E-2</v>
      </c>
      <c r="K71" s="82">
        <v>5.8953816898345529E-2</v>
      </c>
      <c r="L71" s="82">
        <v>6.3850853450349451E-2</v>
      </c>
      <c r="M71" s="82">
        <v>6.9774463831583533E-2</v>
      </c>
      <c r="N71" s="82">
        <v>5.0656336670594094E-3</v>
      </c>
      <c r="O71" s="82">
        <v>9.9414718678224323E-3</v>
      </c>
      <c r="P71" s="82">
        <v>1.5316614364189277E-2</v>
      </c>
      <c r="Q71" s="82">
        <v>2.3642038056663164E-2</v>
      </c>
      <c r="R71" s="89"/>
      <c r="S71" s="89"/>
    </row>
    <row r="73" spans="3:19" ht="13.5" thickBot="1" x14ac:dyDescent="0.3">
      <c r="C73" s="81" t="s">
        <v>163</v>
      </c>
      <c r="E73" s="105">
        <v>45412</v>
      </c>
      <c r="F73" s="105">
        <v>45443</v>
      </c>
      <c r="G73" s="105">
        <v>45473</v>
      </c>
      <c r="H73" s="105">
        <v>45504</v>
      </c>
      <c r="I73" s="105">
        <v>45535</v>
      </c>
      <c r="J73" s="105">
        <v>45565</v>
      </c>
      <c r="K73" s="105">
        <v>45596</v>
      </c>
      <c r="L73" s="105">
        <v>45626</v>
      </c>
      <c r="M73" s="105">
        <v>45657</v>
      </c>
      <c r="N73" s="105">
        <v>45688</v>
      </c>
      <c r="O73" s="105">
        <v>45716</v>
      </c>
      <c r="P73" s="105">
        <v>45747</v>
      </c>
      <c r="Q73" s="105">
        <v>45777</v>
      </c>
      <c r="R73" s="106"/>
      <c r="S73" s="106"/>
    </row>
    <row r="74" spans="3:19" ht="13.5" thickTop="1" x14ac:dyDescent="0.25">
      <c r="C74" s="81" t="s">
        <v>164</v>
      </c>
      <c r="E74" s="81">
        <v>0</v>
      </c>
      <c r="F74" s="81">
        <v>0</v>
      </c>
      <c r="G74" s="81">
        <v>0</v>
      </c>
      <c r="H74" s="81">
        <v>0</v>
      </c>
      <c r="I74" s="81">
        <v>0</v>
      </c>
      <c r="J74" s="81">
        <v>0</v>
      </c>
      <c r="K74" s="81">
        <v>0</v>
      </c>
      <c r="L74" s="81">
        <v>0</v>
      </c>
      <c r="M74" s="81">
        <v>0</v>
      </c>
      <c r="N74" s="81">
        <v>0</v>
      </c>
      <c r="O74" s="81">
        <v>0</v>
      </c>
      <c r="P74" s="81">
        <v>0</v>
      </c>
      <c r="Q74" s="81">
        <v>0</v>
      </c>
    </row>
    <row r="75" spans="3:19" x14ac:dyDescent="0.25">
      <c r="C75" s="81" t="s">
        <v>157</v>
      </c>
      <c r="E75" s="81">
        <v>1186337845175.5801</v>
      </c>
      <c r="F75" s="81">
        <v>1551889777176.5</v>
      </c>
      <c r="G75" s="81">
        <v>1823245322057.0698</v>
      </c>
      <c r="H75" s="81">
        <v>2084216341681.8501</v>
      </c>
      <c r="I75" s="81">
        <v>2302710706540.8999</v>
      </c>
      <c r="J75" s="81">
        <v>2533972192465.96</v>
      </c>
      <c r="K75" s="81">
        <v>2801803344407.8599</v>
      </c>
      <c r="L75" s="81">
        <v>3113979946004.1797</v>
      </c>
      <c r="M75" s="81">
        <v>3382010628900.0098</v>
      </c>
      <c r="N75" s="81">
        <v>248803956090.70999</v>
      </c>
      <c r="O75" s="81">
        <v>450549778308.59998</v>
      </c>
      <c r="P75" s="81">
        <v>711311160538.99011</v>
      </c>
      <c r="Q75" s="81">
        <v>1066144258493.65</v>
      </c>
    </row>
    <row r="76" spans="3:19" x14ac:dyDescent="0.25">
      <c r="C76" s="81" t="s">
        <v>158</v>
      </c>
      <c r="E76" s="81">
        <v>35240345601.989998</v>
      </c>
      <c r="F76" s="81">
        <v>44229749069.979996</v>
      </c>
      <c r="G76" s="81">
        <v>52573865560.979996</v>
      </c>
      <c r="H76" s="81">
        <v>61517837992.979996</v>
      </c>
      <c r="I76" s="81">
        <v>69921382024.970001</v>
      </c>
      <c r="J76" s="81">
        <v>78150879771.970001</v>
      </c>
      <c r="K76" s="81">
        <v>88683852619.942993</v>
      </c>
      <c r="L76" s="81">
        <v>96032831280.940002</v>
      </c>
      <c r="M76" s="81">
        <v>104860272108.94</v>
      </c>
      <c r="N76" s="81">
        <v>7667558972</v>
      </c>
      <c r="O76" s="81">
        <v>14812680005</v>
      </c>
      <c r="P76" s="81">
        <v>21900002527</v>
      </c>
      <c r="Q76" s="81">
        <v>30066281642</v>
      </c>
    </row>
    <row r="77" spans="3:19" x14ac:dyDescent="0.25">
      <c r="C77" s="81" t="s">
        <v>159</v>
      </c>
      <c r="E77" s="81">
        <v>-357910260420.31213</v>
      </c>
      <c r="F77" s="81">
        <v>-789864940059</v>
      </c>
      <c r="G77" s="81">
        <v>-593099060401.64001</v>
      </c>
      <c r="H77" s="81">
        <v>-355632353879.91998</v>
      </c>
      <c r="I77" s="81">
        <v>107450562390.95</v>
      </c>
      <c r="J77" s="81">
        <v>206068961962.37</v>
      </c>
      <c r="K77" s="81">
        <v>-35962633991.830002</v>
      </c>
      <c r="L77" s="81">
        <v>-586642227021.44995</v>
      </c>
      <c r="M77" s="81">
        <v>-753935478222.76001</v>
      </c>
      <c r="N77" s="81">
        <v>-76540976693.699997</v>
      </c>
      <c r="O77" s="81">
        <v>-770517971601.83997</v>
      </c>
      <c r="P77" s="81">
        <v>-657459967063.06006</v>
      </c>
      <c r="Q77" s="81">
        <v>-319061272842.12</v>
      </c>
    </row>
    <row r="78" spans="3:19" x14ac:dyDescent="0.25">
      <c r="C78" s="81" t="s">
        <v>165</v>
      </c>
      <c r="E78" s="81">
        <v>46362259801097.156</v>
      </c>
      <c r="F78" s="81">
        <v>46148504510295.875</v>
      </c>
      <c r="G78" s="81">
        <v>46273038736496.859</v>
      </c>
      <c r="H78" s="81">
        <v>47065097133375.742</v>
      </c>
      <c r="I78" s="81">
        <v>47472421391045.742</v>
      </c>
      <c r="J78" s="81">
        <v>47612684672131.297</v>
      </c>
      <c r="K78" s="81">
        <v>47624702040312.055</v>
      </c>
      <c r="L78" s="81">
        <v>47299347734039.469</v>
      </c>
      <c r="M78" s="81">
        <v>47600485479102.375</v>
      </c>
      <c r="N78" s="81">
        <v>47564578683832.961</v>
      </c>
      <c r="O78" s="81">
        <v>47090930008371.008</v>
      </c>
      <c r="P78" s="81">
        <v>47448212130144.82</v>
      </c>
      <c r="Q78" s="81">
        <v>48198169450141.859</v>
      </c>
    </row>
    <row r="79" spans="3:19" x14ac:dyDescent="0.25">
      <c r="C79" s="81" t="s">
        <v>161</v>
      </c>
      <c r="E79" s="82">
        <v>1.7179368649832136E-2</v>
      </c>
      <c r="F79" s="82">
        <v>1.5547985975265449E-2</v>
      </c>
      <c r="G79" s="82">
        <v>2.5497307895570136E-2</v>
      </c>
      <c r="H79" s="82">
        <v>3.5998740491549157E-2</v>
      </c>
      <c r="I79" s="82">
        <v>5.0378805734395342E-2</v>
      </c>
      <c r="J79" s="82">
        <v>5.7146234961814382E-2</v>
      </c>
      <c r="K79" s="82">
        <v>5.7346684772297672E-2</v>
      </c>
      <c r="L79" s="82">
        <v>5.2018362971260314E-2</v>
      </c>
      <c r="M79" s="82">
        <v>5.3902731629155619E-2</v>
      </c>
      <c r="N79" s="82">
        <v>3.5118861174232427E-3</v>
      </c>
      <c r="O79" s="82">
        <v>-7.1406241722365435E-3</v>
      </c>
      <c r="P79" s="82">
        <v>6.8095157568427115E-4</v>
      </c>
      <c r="Q79" s="82">
        <v>1.5255614967759186E-2</v>
      </c>
      <c r="R79" s="89"/>
      <c r="S79" s="89"/>
    </row>
    <row r="80" spans="3:19" x14ac:dyDescent="0.25">
      <c r="C80" s="81" t="s">
        <v>162</v>
      </c>
      <c r="E80" s="82">
        <v>2.4931223450070261E-2</v>
      </c>
      <c r="F80" s="82">
        <v>3.2657059602108365E-2</v>
      </c>
      <c r="G80" s="82">
        <v>3.8339345808304157E-2</v>
      </c>
      <c r="H80" s="82">
        <v>4.3678289871871702E-2</v>
      </c>
      <c r="I80" s="82">
        <v>4.806569627966336E-2</v>
      </c>
      <c r="J80" s="82">
        <v>5.2722286525337586E-2</v>
      </c>
      <c r="K80" s="82">
        <v>5.8117031055559078E-2</v>
      </c>
      <c r="L80" s="82">
        <v>6.4569716959741744E-2</v>
      </c>
      <c r="M80" s="82">
        <v>7.0008843753621014E-2</v>
      </c>
      <c r="N80" s="82">
        <v>5.1450007737759576E-3</v>
      </c>
      <c r="O80" s="82">
        <v>9.2939445023642996E-3</v>
      </c>
      <c r="P80" s="82">
        <v>1.4692898774663775E-2</v>
      </c>
      <c r="Q80" s="82">
        <v>2.2044126173124141E-2</v>
      </c>
      <c r="R80" s="89"/>
      <c r="S80" s="89"/>
    </row>
    <row r="82" spans="3:19" ht="13.5" thickBot="1" x14ac:dyDescent="0.3">
      <c r="C82" s="81" t="s">
        <v>166</v>
      </c>
      <c r="E82" s="105">
        <v>45412</v>
      </c>
      <c r="F82" s="105">
        <v>45443</v>
      </c>
      <c r="G82" s="105">
        <v>45473</v>
      </c>
      <c r="H82" s="105">
        <v>45504</v>
      </c>
      <c r="I82" s="105">
        <v>45535</v>
      </c>
      <c r="J82" s="105">
        <v>45565</v>
      </c>
      <c r="K82" s="105">
        <v>45596</v>
      </c>
      <c r="L82" s="105">
        <v>45626</v>
      </c>
      <c r="M82" s="105">
        <v>45657</v>
      </c>
      <c r="N82" s="105">
        <v>45688</v>
      </c>
      <c r="O82" s="105">
        <v>45716</v>
      </c>
      <c r="P82" s="105">
        <v>45747</v>
      </c>
      <c r="Q82" s="105">
        <v>45777</v>
      </c>
      <c r="R82" s="106"/>
      <c r="S82" s="106"/>
    </row>
    <row r="83" spans="3:19" ht="13.5" thickTop="1" x14ac:dyDescent="0.25">
      <c r="C83" s="81" t="s">
        <v>156</v>
      </c>
      <c r="E83" s="81">
        <v>0</v>
      </c>
      <c r="F83" s="81">
        <v>0</v>
      </c>
      <c r="G83" s="81">
        <v>0</v>
      </c>
      <c r="H83" s="81">
        <v>0</v>
      </c>
      <c r="I83" s="81">
        <v>0</v>
      </c>
      <c r="J83" s="81">
        <v>0</v>
      </c>
      <c r="K83" s="81">
        <v>0</v>
      </c>
      <c r="L83" s="81">
        <v>0</v>
      </c>
      <c r="M83" s="81">
        <v>0</v>
      </c>
      <c r="N83" s="81">
        <v>0</v>
      </c>
      <c r="O83" s="81">
        <v>0</v>
      </c>
      <c r="P83" s="81">
        <v>0</v>
      </c>
      <c r="Q83" s="81">
        <v>0</v>
      </c>
    </row>
    <row r="84" spans="3:19" x14ac:dyDescent="0.25">
      <c r="C84" s="81" t="s">
        <v>157</v>
      </c>
      <c r="E84" s="81">
        <v>2926568923973.1924</v>
      </c>
      <c r="F84" s="81">
        <v>3640105508716.6216</v>
      </c>
      <c r="G84" s="81">
        <v>4310618928353.0649</v>
      </c>
      <c r="H84" s="81">
        <v>5089042538958.4414</v>
      </c>
      <c r="I84" s="81">
        <v>5908177112106.1035</v>
      </c>
      <c r="J84" s="81">
        <v>6615726454275.6816</v>
      </c>
      <c r="K84" s="81">
        <v>7300279713534.5234</v>
      </c>
      <c r="L84" s="81">
        <v>7958485493223.3027</v>
      </c>
      <c r="M84" s="81">
        <v>8632900955198.8145</v>
      </c>
      <c r="N84" s="81">
        <v>802023843879.24683</v>
      </c>
      <c r="O84" s="81">
        <v>1486376989578.2861</v>
      </c>
      <c r="P84" s="81">
        <v>2309800237145.4189</v>
      </c>
      <c r="Q84" s="81">
        <v>3002365416699.709</v>
      </c>
    </row>
    <row r="85" spans="3:19" x14ac:dyDescent="0.25">
      <c r="C85" s="81" t="s">
        <v>158</v>
      </c>
      <c r="E85" s="81">
        <v>53429667156.441002</v>
      </c>
      <c r="F85" s="81">
        <v>65990463834.441002</v>
      </c>
      <c r="G85" s="81">
        <v>78241006250.79628</v>
      </c>
      <c r="H85" s="81">
        <v>92033732310.152069</v>
      </c>
      <c r="I85" s="81">
        <v>105476050560.65207</v>
      </c>
      <c r="J85" s="81">
        <v>118746558985.71378</v>
      </c>
      <c r="K85" s="81">
        <v>133281093888.65137</v>
      </c>
      <c r="L85" s="81">
        <v>146517939906.51917</v>
      </c>
      <c r="M85" s="81">
        <v>160672599180.72208</v>
      </c>
      <c r="N85" s="81">
        <v>15520252033.30731</v>
      </c>
      <c r="O85" s="81">
        <v>28608235873.837608</v>
      </c>
      <c r="P85" s="81">
        <v>42695410376.571304</v>
      </c>
      <c r="Q85" s="81">
        <v>56323828033.580597</v>
      </c>
    </row>
    <row r="86" spans="3:19" x14ac:dyDescent="0.25">
      <c r="C86" s="81" t="s">
        <v>159</v>
      </c>
      <c r="E86" s="81">
        <v>-649346079949.52563</v>
      </c>
      <c r="F86" s="81">
        <v>-563340013176.92651</v>
      </c>
      <c r="G86" s="81">
        <v>-513885752527.23877</v>
      </c>
      <c r="H86" s="81">
        <v>-301254048132.09094</v>
      </c>
      <c r="I86" s="81">
        <v>165652715652.19409</v>
      </c>
      <c r="J86" s="81">
        <v>567635802323.1488</v>
      </c>
      <c r="K86" s="81">
        <v>133145526879.52032</v>
      </c>
      <c r="L86" s="81">
        <v>-209474542010.07294</v>
      </c>
      <c r="M86" s="81">
        <v>-456315851064.18591</v>
      </c>
      <c r="N86" s="81">
        <v>144569720300.94098</v>
      </c>
      <c r="O86" s="81">
        <v>-196204932062.57587</v>
      </c>
      <c r="P86" s="81">
        <v>-426933578232.95532</v>
      </c>
      <c r="Q86" s="81">
        <v>272186982616.12769</v>
      </c>
    </row>
    <row r="87" spans="3:19" x14ac:dyDescent="0.25">
      <c r="C87" s="81" t="s">
        <v>165</v>
      </c>
      <c r="E87" s="81">
        <v>135205682807542.22</v>
      </c>
      <c r="F87" s="81">
        <v>135573017925069.44</v>
      </c>
      <c r="G87" s="81">
        <v>136244938353247.91</v>
      </c>
      <c r="H87" s="81">
        <v>136756093757061.42</v>
      </c>
      <c r="I87" s="81">
        <v>138094399476982.53</v>
      </c>
      <c r="J87" s="81">
        <v>139243653920284.84</v>
      </c>
      <c r="K87" s="81">
        <v>138883061421573.53</v>
      </c>
      <c r="L87" s="81">
        <v>140006133633836.55</v>
      </c>
      <c r="M87" s="81">
        <v>143557775593029.94</v>
      </c>
      <c r="N87" s="81">
        <v>143757600094173.25</v>
      </c>
      <c r="O87" s="81">
        <v>144434068337676</v>
      </c>
      <c r="P87" s="81">
        <v>145648945133600</v>
      </c>
      <c r="Q87" s="81">
        <v>147153560979526.84</v>
      </c>
    </row>
    <row r="88" spans="3:19" x14ac:dyDescent="0.25">
      <c r="C88" s="81" t="s">
        <v>161</v>
      </c>
      <c r="E88" s="82">
        <v>1.6578008734176235E-2</v>
      </c>
      <c r="F88" s="82">
        <v>2.2397215547888139E-2</v>
      </c>
      <c r="G88" s="82">
        <v>2.7600052723632678E-2</v>
      </c>
      <c r="H88" s="82">
        <v>3.4779340599723998E-2</v>
      </c>
      <c r="I88" s="82">
        <v>4.4080498213120559E-2</v>
      </c>
      <c r="J88" s="82">
        <v>5.2014993753860359E-2</v>
      </c>
      <c r="K88" s="82">
        <v>5.362934779091879E-2</v>
      </c>
      <c r="L88" s="82">
        <v>5.5707846351587945E-2</v>
      </c>
      <c r="M88" s="82">
        <v>5.8489923408944093E-2</v>
      </c>
      <c r="N88" s="82">
        <v>6.7688536546899108E-3</v>
      </c>
      <c r="O88" s="82">
        <v>9.1395775645814799E-3</v>
      </c>
      <c r="P88" s="82">
        <v>1.3283734545881172E-2</v>
      </c>
      <c r="Q88" s="82">
        <v>2.3144046245094911E-2</v>
      </c>
      <c r="R88" s="89"/>
      <c r="S88" s="89"/>
    </row>
    <row r="89" spans="3:19" x14ac:dyDescent="0.25">
      <c r="C89" s="81" t="s">
        <v>162</v>
      </c>
      <c r="E89" s="82">
        <v>2.1418775895837995E-2</v>
      </c>
      <c r="F89" s="82">
        <v>2.6587913148674196E-2</v>
      </c>
      <c r="G89" s="82">
        <v>3.1414306785998068E-2</v>
      </c>
      <c r="H89" s="82">
        <v>3.7010593653991758E-2</v>
      </c>
      <c r="I89" s="82">
        <v>4.2857036181730444E-2</v>
      </c>
      <c r="J89" s="82">
        <v>4.7835633690115953E-2</v>
      </c>
      <c r="K89" s="82">
        <v>5.2651215356201653E-2</v>
      </c>
      <c r="L89" s="82">
        <v>5.7242787006385167E-2</v>
      </c>
      <c r="M89" s="82">
        <v>6.1819535497715863E-2</v>
      </c>
      <c r="N89" s="82">
        <v>5.717839446839703E-3</v>
      </c>
      <c r="O89" s="82">
        <v>1.056101194972859E-2</v>
      </c>
      <c r="P89" s="82">
        <v>1.6365660929896813E-2</v>
      </c>
      <c r="Q89" s="82">
        <v>2.1186600410080601E-2</v>
      </c>
      <c r="R89" s="89"/>
      <c r="S89" s="89"/>
    </row>
    <row r="91" spans="3:19" ht="13.5" thickBot="1" x14ac:dyDescent="0.3">
      <c r="C91" s="81" t="s">
        <v>167</v>
      </c>
      <c r="E91" s="105">
        <v>45412</v>
      </c>
      <c r="F91" s="105">
        <v>45443</v>
      </c>
      <c r="G91" s="105">
        <v>45473</v>
      </c>
      <c r="H91" s="105">
        <v>45504</v>
      </c>
      <c r="I91" s="105">
        <v>45535</v>
      </c>
      <c r="J91" s="105">
        <v>45565</v>
      </c>
      <c r="K91" s="105">
        <v>45596</v>
      </c>
      <c r="L91" s="105">
        <v>45626</v>
      </c>
      <c r="M91" s="105">
        <v>45657</v>
      </c>
      <c r="N91" s="105">
        <v>45688</v>
      </c>
      <c r="O91" s="105">
        <v>45716</v>
      </c>
      <c r="P91" s="105">
        <v>45747</v>
      </c>
      <c r="Q91" s="105">
        <v>45777</v>
      </c>
      <c r="R91" s="106"/>
      <c r="S91" s="106"/>
    </row>
    <row r="92" spans="3:19" ht="13.5" thickTop="1" x14ac:dyDescent="0.25">
      <c r="C92" s="81" t="s">
        <v>156</v>
      </c>
      <c r="E92" s="81">
        <v>0</v>
      </c>
      <c r="F92" s="81">
        <v>0</v>
      </c>
      <c r="G92" s="81">
        <v>0</v>
      </c>
      <c r="H92" s="81">
        <v>0</v>
      </c>
      <c r="I92" s="81">
        <v>0</v>
      </c>
      <c r="J92" s="81">
        <v>0</v>
      </c>
      <c r="K92" s="81">
        <v>0</v>
      </c>
      <c r="L92" s="81">
        <v>0</v>
      </c>
      <c r="M92" s="81">
        <v>0</v>
      </c>
      <c r="N92" s="81">
        <v>0</v>
      </c>
      <c r="O92" s="81">
        <v>0</v>
      </c>
      <c r="P92" s="81">
        <v>0</v>
      </c>
      <c r="Q92" s="81">
        <v>0</v>
      </c>
    </row>
    <row r="93" spans="3:19" x14ac:dyDescent="0.25">
      <c r="C93" s="81" t="s">
        <v>157</v>
      </c>
      <c r="E93" s="81">
        <v>8769552886182.2803</v>
      </c>
      <c r="F93" s="81">
        <v>11067512971414.396</v>
      </c>
      <c r="G93" s="81">
        <v>13054414915457.5</v>
      </c>
      <c r="H93" s="81">
        <v>15050439203655.4</v>
      </c>
      <c r="I93" s="81">
        <v>17108391615897.027</v>
      </c>
      <c r="J93" s="81">
        <v>19092100987735.852</v>
      </c>
      <c r="K93" s="81">
        <v>21038435202965.371</v>
      </c>
      <c r="L93" s="81">
        <v>22927617491255.555</v>
      </c>
      <c r="M93" s="81">
        <v>24982179233204.805</v>
      </c>
      <c r="N93" s="81">
        <v>1992163880372.5</v>
      </c>
      <c r="O93" s="81">
        <v>3782018314734.9243</v>
      </c>
      <c r="P93" s="81">
        <v>5862191934226.4385</v>
      </c>
      <c r="Q93" s="81">
        <v>8433573677705.0137</v>
      </c>
    </row>
    <row r="94" spans="3:19" x14ac:dyDescent="0.25">
      <c r="C94" s="81" t="s">
        <v>158</v>
      </c>
      <c r="E94" s="81">
        <v>225153464874.40051</v>
      </c>
      <c r="F94" s="81">
        <v>280726355935.67468</v>
      </c>
      <c r="G94" s="81">
        <v>334797762036.57288</v>
      </c>
      <c r="H94" s="81">
        <v>396395754253.50488</v>
      </c>
      <c r="I94" s="81">
        <v>463401182371.67126</v>
      </c>
      <c r="J94" s="81">
        <v>526786594949.03223</v>
      </c>
      <c r="K94" s="81">
        <v>588731150375.17908</v>
      </c>
      <c r="L94" s="81">
        <v>645032073342.6001</v>
      </c>
      <c r="M94" s="81">
        <v>712828592446.94641</v>
      </c>
      <c r="N94" s="81">
        <v>55462123253.038948</v>
      </c>
      <c r="O94" s="81">
        <v>105632836608.642</v>
      </c>
      <c r="P94" s="81">
        <v>159887720925.53839</v>
      </c>
      <c r="Q94" s="81">
        <v>212344453512.22488</v>
      </c>
    </row>
    <row r="95" spans="3:19" x14ac:dyDescent="0.25">
      <c r="C95" s="81" t="s">
        <v>159</v>
      </c>
      <c r="E95" s="81">
        <v>-3432710012854.0723</v>
      </c>
      <c r="F95" s="81">
        <v>-4376940300429.6709</v>
      </c>
      <c r="G95" s="81">
        <v>-3954160492473.7485</v>
      </c>
      <c r="H95" s="81">
        <v>-2505628550067.2588</v>
      </c>
      <c r="I95" s="81">
        <v>377721611765.68854</v>
      </c>
      <c r="J95" s="81">
        <v>1506694839633.8418</v>
      </c>
      <c r="K95" s="81">
        <v>-225218637944.75574</v>
      </c>
      <c r="L95" s="81">
        <v>-2615059252058.188</v>
      </c>
      <c r="M95" s="81">
        <v>-3531863414521.2173</v>
      </c>
      <c r="N95" s="81">
        <v>-49845192480.314392</v>
      </c>
      <c r="O95" s="81">
        <v>-3194235054488.0664</v>
      </c>
      <c r="P95" s="81">
        <v>-3100999449009.2549</v>
      </c>
      <c r="Q95" s="81">
        <v>-683064429174.63867</v>
      </c>
    </row>
    <row r="96" spans="3:19" x14ac:dyDescent="0.25">
      <c r="C96" s="81" t="s">
        <v>165</v>
      </c>
      <c r="E96" s="81">
        <v>359052137176907.38</v>
      </c>
      <c r="F96" s="81">
        <v>359397530779937.13</v>
      </c>
      <c r="G96" s="81">
        <v>359938938894232.13</v>
      </c>
      <c r="H96" s="81">
        <v>362549776275512.31</v>
      </c>
      <c r="I96" s="81">
        <v>366262520466644.63</v>
      </c>
      <c r="J96" s="81">
        <v>368633000055478.63</v>
      </c>
      <c r="K96" s="81">
        <v>367411506446938.88</v>
      </c>
      <c r="L96" s="81">
        <v>367474576373503.88</v>
      </c>
      <c r="M96" s="81">
        <v>371352710085110.75</v>
      </c>
      <c r="N96" s="81">
        <v>371040689881745.75</v>
      </c>
      <c r="O96" s="81">
        <v>369321700266730</v>
      </c>
      <c r="P96" s="81">
        <v>371402860058929.5</v>
      </c>
      <c r="Q96" s="81">
        <v>375185775530568.38</v>
      </c>
    </row>
    <row r="97" spans="3:19" x14ac:dyDescent="0.25">
      <c r="C97" s="81" t="s">
        <v>161</v>
      </c>
      <c r="E97" s="82">
        <v>1.4229070175832992E-2</v>
      </c>
      <c r="F97" s="82">
        <v>1.7841125567098073E-2</v>
      </c>
      <c r="G97" s="82">
        <v>2.4390194800228495E-2</v>
      </c>
      <c r="H97" s="82">
        <v>3.3761076496898502E-2</v>
      </c>
      <c r="I97" s="82">
        <v>4.720242155813021E-2</v>
      </c>
      <c r="J97" s="82">
        <v>5.5522308498139807E-2</v>
      </c>
      <c r="K97" s="82">
        <v>5.5853604461805352E-2</v>
      </c>
      <c r="L97" s="82">
        <v>5.4242731386590165E-2</v>
      </c>
      <c r="M97" s="82">
        <v>5.707988343267438E-2</v>
      </c>
      <c r="N97" s="82">
        <v>5.1851593014020673E-3</v>
      </c>
      <c r="O97" s="82">
        <v>1.3235691110233593E-3</v>
      </c>
      <c r="P97" s="82">
        <v>7.1317266014693523E-3</v>
      </c>
      <c r="Q97" s="82">
        <v>2.0630201207375683E-2</v>
      </c>
      <c r="R97" s="89"/>
      <c r="S97" s="89"/>
    </row>
    <row r="98" spans="3:19" x14ac:dyDescent="0.25">
      <c r="C98" s="81" t="s">
        <v>162</v>
      </c>
      <c r="E98" s="82">
        <v>2.3784476962756627E-2</v>
      </c>
      <c r="F98" s="82">
        <v>3.0023873430540433E-2</v>
      </c>
      <c r="G98" s="82">
        <v>3.5392786954095895E-2</v>
      </c>
      <c r="H98" s="82">
        <v>4.0724348483622191E-2</v>
      </c>
      <c r="I98" s="82">
        <v>4.6155034120526663E-2</v>
      </c>
      <c r="J98" s="82">
        <v>5.1354555547748357E-2</v>
      </c>
      <c r="K98" s="82">
        <v>5.6475586799713623E-2</v>
      </c>
      <c r="L98" s="82">
        <v>6.1455024146402276E-2</v>
      </c>
      <c r="M98" s="82">
        <v>6.6801328938663182E-2</v>
      </c>
      <c r="N98" s="82">
        <v>5.3221359366498596E-3</v>
      </c>
      <c r="O98" s="82">
        <v>1.0092182896667915E-2</v>
      </c>
      <c r="P98" s="82">
        <v>1.5633414125831118E-2</v>
      </c>
      <c r="Q98" s="82">
        <v>2.2499589446378768E-2</v>
      </c>
      <c r="R98" s="89"/>
      <c r="S98" s="89"/>
    </row>
    <row r="100" spans="3:19" ht="13.5" thickBot="1" x14ac:dyDescent="0.3">
      <c r="C100" s="81" t="s">
        <v>168</v>
      </c>
      <c r="E100" s="105">
        <v>45412</v>
      </c>
      <c r="F100" s="105">
        <v>45443</v>
      </c>
      <c r="G100" s="105">
        <v>45473</v>
      </c>
      <c r="H100" s="105">
        <v>45504</v>
      </c>
      <c r="I100" s="105">
        <v>45535</v>
      </c>
      <c r="J100" s="105">
        <v>45565</v>
      </c>
      <c r="K100" s="105">
        <v>45596</v>
      </c>
      <c r="L100" s="105">
        <v>45626</v>
      </c>
      <c r="M100" s="105">
        <v>45657</v>
      </c>
      <c r="N100" s="105">
        <v>45688</v>
      </c>
      <c r="O100" s="105">
        <v>45716</v>
      </c>
      <c r="P100" s="105">
        <v>45747</v>
      </c>
      <c r="Q100" s="105">
        <v>45777</v>
      </c>
      <c r="R100" s="106"/>
      <c r="S100" s="106"/>
    </row>
    <row r="101" spans="3:19" ht="13.5" thickTop="1" x14ac:dyDescent="0.25">
      <c r="C101" s="81" t="s">
        <v>169</v>
      </c>
      <c r="E101" s="81">
        <v>4656646117033.5078</v>
      </c>
      <c r="F101" s="81">
        <v>5875517685521.2744</v>
      </c>
      <c r="G101" s="81">
        <v>6920550665047.3652</v>
      </c>
      <c r="H101" s="81">
        <v>7877180323015.1094</v>
      </c>
      <c r="I101" s="81">
        <v>8897503797250.0234</v>
      </c>
      <c r="J101" s="81">
        <v>9942402340994.2129</v>
      </c>
      <c r="K101" s="81">
        <v>10936352145022.988</v>
      </c>
      <c r="L101" s="81">
        <v>11855152052028.074</v>
      </c>
      <c r="M101" s="81">
        <v>12967267649105.98</v>
      </c>
      <c r="N101" s="81">
        <v>941336080402.54321</v>
      </c>
      <c r="O101" s="81">
        <v>1845091546848.0381</v>
      </c>
      <c r="P101" s="81">
        <v>2841080536542.0293</v>
      </c>
      <c r="Q101" s="81">
        <v>4365064002511.6543</v>
      </c>
    </row>
    <row r="102" spans="3:19" x14ac:dyDescent="0.25">
      <c r="C102" s="81" t="s">
        <v>170</v>
      </c>
      <c r="E102" s="81">
        <v>30637619087.129993</v>
      </c>
      <c r="F102" s="81">
        <v>35804621609.050003</v>
      </c>
      <c r="G102" s="81">
        <v>61605459316.860008</v>
      </c>
      <c r="H102" s="81">
        <v>73759850304.070007</v>
      </c>
      <c r="I102" s="81">
        <v>78072782038.630005</v>
      </c>
      <c r="J102" s="81">
        <v>90554153414.229996</v>
      </c>
      <c r="K102" s="81">
        <v>96158885306.86998</v>
      </c>
      <c r="L102" s="81">
        <v>101266466132.15001</v>
      </c>
      <c r="M102" s="81">
        <v>140965037289.45996</v>
      </c>
      <c r="N102" s="81">
        <v>7301801288.3999996</v>
      </c>
      <c r="O102" s="81">
        <v>12300901664.419989</v>
      </c>
      <c r="P102" s="81">
        <v>19623688993.079998</v>
      </c>
      <c r="Q102" s="81">
        <v>52092614223.070015</v>
      </c>
    </row>
    <row r="103" spans="3:19" x14ac:dyDescent="0.25">
      <c r="C103" s="81" t="s">
        <v>171</v>
      </c>
      <c r="E103" s="81">
        <v>136483452115.9695</v>
      </c>
      <c r="F103" s="81">
        <v>170506143031.25372</v>
      </c>
      <c r="G103" s="81">
        <v>203982890224.79663</v>
      </c>
      <c r="H103" s="81">
        <v>242844183950.3728</v>
      </c>
      <c r="I103" s="81">
        <v>288003749786.04919</v>
      </c>
      <c r="J103" s="81">
        <v>329889156191.34845</v>
      </c>
      <c r="K103" s="81">
        <v>366766203866.58472</v>
      </c>
      <c r="L103" s="81">
        <v>402481302155.14099</v>
      </c>
      <c r="M103" s="81">
        <v>447295721157.2843</v>
      </c>
      <c r="N103" s="81">
        <v>32274312247.731636</v>
      </c>
      <c r="O103" s="81">
        <v>62211920729.80439</v>
      </c>
      <c r="P103" s="81">
        <v>95292308021.967102</v>
      </c>
      <c r="Q103" s="81">
        <v>125954343836.64429</v>
      </c>
    </row>
    <row r="104" spans="3:19" x14ac:dyDescent="0.25">
      <c r="C104" s="81" t="s">
        <v>172</v>
      </c>
      <c r="E104" s="81">
        <v>417841878444.65784</v>
      </c>
      <c r="F104" s="81">
        <v>511058178802.51709</v>
      </c>
      <c r="G104" s="81">
        <v>604304309596.56006</v>
      </c>
      <c r="H104" s="81">
        <v>707110119361.52954</v>
      </c>
      <c r="I104" s="81">
        <v>795688369086.55676</v>
      </c>
      <c r="J104" s="81">
        <v>891530988790.51062</v>
      </c>
      <c r="K104" s="81">
        <v>989938827141.57764</v>
      </c>
      <c r="L104" s="81">
        <v>1072254379436.3434</v>
      </c>
      <c r="M104" s="81">
        <v>1222769328181.1519</v>
      </c>
      <c r="N104" s="81">
        <v>84117577819.454422</v>
      </c>
      <c r="O104" s="81">
        <v>169502927300.16055</v>
      </c>
      <c r="P104" s="81">
        <v>295442538404.33112</v>
      </c>
      <c r="Q104" s="81">
        <v>396490230294.40662</v>
      </c>
    </row>
    <row r="105" spans="3:19" x14ac:dyDescent="0.25">
      <c r="C105" s="81" t="s">
        <v>173</v>
      </c>
      <c r="E105" s="81">
        <v>6409723657.1700001</v>
      </c>
      <c r="F105" s="81">
        <v>10597775981.009998</v>
      </c>
      <c r="G105" s="81">
        <v>15194597059.57</v>
      </c>
      <c r="H105" s="81">
        <v>20899683668.110001</v>
      </c>
      <c r="I105" s="81">
        <v>23543612062.190002</v>
      </c>
      <c r="J105" s="81">
        <v>63315362033.059998</v>
      </c>
      <c r="K105" s="81">
        <v>67608382693.300003</v>
      </c>
      <c r="L105" s="81">
        <v>69619701315.979996</v>
      </c>
      <c r="M105" s="81">
        <v>112805988260.56</v>
      </c>
      <c r="N105" s="81">
        <v>1617678382.6099999</v>
      </c>
      <c r="O105" s="81">
        <v>3319492600.4699998</v>
      </c>
      <c r="P105" s="81">
        <v>5171895466.5500002</v>
      </c>
      <c r="Q105" s="81">
        <v>7835283110.8499994</v>
      </c>
    </row>
    <row r="106" spans="3:19" x14ac:dyDescent="0.25">
      <c r="C106" s="81" t="s">
        <v>174</v>
      </c>
      <c r="E106" s="81">
        <v>186620052547470.97</v>
      </c>
      <c r="F106" s="81">
        <v>186972728419972.16</v>
      </c>
      <c r="G106" s="81">
        <v>186253862552599.81</v>
      </c>
      <c r="H106" s="81">
        <v>187200391760051.06</v>
      </c>
      <c r="I106" s="81">
        <v>189334159701262.41</v>
      </c>
      <c r="J106" s="81">
        <v>190189594302310.22</v>
      </c>
      <c r="K106" s="81">
        <v>188971340457955.97</v>
      </c>
      <c r="L106" s="81">
        <v>188210835387702.31</v>
      </c>
      <c r="M106" s="81">
        <v>187854625726903.53</v>
      </c>
      <c r="N106" s="81">
        <v>187476508874597.97</v>
      </c>
      <c r="O106" s="81">
        <v>185789599295163.53</v>
      </c>
      <c r="P106" s="81">
        <v>186494165939564.13</v>
      </c>
      <c r="Q106" s="81">
        <v>188604591236220.09</v>
      </c>
    </row>
    <row r="107" spans="3:19" x14ac:dyDescent="0.25">
      <c r="C107" s="81" t="s">
        <v>175</v>
      </c>
      <c r="E107" s="82">
        <v>2.1936451511039946E-2</v>
      </c>
      <c r="F107" s="82">
        <v>2.7778481277883519E-2</v>
      </c>
      <c r="G107" s="82">
        <v>3.2826626150328747E-2</v>
      </c>
      <c r="H107" s="82">
        <v>3.7216550295380978E-2</v>
      </c>
      <c r="I107" s="82">
        <v>4.1903032734359781E-2</v>
      </c>
      <c r="J107" s="82">
        <v>4.652276047489122E-2</v>
      </c>
      <c r="K107" s="82">
        <v>5.1070897535338763E-2</v>
      </c>
      <c r="L107" s="82">
        <v>5.5341680082234015E-2</v>
      </c>
      <c r="M107" s="82">
        <v>6.0203652320251259E-2</v>
      </c>
      <c r="N107" s="82">
        <v>4.4166351040583161E-3</v>
      </c>
      <c r="O107" s="82">
        <v>8.6339522481561799E-3</v>
      </c>
      <c r="P107" s="82">
        <v>1.3123880969913657E-2</v>
      </c>
      <c r="Q107" s="82">
        <v>2.0690321080758686E-2</v>
      </c>
      <c r="R107" s="89"/>
      <c r="S107" s="89"/>
    </row>
    <row r="109" spans="3:19" ht="13.5" thickBot="1" x14ac:dyDescent="0.3">
      <c r="C109" s="81" t="s">
        <v>176</v>
      </c>
      <c r="E109" s="105">
        <v>45412</v>
      </c>
      <c r="F109" s="105">
        <v>45443</v>
      </c>
      <c r="G109" s="105">
        <v>45473</v>
      </c>
      <c r="H109" s="105">
        <v>45504</v>
      </c>
      <c r="I109" s="105">
        <v>45535</v>
      </c>
      <c r="J109" s="105">
        <v>45565</v>
      </c>
      <c r="K109" s="105">
        <v>45596</v>
      </c>
      <c r="L109" s="105">
        <v>45626</v>
      </c>
      <c r="M109" s="105">
        <v>45657</v>
      </c>
      <c r="N109" s="105">
        <v>45688</v>
      </c>
      <c r="O109" s="105">
        <v>45716</v>
      </c>
      <c r="P109" s="105">
        <v>45747</v>
      </c>
      <c r="Q109" s="105">
        <v>45777</v>
      </c>
      <c r="R109" s="106"/>
      <c r="S109" s="106"/>
    </row>
    <row r="110" spans="3:19" ht="13.5" thickTop="1" x14ac:dyDescent="0.25">
      <c r="C110" s="81" t="s">
        <v>169</v>
      </c>
      <c r="E110" s="81">
        <v>1186337845175.5801</v>
      </c>
      <c r="F110" s="81">
        <v>1551889777176.5</v>
      </c>
      <c r="G110" s="81">
        <v>1823245322057.0698</v>
      </c>
      <c r="H110" s="81">
        <v>2084216341681.8501</v>
      </c>
      <c r="I110" s="81">
        <v>2302710706540.8999</v>
      </c>
      <c r="J110" s="81">
        <v>2533972192465.96</v>
      </c>
      <c r="K110" s="81">
        <v>2801803344407.8599</v>
      </c>
      <c r="L110" s="81">
        <v>3113979946004.1797</v>
      </c>
      <c r="M110" s="81">
        <v>3382010628900.0098</v>
      </c>
      <c r="N110" s="81">
        <v>248803956090.70999</v>
      </c>
      <c r="O110" s="81">
        <v>450549778308.59998</v>
      </c>
      <c r="P110" s="81">
        <v>711311160538.99011</v>
      </c>
      <c r="Q110" s="81">
        <v>1066144258493.65</v>
      </c>
    </row>
    <row r="111" spans="3:19" x14ac:dyDescent="0.25">
      <c r="C111" s="81" t="s">
        <v>170</v>
      </c>
      <c r="E111" s="81">
        <v>5988776698.7399998</v>
      </c>
      <c r="F111" s="81">
        <v>7416071714.1100006</v>
      </c>
      <c r="G111" s="81">
        <v>9233045517.9799995</v>
      </c>
      <c r="H111" s="81">
        <v>10956611582.195</v>
      </c>
      <c r="I111" s="81">
        <v>12428635357.18</v>
      </c>
      <c r="J111" s="81">
        <v>13787164411.800001</v>
      </c>
      <c r="K111" s="81">
        <v>16712322467.549999</v>
      </c>
      <c r="L111" s="81">
        <v>17985904393.169998</v>
      </c>
      <c r="M111" s="81">
        <v>19642880114.110001</v>
      </c>
      <c r="N111" s="81">
        <v>1171814450.1400001</v>
      </c>
      <c r="O111" s="81">
        <v>1932739350.8800001</v>
      </c>
      <c r="P111" s="81">
        <v>2896038125.7800002</v>
      </c>
      <c r="Q111" s="81">
        <v>4030813639.9100003</v>
      </c>
    </row>
    <row r="112" spans="3:19" x14ac:dyDescent="0.25">
      <c r="C112" s="81" t="s">
        <v>171</v>
      </c>
      <c r="E112" s="81">
        <v>35240345601.989998</v>
      </c>
      <c r="F112" s="81">
        <v>44229749069.979996</v>
      </c>
      <c r="G112" s="81">
        <v>52573865560.979996</v>
      </c>
      <c r="H112" s="81">
        <v>61517837992.979996</v>
      </c>
      <c r="I112" s="81">
        <v>69921382024.970001</v>
      </c>
      <c r="J112" s="81">
        <v>78150879771.970001</v>
      </c>
      <c r="K112" s="81">
        <v>88683852619.942993</v>
      </c>
      <c r="L112" s="81">
        <v>96032831280.940002</v>
      </c>
      <c r="M112" s="81">
        <v>104860272108.94</v>
      </c>
      <c r="N112" s="81">
        <v>7667558972</v>
      </c>
      <c r="O112" s="81">
        <v>14812680005</v>
      </c>
      <c r="P112" s="81">
        <v>21900002527</v>
      </c>
      <c r="Q112" s="81">
        <v>30066281642</v>
      </c>
    </row>
    <row r="113" spans="3:19" x14ac:dyDescent="0.25">
      <c r="C113" s="81" t="s">
        <v>172</v>
      </c>
      <c r="E113" s="81">
        <v>67575225307.536659</v>
      </c>
      <c r="F113" s="81">
        <v>83077846168.859009</v>
      </c>
      <c r="G113" s="81">
        <v>98079172582.399994</v>
      </c>
      <c r="H113" s="81">
        <v>115491586422.28665</v>
      </c>
      <c r="I113" s="81">
        <v>130622471576.01001</v>
      </c>
      <c r="J113" s="81">
        <v>146351190978.81943</v>
      </c>
      <c r="K113" s="81">
        <v>164054881314.03943</v>
      </c>
      <c r="L113" s="81">
        <v>180143382888.92999</v>
      </c>
      <c r="M113" s="81">
        <v>199263881763.29999</v>
      </c>
      <c r="N113" s="81">
        <v>15276944586.619999</v>
      </c>
      <c r="O113" s="81">
        <v>29852312142.23</v>
      </c>
      <c r="P113" s="81">
        <v>50063914393.940002</v>
      </c>
      <c r="Q113" s="81">
        <v>66138768169.160004</v>
      </c>
    </row>
    <row r="114" spans="3:19" x14ac:dyDescent="0.25">
      <c r="C114" s="81" t="s">
        <v>173</v>
      </c>
      <c r="E114" s="81">
        <v>2828177043</v>
      </c>
      <c r="F114" s="81">
        <v>3401660330</v>
      </c>
      <c r="G114" s="81">
        <v>4200834751</v>
      </c>
      <c r="H114" s="81">
        <v>5023153267</v>
      </c>
      <c r="I114" s="81">
        <v>5732139420</v>
      </c>
      <c r="J114" s="81">
        <v>6438956728</v>
      </c>
      <c r="K114" s="81">
        <v>7312659503</v>
      </c>
      <c r="L114" s="81">
        <v>7971595704</v>
      </c>
      <c r="M114" s="81">
        <v>27165046554.880001</v>
      </c>
      <c r="N114" s="81">
        <v>590591323.74000001</v>
      </c>
      <c r="O114" s="81">
        <v>1166400200.48</v>
      </c>
      <c r="P114" s="81">
        <v>1964322411.22</v>
      </c>
      <c r="Q114" s="81">
        <v>2598756084.96</v>
      </c>
    </row>
    <row r="115" spans="3:19" x14ac:dyDescent="0.25">
      <c r="C115" s="81" t="s">
        <v>174</v>
      </c>
      <c r="E115" s="81">
        <v>47446988919489.172</v>
      </c>
      <c r="F115" s="81">
        <v>47321810196715.5</v>
      </c>
      <c r="G115" s="81">
        <v>47718836976491.188</v>
      </c>
      <c r="H115" s="81">
        <v>48205187250351.953</v>
      </c>
      <c r="I115" s="81">
        <v>48694314148994.008</v>
      </c>
      <c r="J115" s="81">
        <v>48846018994534.031</v>
      </c>
      <c r="K115" s="81">
        <v>48722006160030.336</v>
      </c>
      <c r="L115" s="81">
        <v>48486802927375.438</v>
      </c>
      <c r="M115" s="81">
        <v>48576711640562.688</v>
      </c>
      <c r="N115" s="81">
        <v>48823811479227.531</v>
      </c>
      <c r="O115" s="81">
        <v>48293656650202.93</v>
      </c>
      <c r="P115" s="81">
        <v>48654276210460.227</v>
      </c>
      <c r="Q115" s="81">
        <v>49367928887763.352</v>
      </c>
    </row>
    <row r="116" spans="3:19" x14ac:dyDescent="0.25">
      <c r="C116" s="81" t="s">
        <v>175</v>
      </c>
      <c r="E116" s="82">
        <v>2.2963844598530805E-2</v>
      </c>
      <c r="F116" s="82">
        <v>3.0189141400154308E-2</v>
      </c>
      <c r="G116" s="82">
        <v>3.5402240087491259E-2</v>
      </c>
      <c r="H116" s="82">
        <v>4.0273690448296762E-2</v>
      </c>
      <c r="I116" s="82">
        <v>4.4256689432903097E-2</v>
      </c>
      <c r="J116" s="82">
        <v>4.8487182374932637E-2</v>
      </c>
      <c r="K116" s="82">
        <v>5.3440229077946516E-2</v>
      </c>
      <c r="L116" s="82">
        <v>5.9415540812846376E-2</v>
      </c>
      <c r="M116" s="82">
        <v>6.3987194014393081E-2</v>
      </c>
      <c r="N116" s="82">
        <v>4.7127889998855527E-3</v>
      </c>
      <c r="O116" s="82">
        <v>8.4603321761660532E-3</v>
      </c>
      <c r="P116" s="82">
        <v>1.3310128145646725E-2</v>
      </c>
      <c r="Q116" s="82">
        <v>2.0160190860270863E-2</v>
      </c>
      <c r="R116" s="89"/>
      <c r="S116" s="89"/>
    </row>
    <row r="118" spans="3:19" ht="13.5" thickBot="1" x14ac:dyDescent="0.3">
      <c r="C118" s="81" t="s">
        <v>177</v>
      </c>
      <c r="E118" s="105">
        <v>45412</v>
      </c>
      <c r="F118" s="105">
        <v>45443</v>
      </c>
      <c r="G118" s="105">
        <v>45473</v>
      </c>
      <c r="H118" s="105">
        <v>45504</v>
      </c>
      <c r="I118" s="105">
        <v>45535</v>
      </c>
      <c r="J118" s="105">
        <v>45565</v>
      </c>
      <c r="K118" s="105">
        <v>45596</v>
      </c>
      <c r="L118" s="105">
        <v>45626</v>
      </c>
      <c r="M118" s="105">
        <v>45657</v>
      </c>
      <c r="N118" s="105">
        <v>45688</v>
      </c>
      <c r="O118" s="105">
        <v>45716</v>
      </c>
      <c r="P118" s="105">
        <v>45747</v>
      </c>
      <c r="Q118" s="105">
        <v>45777</v>
      </c>
      <c r="R118" s="106"/>
      <c r="S118" s="106"/>
    </row>
    <row r="119" spans="3:19" ht="13.5" thickTop="1" x14ac:dyDescent="0.25">
      <c r="C119" s="81" t="s">
        <v>169</v>
      </c>
      <c r="E119" s="81">
        <v>2926568923973.1924</v>
      </c>
      <c r="F119" s="81">
        <v>3640105508716.6216</v>
      </c>
      <c r="G119" s="81">
        <v>4310618928353.0649</v>
      </c>
      <c r="H119" s="81">
        <v>5089042538958.4414</v>
      </c>
      <c r="I119" s="81">
        <v>5908177112106.1035</v>
      </c>
      <c r="J119" s="81">
        <v>6615726454275.6816</v>
      </c>
      <c r="K119" s="81">
        <v>7300279713534.5234</v>
      </c>
      <c r="L119" s="81">
        <v>7958485493223.3027</v>
      </c>
      <c r="M119" s="81">
        <v>8632900955198.8145</v>
      </c>
      <c r="N119" s="81">
        <v>802023843879.24683</v>
      </c>
      <c r="O119" s="81">
        <v>1486376989578.2861</v>
      </c>
      <c r="P119" s="81">
        <v>2309800237145.4189</v>
      </c>
      <c r="Q119" s="81">
        <v>3002365416699.709</v>
      </c>
    </row>
    <row r="120" spans="3:19" x14ac:dyDescent="0.25">
      <c r="C120" s="81" t="s">
        <v>170</v>
      </c>
      <c r="E120" s="81">
        <v>27398313511.208752</v>
      </c>
      <c r="F120" s="81">
        <v>29230109820.630001</v>
      </c>
      <c r="G120" s="81">
        <v>30890576175.962872</v>
      </c>
      <c r="H120" s="81">
        <v>83260946799.809998</v>
      </c>
      <c r="I120" s="81">
        <v>88441501257.229996</v>
      </c>
      <c r="J120" s="81">
        <v>89564874265.860001</v>
      </c>
      <c r="K120" s="81">
        <v>103882872348.78999</v>
      </c>
      <c r="L120" s="81">
        <v>108941253962.89999</v>
      </c>
      <c r="M120" s="81">
        <v>111689883891.47</v>
      </c>
      <c r="N120" s="81">
        <v>83722761862.748154</v>
      </c>
      <c r="O120" s="81">
        <v>85542447840.83815</v>
      </c>
      <c r="P120" s="81">
        <v>67932360072.397705</v>
      </c>
      <c r="Q120" s="81">
        <v>6809690326.5395308</v>
      </c>
    </row>
    <row r="121" spans="3:19" x14ac:dyDescent="0.25">
      <c r="C121" s="81" t="s">
        <v>171</v>
      </c>
      <c r="E121" s="81">
        <v>53429667156.441002</v>
      </c>
      <c r="F121" s="81">
        <v>65990463834.441002</v>
      </c>
      <c r="G121" s="81">
        <v>78241006250.79628</v>
      </c>
      <c r="H121" s="81">
        <v>92033732310.152069</v>
      </c>
      <c r="I121" s="81">
        <v>105476050560.65207</v>
      </c>
      <c r="J121" s="81">
        <v>118746558985.71378</v>
      </c>
      <c r="K121" s="81">
        <v>133281093888.65137</v>
      </c>
      <c r="L121" s="81">
        <v>146517939906.51917</v>
      </c>
      <c r="M121" s="81">
        <v>160672599180.72208</v>
      </c>
      <c r="N121" s="81">
        <v>15520252033.30731</v>
      </c>
      <c r="O121" s="81">
        <v>28608235873.837608</v>
      </c>
      <c r="P121" s="81">
        <v>42695410376.571304</v>
      </c>
      <c r="Q121" s="81">
        <v>56323828033.580597</v>
      </c>
    </row>
    <row r="122" spans="3:19" x14ac:dyDescent="0.25">
      <c r="C122" s="81" t="s">
        <v>172</v>
      </c>
      <c r="E122" s="81">
        <v>321398022402.25293</v>
      </c>
      <c r="F122" s="81">
        <v>404902081504.81854</v>
      </c>
      <c r="G122" s="81">
        <v>484687694124.19202</v>
      </c>
      <c r="H122" s="81">
        <v>570744286147.36548</v>
      </c>
      <c r="I122" s="81">
        <v>654465785396.72644</v>
      </c>
      <c r="J122" s="81">
        <v>737887448259.29565</v>
      </c>
      <c r="K122" s="81">
        <v>827943195760.79199</v>
      </c>
      <c r="L122" s="81">
        <v>910385085278.78528</v>
      </c>
      <c r="M122" s="81">
        <v>1005859319924.3079</v>
      </c>
      <c r="N122" s="81">
        <v>103490272066.61087</v>
      </c>
      <c r="O122" s="81">
        <v>188203687834.07654</v>
      </c>
      <c r="P122" s="81">
        <v>271867632874.84015</v>
      </c>
      <c r="Q122" s="81">
        <v>344356658079.28033</v>
      </c>
    </row>
    <row r="123" spans="3:19" x14ac:dyDescent="0.25">
      <c r="C123" s="81" t="s">
        <v>173</v>
      </c>
      <c r="E123" s="81">
        <v>-151342283.55945003</v>
      </c>
      <c r="F123" s="81">
        <v>3013780968.7817097</v>
      </c>
      <c r="G123" s="81">
        <v>1173858742.3702798</v>
      </c>
      <c r="H123" s="81">
        <v>3403495821.0957298</v>
      </c>
      <c r="I123" s="81">
        <v>5229818051.4761696</v>
      </c>
      <c r="J123" s="81">
        <v>5101965545.0082598</v>
      </c>
      <c r="K123" s="81">
        <v>5603050841.5568695</v>
      </c>
      <c r="L123" s="81">
        <v>10803593298.271502</v>
      </c>
      <c r="M123" s="81">
        <v>10763631587.944613</v>
      </c>
      <c r="N123" s="81">
        <v>827742086.68524992</v>
      </c>
      <c r="O123" s="81">
        <v>1305166470.6402199</v>
      </c>
      <c r="P123" s="81">
        <v>1500070193.5434399</v>
      </c>
      <c r="Q123" s="81">
        <v>1704930656.0443599</v>
      </c>
    </row>
    <row r="124" spans="3:19" x14ac:dyDescent="0.25">
      <c r="C124" s="81" t="s">
        <v>174</v>
      </c>
      <c r="E124" s="81">
        <v>137676556367238.19</v>
      </c>
      <c r="F124" s="81">
        <v>138229418749319.81</v>
      </c>
      <c r="G124" s="81">
        <v>138729799786298.44</v>
      </c>
      <c r="H124" s="81">
        <v>139668565262715.58</v>
      </c>
      <c r="I124" s="81">
        <v>140426041391628.03</v>
      </c>
      <c r="J124" s="81">
        <v>141769299679841.28</v>
      </c>
      <c r="K124" s="81">
        <v>141809656984157.59</v>
      </c>
      <c r="L124" s="81">
        <v>142664657378470.44</v>
      </c>
      <c r="M124" s="81">
        <v>146103935530677.69</v>
      </c>
      <c r="N124" s="81">
        <v>146807108024042.44</v>
      </c>
      <c r="O124" s="81">
        <v>147049167632544.53</v>
      </c>
      <c r="P124" s="81">
        <v>147977226756354.44</v>
      </c>
      <c r="Q124" s="81">
        <v>150312249016989.69</v>
      </c>
    </row>
    <row r="125" spans="3:19" x14ac:dyDescent="0.25">
      <c r="C125" s="81" t="s">
        <v>175</v>
      </c>
      <c r="E125" s="82">
        <v>1.8874567546596444E-2</v>
      </c>
      <c r="F125" s="82">
        <v>2.3329770369919463E-2</v>
      </c>
      <c r="G125" s="82">
        <v>2.7520090518078102E-2</v>
      </c>
      <c r="H125" s="82">
        <v>3.27476225272922E-2</v>
      </c>
      <c r="I125" s="82">
        <v>3.7922381108918123E-2</v>
      </c>
      <c r="J125" s="82">
        <v>4.2231217776189614E-2</v>
      </c>
      <c r="K125" s="82">
        <v>4.6408373163036559E-2</v>
      </c>
      <c r="L125" s="82">
        <v>5.0333971759867556E-2</v>
      </c>
      <c r="M125" s="82">
        <v>5.419189482857336E-2</v>
      </c>
      <c r="N125" s="82">
        <v>5.4638414576841767E-3</v>
      </c>
      <c r="O125" s="82">
        <v>9.6248061651703389E-3</v>
      </c>
      <c r="P125" s="82">
        <v>1.4607873444449301E-2</v>
      </c>
      <c r="Q125" s="82">
        <v>1.8397711498182645E-2</v>
      </c>
      <c r="R125" s="89"/>
      <c r="S125" s="89"/>
    </row>
    <row r="127" spans="3:19" ht="13.5" thickBot="1" x14ac:dyDescent="0.3">
      <c r="C127" s="81" t="s">
        <v>178</v>
      </c>
      <c r="E127" s="105">
        <v>45412</v>
      </c>
      <c r="F127" s="105">
        <v>45443</v>
      </c>
      <c r="G127" s="105">
        <v>45473</v>
      </c>
      <c r="H127" s="105">
        <v>45504</v>
      </c>
      <c r="I127" s="105">
        <v>45535</v>
      </c>
      <c r="J127" s="105">
        <v>45565</v>
      </c>
      <c r="K127" s="105">
        <v>45596</v>
      </c>
      <c r="L127" s="105">
        <v>45626</v>
      </c>
      <c r="M127" s="105">
        <v>45657</v>
      </c>
      <c r="N127" s="105">
        <v>45688</v>
      </c>
      <c r="O127" s="105">
        <v>45716</v>
      </c>
      <c r="P127" s="105">
        <v>45747</v>
      </c>
      <c r="Q127" s="105">
        <v>45777</v>
      </c>
      <c r="R127" s="106"/>
      <c r="S127" s="106"/>
    </row>
    <row r="128" spans="3:19" ht="13.5" thickTop="1" x14ac:dyDescent="0.25">
      <c r="C128" s="81" t="s">
        <v>169</v>
      </c>
      <c r="E128" s="81">
        <v>8769552886182.2803</v>
      </c>
      <c r="F128" s="81">
        <v>11067512971414.396</v>
      </c>
      <c r="G128" s="81">
        <v>13054414915457.5</v>
      </c>
      <c r="H128" s="81">
        <v>15050439203655.4</v>
      </c>
      <c r="I128" s="81">
        <v>17108391615897.027</v>
      </c>
      <c r="J128" s="81">
        <v>19092100987735.852</v>
      </c>
      <c r="K128" s="81">
        <v>21038435202965.371</v>
      </c>
      <c r="L128" s="81">
        <v>22927617491255.555</v>
      </c>
      <c r="M128" s="81">
        <v>24982179233204.805</v>
      </c>
      <c r="N128" s="81">
        <v>1992163880372.5</v>
      </c>
      <c r="O128" s="81">
        <v>3782018314734.9243</v>
      </c>
      <c r="P128" s="81">
        <v>5862191934226.4385</v>
      </c>
      <c r="Q128" s="81">
        <v>8433573677705.0137</v>
      </c>
    </row>
    <row r="129" spans="3:19" x14ac:dyDescent="0.25">
      <c r="C129" s="81" t="s">
        <v>170</v>
      </c>
      <c r="E129" s="81">
        <v>64024709297.078751</v>
      </c>
      <c r="F129" s="81">
        <v>72450803143.790009</v>
      </c>
      <c r="G129" s="81">
        <v>101729081010.80289</v>
      </c>
      <c r="H129" s="81">
        <v>167977408686.07501</v>
      </c>
      <c r="I129" s="81">
        <v>178942918653.03998</v>
      </c>
      <c r="J129" s="81">
        <v>193906192091.89001</v>
      </c>
      <c r="K129" s="81">
        <v>216754080123.20996</v>
      </c>
      <c r="L129" s="81">
        <v>228193624488.22</v>
      </c>
      <c r="M129" s="81">
        <v>272297801295.03995</v>
      </c>
      <c r="N129" s="81">
        <v>92196377601.288147</v>
      </c>
      <c r="O129" s="81">
        <v>99776088856.138138</v>
      </c>
      <c r="P129" s="81">
        <v>90452087191.257706</v>
      </c>
      <c r="Q129" s="81">
        <v>62933118189.519547</v>
      </c>
    </row>
    <row r="130" spans="3:19" x14ac:dyDescent="0.25">
      <c r="C130" s="81" t="s">
        <v>171</v>
      </c>
      <c r="E130" s="81">
        <v>225153464874.40051</v>
      </c>
      <c r="F130" s="81">
        <v>280726355935.67468</v>
      </c>
      <c r="G130" s="81">
        <v>334797762036.57288</v>
      </c>
      <c r="H130" s="81">
        <v>396395754253.50488</v>
      </c>
      <c r="I130" s="81">
        <v>463401182371.67126</v>
      </c>
      <c r="J130" s="81">
        <v>526786594949.03223</v>
      </c>
      <c r="K130" s="81">
        <v>588731150375.17908</v>
      </c>
      <c r="L130" s="81">
        <v>645032073342.6001</v>
      </c>
      <c r="M130" s="81">
        <v>712828592446.94641</v>
      </c>
      <c r="N130" s="81">
        <v>55462123253.038948</v>
      </c>
      <c r="O130" s="81">
        <v>105632836608.642</v>
      </c>
      <c r="P130" s="81">
        <v>159887720925.53839</v>
      </c>
      <c r="Q130" s="81">
        <v>212344453512.22488</v>
      </c>
    </row>
    <row r="131" spans="3:19" x14ac:dyDescent="0.25">
      <c r="C131" s="81" t="s">
        <v>172</v>
      </c>
      <c r="E131" s="81">
        <v>806815126154.44751</v>
      </c>
      <c r="F131" s="81">
        <v>999038106476.19458</v>
      </c>
      <c r="G131" s="81">
        <v>1187071176303.1521</v>
      </c>
      <c r="H131" s="81">
        <v>1393345991931.1816</v>
      </c>
      <c r="I131" s="81">
        <v>1580776626059.2932</v>
      </c>
      <c r="J131" s="81">
        <v>1775769628028.6257</v>
      </c>
      <c r="K131" s="81">
        <v>1981936904216.4092</v>
      </c>
      <c r="L131" s="81">
        <v>2162782847604.0586</v>
      </c>
      <c r="M131" s="81">
        <v>2427892529868.7598</v>
      </c>
      <c r="N131" s="81">
        <v>202884794472.6853</v>
      </c>
      <c r="O131" s="81">
        <v>387558927276.4671</v>
      </c>
      <c r="P131" s="81">
        <v>617374085673.11133</v>
      </c>
      <c r="Q131" s="81">
        <v>806985656542.84692</v>
      </c>
    </row>
    <row r="132" spans="3:19" x14ac:dyDescent="0.25">
      <c r="C132" s="81" t="s">
        <v>173</v>
      </c>
      <c r="E132" s="81">
        <v>9086558416.6105499</v>
      </c>
      <c r="F132" s="81">
        <v>17013217279.791708</v>
      </c>
      <c r="G132" s="81">
        <v>20569290552.940281</v>
      </c>
      <c r="H132" s="81">
        <v>29326332756.20573</v>
      </c>
      <c r="I132" s="81">
        <v>34505569533.666168</v>
      </c>
      <c r="J132" s="81">
        <v>74856284306.068253</v>
      </c>
      <c r="K132" s="81">
        <v>80524093037.856873</v>
      </c>
      <c r="L132" s="81">
        <v>88394890318.251495</v>
      </c>
      <c r="M132" s="81">
        <v>150734666403.38461</v>
      </c>
      <c r="N132" s="81">
        <v>3036011793.0352497</v>
      </c>
      <c r="O132" s="81">
        <v>5791059271.5902195</v>
      </c>
      <c r="P132" s="81">
        <v>8636288071.3134403</v>
      </c>
      <c r="Q132" s="81">
        <v>12138969851.854359</v>
      </c>
    </row>
    <row r="133" spans="3:19" x14ac:dyDescent="0.25">
      <c r="C133" s="81" t="s">
        <v>174</v>
      </c>
      <c r="E133" s="81">
        <v>371743597834198.31</v>
      </c>
      <c r="F133" s="81">
        <v>372523957366007.5</v>
      </c>
      <c r="G133" s="81">
        <v>372702499315389.44</v>
      </c>
      <c r="H133" s="81">
        <v>375074144273118.56</v>
      </c>
      <c r="I133" s="81">
        <v>378454515241884.44</v>
      </c>
      <c r="J133" s="81">
        <v>380804912976685.5</v>
      </c>
      <c r="K133" s="81">
        <v>379503003602143.88</v>
      </c>
      <c r="L133" s="81">
        <v>379362295693548.19</v>
      </c>
      <c r="M133" s="81">
        <v>382535272898143.88</v>
      </c>
      <c r="N133" s="81">
        <v>383107428377867.94</v>
      </c>
      <c r="O133" s="81">
        <v>381132423577911</v>
      </c>
      <c r="P133" s="81">
        <v>383125668906378.75</v>
      </c>
      <c r="Q133" s="81">
        <v>388284769140973.13</v>
      </c>
    </row>
    <row r="134" spans="3:19" x14ac:dyDescent="0.25">
      <c r="C134" s="81" t="s">
        <v>175</v>
      </c>
      <c r="E134" s="82">
        <v>2.0942383912751779E-2</v>
      </c>
      <c r="F134" s="82">
        <v>2.6447419154079294E-2</v>
      </c>
      <c r="G134" s="82">
        <v>3.119728282151963E-2</v>
      </c>
      <c r="H134" s="82">
        <v>3.5955346702565165E-2</v>
      </c>
      <c r="I134" s="82">
        <v>4.0731819405272061E-2</v>
      </c>
      <c r="J134" s="82">
        <v>4.5185709657956971E-2</v>
      </c>
      <c r="K134" s="82">
        <v>4.9646538858353594E-2</v>
      </c>
      <c r="L134" s="82">
        <v>5.4004311866389501E-2</v>
      </c>
      <c r="M134" s="82">
        <v>5.8449913309873515E-2</v>
      </c>
      <c r="N134" s="82">
        <v>4.8442433576155073E-3</v>
      </c>
      <c r="O134" s="82">
        <v>8.9810717559094394E-3</v>
      </c>
      <c r="P134" s="82">
        <v>1.3701707419596549E-2</v>
      </c>
      <c r="Q134" s="82">
        <v>1.9760382360404821E-2</v>
      </c>
      <c r="R134" s="89"/>
      <c r="S134" s="89"/>
    </row>
    <row r="137" spans="3:19" x14ac:dyDescent="0.25">
      <c r="C137" s="104" t="s">
        <v>179</v>
      </c>
    </row>
    <row r="138" spans="3:19" ht="13.5" thickBot="1" x14ac:dyDescent="0.3">
      <c r="C138" s="81" t="s">
        <v>155</v>
      </c>
      <c r="E138" s="107">
        <v>45412</v>
      </c>
      <c r="F138" s="107">
        <v>45443</v>
      </c>
      <c r="G138" s="107">
        <v>45473</v>
      </c>
      <c r="H138" s="107">
        <v>45504</v>
      </c>
      <c r="I138" s="107">
        <v>45535</v>
      </c>
      <c r="J138" s="107">
        <v>45565</v>
      </c>
      <c r="K138" s="107">
        <v>45596</v>
      </c>
      <c r="L138" s="107">
        <v>45626</v>
      </c>
      <c r="M138" s="107">
        <v>45657</v>
      </c>
      <c r="N138" s="107">
        <v>45688</v>
      </c>
      <c r="O138" s="107">
        <v>45716</v>
      </c>
      <c r="P138" s="107">
        <v>45747</v>
      </c>
      <c r="Q138" s="107">
        <v>45777</v>
      </c>
      <c r="R138" s="84"/>
      <c r="S138" s="84"/>
    </row>
    <row r="139" spans="3:19" ht="13.5" thickTop="1" x14ac:dyDescent="0.25">
      <c r="C139" s="81" t="s">
        <v>156</v>
      </c>
    </row>
    <row r="140" spans="3:19" x14ac:dyDescent="0.25">
      <c r="C140" s="81" t="s">
        <v>157</v>
      </c>
      <c r="E140" s="81">
        <v>4632695380400.748</v>
      </c>
      <c r="F140" s="81">
        <v>5844268621652.8945</v>
      </c>
      <c r="G140" s="81">
        <v>6871177085967.5049</v>
      </c>
      <c r="H140" s="81">
        <v>7822031850018.4297</v>
      </c>
      <c r="I140" s="81">
        <v>8835548968178.4102</v>
      </c>
      <c r="J140" s="81">
        <v>9872998970892.7578</v>
      </c>
      <c r="K140" s="81">
        <v>10857607324866.246</v>
      </c>
      <c r="L140" s="81">
        <v>11770041263106.002</v>
      </c>
      <c r="M140" s="81">
        <v>12862683800232.42</v>
      </c>
      <c r="N140" s="81">
        <v>935827178851.76294</v>
      </c>
      <c r="O140" s="81">
        <v>1833102435172.2544</v>
      </c>
      <c r="P140" s="81">
        <v>2821356220891.1167</v>
      </c>
      <c r="Q140" s="81">
        <v>4338423640976.7417</v>
      </c>
    </row>
    <row r="141" spans="3:19" x14ac:dyDescent="0.25">
      <c r="C141" s="81" t="s">
        <v>158</v>
      </c>
      <c r="E141" s="81">
        <v>136241108069.14949</v>
      </c>
      <c r="F141" s="81">
        <v>170171736139.40372</v>
      </c>
      <c r="G141" s="81">
        <v>203692335252.59662</v>
      </c>
      <c r="H141" s="81">
        <v>242508304057.94281</v>
      </c>
      <c r="I141" s="81">
        <v>287617902548.16919</v>
      </c>
      <c r="J141" s="81">
        <v>329402931746.65845</v>
      </c>
      <c r="K141" s="81">
        <v>366238322750.08472</v>
      </c>
      <c r="L141" s="81">
        <v>401652524815.83099</v>
      </c>
      <c r="M141" s="81">
        <v>446504204574.7843</v>
      </c>
      <c r="N141" s="81">
        <v>32032473137.711636</v>
      </c>
      <c r="O141" s="81">
        <v>61923979262.9244</v>
      </c>
      <c r="P141" s="81">
        <v>94941591999.847107</v>
      </c>
      <c r="Q141" s="81">
        <v>125573071181.52429</v>
      </c>
    </row>
    <row r="142" spans="3:19" x14ac:dyDescent="0.25">
      <c r="C142" s="81" t="s">
        <v>159</v>
      </c>
      <c r="E142" s="81">
        <v>-2418839163583.0947</v>
      </c>
      <c r="F142" s="81">
        <v>-3021032423309.4121</v>
      </c>
      <c r="G142" s="81">
        <v>-2841568010402.6797</v>
      </c>
      <c r="H142" s="81">
        <v>-1842554824302.8479</v>
      </c>
      <c r="I142" s="81">
        <v>102139323554.94446</v>
      </c>
      <c r="J142" s="81">
        <v>726550532785.06299</v>
      </c>
      <c r="K142" s="81">
        <v>-320181341911.91608</v>
      </c>
      <c r="L142" s="81">
        <v>-1815271902212.4653</v>
      </c>
      <c r="M142" s="81">
        <v>-2315971645862.041</v>
      </c>
      <c r="N142" s="81">
        <v>-117405021024.66541</v>
      </c>
      <c r="O142" s="81">
        <v>-2226671234428.1011</v>
      </c>
      <c r="P142" s="81">
        <v>-2010693902653.1399</v>
      </c>
      <c r="Q142" s="81">
        <v>-633925669271.54639</v>
      </c>
    </row>
    <row r="143" spans="3:19" x14ac:dyDescent="0.25">
      <c r="C143" s="81" t="s">
        <v>160</v>
      </c>
      <c r="E143" s="81">
        <v>175915190662648.03</v>
      </c>
      <c r="F143" s="81">
        <v>176084281519433</v>
      </c>
      <c r="G143" s="81">
        <v>175813596448895.53</v>
      </c>
      <c r="H143" s="81">
        <v>177091606825752.5</v>
      </c>
      <c r="I143" s="81">
        <v>179038944320985.72</v>
      </c>
      <c r="J143" s="81">
        <v>180103636604703.16</v>
      </c>
      <c r="K143" s="81">
        <v>179233345990014.75</v>
      </c>
      <c r="L143" s="81">
        <v>178484240994152</v>
      </c>
      <c r="M143" s="81">
        <v>178485060302998.63</v>
      </c>
      <c r="N143" s="81">
        <v>178004786602804.63</v>
      </c>
      <c r="O143" s="81">
        <v>176069022814060.75</v>
      </c>
      <c r="P143" s="81">
        <v>176563224992906.94</v>
      </c>
      <c r="Q143" s="81">
        <v>178073927442238.91</v>
      </c>
    </row>
    <row r="144" spans="3:19" x14ac:dyDescent="0.25">
      <c r="C144" s="81" t="s">
        <v>155</v>
      </c>
      <c r="E144" s="82">
        <v>1.1713398573616488E-2</v>
      </c>
      <c r="F144" s="82">
        <v>1.4979521667751254E-2</v>
      </c>
      <c r="G144" s="82">
        <v>2.162810940164888E-2</v>
      </c>
      <c r="H144" s="82">
        <v>3.2426256052140133E-2</v>
      </c>
      <c r="I144" s="82">
        <v>4.8818984123836319E-2</v>
      </c>
      <c r="J144" s="82">
        <v>5.7857249672149488E-2</v>
      </c>
      <c r="K144" s="82">
        <v>5.7244374580311022E-2</v>
      </c>
      <c r="L144" s="82">
        <v>5.3743749468597057E-2</v>
      </c>
      <c r="M144" s="82">
        <v>5.6802108826819506E-2</v>
      </c>
      <c r="N144" s="82">
        <v>4.4221769805486456E-3</v>
      </c>
      <c r="O144" s="82">
        <v>-2.5632341967249286E-3</v>
      </c>
      <c r="P144" s="82">
        <v>4.0293647559011591E-3</v>
      </c>
      <c r="Q144" s="82">
        <v>2.0145462477670992E-2</v>
      </c>
      <c r="R144" s="89"/>
      <c r="S144" s="89"/>
    </row>
    <row r="145" spans="3:19" x14ac:dyDescent="0.25">
      <c r="C145" s="81" t="s">
        <v>180</v>
      </c>
      <c r="E145" s="82">
        <v>2.535058627465742E-2</v>
      </c>
      <c r="F145" s="82">
        <v>3.2036634786799703E-2</v>
      </c>
      <c r="G145" s="82">
        <v>3.7691643444002193E-2</v>
      </c>
      <c r="H145" s="82">
        <v>4.2840667812378358E-2</v>
      </c>
      <c r="I145" s="82">
        <v>4.8242533552834907E-2</v>
      </c>
      <c r="J145" s="82">
        <v>5.3764200436643372E-2</v>
      </c>
      <c r="K145" s="82">
        <v>5.9046384461786783E-2</v>
      </c>
      <c r="L145" s="82">
        <v>6.3956072839484041E-2</v>
      </c>
      <c r="M145" s="82">
        <v>6.982679842944757E-2</v>
      </c>
      <c r="N145" s="82">
        <v>5.0823913646948172E-3</v>
      </c>
      <c r="O145" s="82">
        <v>9.9671068363648245E-3</v>
      </c>
      <c r="P145" s="82">
        <v>1.5349169882741006E-2</v>
      </c>
      <c r="Q145" s="82">
        <v>2.3713775906676945E-2</v>
      </c>
      <c r="R145" s="89"/>
      <c r="S145" s="89"/>
    </row>
    <row r="147" spans="3:19" ht="13.5" thickBot="1" x14ac:dyDescent="0.3">
      <c r="C147" s="81" t="s">
        <v>163</v>
      </c>
      <c r="E147" s="107">
        <v>45412</v>
      </c>
      <c r="F147" s="107">
        <v>45443</v>
      </c>
      <c r="G147" s="107">
        <v>45473</v>
      </c>
      <c r="H147" s="107">
        <v>45504</v>
      </c>
      <c r="I147" s="107">
        <v>45535</v>
      </c>
      <c r="J147" s="107">
        <v>45565</v>
      </c>
      <c r="K147" s="107">
        <v>45596</v>
      </c>
      <c r="L147" s="107">
        <v>45626</v>
      </c>
      <c r="M147" s="107">
        <v>45657</v>
      </c>
      <c r="N147" s="107">
        <v>45688</v>
      </c>
      <c r="O147" s="107">
        <v>45716</v>
      </c>
      <c r="P147" s="107">
        <v>45747</v>
      </c>
      <c r="Q147" s="107">
        <v>45777</v>
      </c>
      <c r="R147" s="84"/>
      <c r="S147" s="84"/>
    </row>
    <row r="148" spans="3:19" ht="13.5" thickTop="1" x14ac:dyDescent="0.25">
      <c r="C148" s="81" t="s">
        <v>164</v>
      </c>
    </row>
    <row r="149" spans="3:19" x14ac:dyDescent="0.25">
      <c r="C149" s="81" t="s">
        <v>157</v>
      </c>
      <c r="E149" s="81">
        <v>1185500532520.5801</v>
      </c>
      <c r="F149" s="81">
        <v>1550820834393.5</v>
      </c>
      <c r="G149" s="81">
        <v>1821973688418.8398</v>
      </c>
      <c r="H149" s="81">
        <v>2082723620452.8501</v>
      </c>
      <c r="I149" s="81">
        <v>2300975665690.8999</v>
      </c>
      <c r="J149" s="81">
        <v>2531958367134.96</v>
      </c>
      <c r="K149" s="81">
        <v>2791894951737.8599</v>
      </c>
      <c r="L149" s="81">
        <v>3103812383709.1797</v>
      </c>
      <c r="M149" s="81">
        <v>3374656193283.0098</v>
      </c>
      <c r="N149" s="81">
        <v>248486131873.60001</v>
      </c>
      <c r="O149" s="81">
        <v>449967809090.59998</v>
      </c>
      <c r="P149" s="81">
        <v>710454109869.58008</v>
      </c>
      <c r="Q149" s="81">
        <v>1064978656859.65</v>
      </c>
    </row>
    <row r="150" spans="3:19" x14ac:dyDescent="0.25">
      <c r="C150" s="81" t="s">
        <v>158</v>
      </c>
      <c r="E150" s="81">
        <v>35212598143.989998</v>
      </c>
      <c r="F150" s="81">
        <v>44194737080.979996</v>
      </c>
      <c r="G150" s="81">
        <v>52261849872.979996</v>
      </c>
      <c r="H150" s="81">
        <v>61135305356.979996</v>
      </c>
      <c r="I150" s="81">
        <v>69525922323.970001</v>
      </c>
      <c r="J150" s="81">
        <v>77741576005.970001</v>
      </c>
      <c r="K150" s="81">
        <v>88243215835.942993</v>
      </c>
      <c r="L150" s="81">
        <v>95555785381.940002</v>
      </c>
      <c r="M150" s="81">
        <v>104374307171.94</v>
      </c>
      <c r="N150" s="81">
        <v>7646188015</v>
      </c>
      <c r="O150" s="81">
        <v>14782284288</v>
      </c>
      <c r="P150" s="81">
        <v>21867814567</v>
      </c>
      <c r="Q150" s="81">
        <v>30032307627</v>
      </c>
    </row>
    <row r="151" spans="3:19" x14ac:dyDescent="0.25">
      <c r="C151" s="81" t="s">
        <v>159</v>
      </c>
      <c r="E151" s="81">
        <v>-356384054170.31213</v>
      </c>
      <c r="F151" s="81">
        <v>-788100178465</v>
      </c>
      <c r="G151" s="81">
        <v>-591121409406</v>
      </c>
      <c r="H151" s="81">
        <v>-352941761614</v>
      </c>
      <c r="I151" s="81">
        <v>109798509629</v>
      </c>
      <c r="J151" s="81">
        <v>208415057137</v>
      </c>
      <c r="K151" s="81">
        <v>-25794180271</v>
      </c>
      <c r="L151" s="81">
        <v>-576659367387</v>
      </c>
      <c r="M151" s="81">
        <v>-748486356010</v>
      </c>
      <c r="N151" s="81">
        <v>-76319147022</v>
      </c>
      <c r="O151" s="81">
        <v>-770672851118</v>
      </c>
      <c r="P151" s="81">
        <v>-657544770171</v>
      </c>
      <c r="Q151" s="81">
        <v>-319138842833</v>
      </c>
    </row>
    <row r="152" spans="3:19" x14ac:dyDescent="0.25">
      <c r="C152" s="81" t="s">
        <v>165</v>
      </c>
      <c r="E152" s="81">
        <v>46307073190685.156</v>
      </c>
      <c r="F152" s="81">
        <v>46095016182134.875</v>
      </c>
      <c r="G152" s="81">
        <v>46219766976937.711</v>
      </c>
      <c r="H152" s="81">
        <v>47009741994286.742</v>
      </c>
      <c r="I152" s="81">
        <v>47409630286128.742</v>
      </c>
      <c r="J152" s="81">
        <v>47549099630291.297</v>
      </c>
      <c r="K152" s="81">
        <v>47571170099440.055</v>
      </c>
      <c r="L152" s="81">
        <v>47244620199081.992</v>
      </c>
      <c r="M152" s="81">
        <v>47543232606723.375</v>
      </c>
      <c r="N152" s="81">
        <v>47508667641125.5</v>
      </c>
      <c r="O152" s="81">
        <v>47033950256475.688</v>
      </c>
      <c r="P152" s="81">
        <v>47390992454657.703</v>
      </c>
      <c r="Q152" s="81">
        <v>48140677007771.797</v>
      </c>
    </row>
    <row r="153" spans="3:19" x14ac:dyDescent="0.25">
      <c r="C153" s="81" t="s">
        <v>163</v>
      </c>
      <c r="E153" s="82">
        <v>1.721616794955317E-2</v>
      </c>
      <c r="F153" s="82">
        <v>1.5582835902408106E-2</v>
      </c>
      <c r="G153" s="82">
        <v>2.5550240959257033E-2</v>
      </c>
      <c r="H153" s="82">
        <v>3.607631466525376E-2</v>
      </c>
      <c r="I153" s="82">
        <v>5.0462031393155971E-2</v>
      </c>
      <c r="J153" s="82">
        <v>5.7232667747102832E-2</v>
      </c>
      <c r="K153" s="82">
        <v>5.7431831881076985E-2</v>
      </c>
      <c r="L153" s="82">
        <v>5.2087925281867058E-2</v>
      </c>
      <c r="M153" s="82">
        <v>5.3937909790092858E-2</v>
      </c>
      <c r="N153" s="82">
        <v>3.5145512873252724E-3</v>
      </c>
      <c r="O153" s="82">
        <v>-7.1643701923227686E-3</v>
      </c>
      <c r="P153" s="82">
        <v>6.6236661858498505E-4</v>
      </c>
      <c r="Q153" s="82">
        <v>1.5248334515202733E-2</v>
      </c>
      <c r="R153" s="89"/>
      <c r="S153" s="89"/>
    </row>
    <row r="154" spans="3:19" x14ac:dyDescent="0.25">
      <c r="C154" s="81" t="s">
        <v>181</v>
      </c>
      <c r="E154" s="82">
        <v>2.4944518804249284E-2</v>
      </c>
      <c r="F154" s="82">
        <v>3.267454468220618E-2</v>
      </c>
      <c r="G154" s="82">
        <v>3.8364950864479476E-2</v>
      </c>
      <c r="H154" s="82">
        <v>4.3706952815631833E-2</v>
      </c>
      <c r="I154" s="82">
        <v>4.8095492162328848E-2</v>
      </c>
      <c r="J154" s="82">
        <v>5.2752833358288072E-2</v>
      </c>
      <c r="K154" s="82">
        <v>5.7985037940047224E-2</v>
      </c>
      <c r="L154" s="82">
        <v>6.4440707091018984E-2</v>
      </c>
      <c r="M154" s="82">
        <v>6.9947054491830307E-2</v>
      </c>
      <c r="N154" s="82">
        <v>5.1449078232235091E-3</v>
      </c>
      <c r="O154" s="82">
        <v>9.2934366143385631E-3</v>
      </c>
      <c r="P154" s="82">
        <v>1.4693111053345842E-2</v>
      </c>
      <c r="Q154" s="82">
        <v>2.204672065785282E-2</v>
      </c>
      <c r="R154" s="89"/>
      <c r="S154" s="89"/>
    </row>
    <row r="156" spans="3:19" ht="13.5" thickBot="1" x14ac:dyDescent="0.3">
      <c r="C156" s="81" t="s">
        <v>166</v>
      </c>
      <c r="E156" s="107">
        <v>45412</v>
      </c>
      <c r="F156" s="107">
        <v>45443</v>
      </c>
      <c r="G156" s="107">
        <v>45473</v>
      </c>
      <c r="H156" s="107">
        <v>45504</v>
      </c>
      <c r="I156" s="107">
        <v>45535</v>
      </c>
      <c r="J156" s="107">
        <v>45565</v>
      </c>
      <c r="K156" s="107">
        <v>45596</v>
      </c>
      <c r="L156" s="107">
        <v>45626</v>
      </c>
      <c r="M156" s="107">
        <v>45657</v>
      </c>
      <c r="N156" s="107">
        <v>45688</v>
      </c>
      <c r="O156" s="107">
        <v>45716</v>
      </c>
      <c r="P156" s="107">
        <v>45747</v>
      </c>
      <c r="Q156" s="107">
        <v>45777</v>
      </c>
      <c r="R156" s="84"/>
      <c r="S156" s="84"/>
    </row>
    <row r="157" spans="3:19" ht="13.5" thickTop="1" x14ac:dyDescent="0.25">
      <c r="C157" s="81" t="s">
        <v>156</v>
      </c>
    </row>
    <row r="158" spans="3:19" x14ac:dyDescent="0.25">
      <c r="C158" s="81" t="s">
        <v>157</v>
      </c>
      <c r="E158" s="81">
        <v>2889185524864.1924</v>
      </c>
      <c r="F158" s="81">
        <v>3593140641849.6216</v>
      </c>
      <c r="G158" s="81">
        <v>4254877537230.0649</v>
      </c>
      <c r="H158" s="81">
        <v>5023649196230.4414</v>
      </c>
      <c r="I158" s="81">
        <v>5832940274126.1035</v>
      </c>
      <c r="J158" s="81">
        <v>6531270532828.6816</v>
      </c>
      <c r="K158" s="81">
        <v>7206038466778.5234</v>
      </c>
      <c r="L158" s="81">
        <v>7854077625412.3027</v>
      </c>
      <c r="M158" s="81">
        <v>8518616321374.8145</v>
      </c>
      <c r="N158" s="81">
        <v>792135358584.24683</v>
      </c>
      <c r="O158" s="81">
        <v>1467110221713.2861</v>
      </c>
      <c r="P158" s="81">
        <v>2281164475859.4189</v>
      </c>
      <c r="Q158" s="81">
        <v>2964035681218.709</v>
      </c>
    </row>
    <row r="159" spans="3:19" x14ac:dyDescent="0.25">
      <c r="C159" s="81" t="s">
        <v>158</v>
      </c>
      <c r="E159" s="81">
        <v>53361250771.441002</v>
      </c>
      <c r="F159" s="81">
        <v>65912405775.441002</v>
      </c>
      <c r="G159" s="81">
        <v>78151681447.79628</v>
      </c>
      <c r="H159" s="81">
        <v>91931322177.152069</v>
      </c>
      <c r="I159" s="81">
        <v>105359943206.65207</v>
      </c>
      <c r="J159" s="81">
        <v>118616734577.71378</v>
      </c>
      <c r="K159" s="81">
        <v>133138009096.65137</v>
      </c>
      <c r="L159" s="81">
        <v>146361152718.51917</v>
      </c>
      <c r="M159" s="81">
        <v>160502553366.72208</v>
      </c>
      <c r="N159" s="81">
        <v>15510158116.30731</v>
      </c>
      <c r="O159" s="81">
        <v>28588847575.837608</v>
      </c>
      <c r="P159" s="81">
        <v>42657972111.571304</v>
      </c>
      <c r="Q159" s="81">
        <v>56267210975.580597</v>
      </c>
    </row>
    <row r="160" spans="3:19" x14ac:dyDescent="0.25">
      <c r="C160" s="81" t="s">
        <v>159</v>
      </c>
      <c r="E160" s="81">
        <v>-646110635083.52563</v>
      </c>
      <c r="F160" s="81">
        <v>-562507013692.92651</v>
      </c>
      <c r="G160" s="81">
        <v>-513001326351.23877</v>
      </c>
      <c r="H160" s="81">
        <v>-301182220377.09094</v>
      </c>
      <c r="I160" s="81">
        <v>164085605757.19409</v>
      </c>
      <c r="J160" s="81">
        <v>565256052778.1488</v>
      </c>
      <c r="K160" s="81">
        <v>132754365535.52032</v>
      </c>
      <c r="L160" s="81">
        <v>-208421938693.07294</v>
      </c>
      <c r="M160" s="81">
        <v>-454088829501.18591</v>
      </c>
      <c r="N160" s="81">
        <v>145064411586.94098</v>
      </c>
      <c r="O160" s="81">
        <v>-194213946670.57587</v>
      </c>
      <c r="P160" s="81">
        <v>-422943774956.95532</v>
      </c>
      <c r="Q160" s="81">
        <v>272781356667.12769</v>
      </c>
    </row>
    <row r="161" spans="3:19" x14ac:dyDescent="0.25">
      <c r="C161" s="81" t="s">
        <v>165</v>
      </c>
      <c r="E161" s="81">
        <v>133518498800819.22</v>
      </c>
      <c r="F161" s="81">
        <v>133917955421428.44</v>
      </c>
      <c r="G161" s="81">
        <v>134595432129423.91</v>
      </c>
      <c r="H161" s="81">
        <v>135097363516391.42</v>
      </c>
      <c r="I161" s="81">
        <v>136444857721424.53</v>
      </c>
      <c r="J161" s="81">
        <v>137591074559349.84</v>
      </c>
      <c r="K161" s="81">
        <v>137218514964604.53</v>
      </c>
      <c r="L161" s="81">
        <v>138342534004185.55</v>
      </c>
      <c r="M161" s="81">
        <v>141865257198876.94</v>
      </c>
      <c r="N161" s="81">
        <v>142045029027252.25</v>
      </c>
      <c r="O161" s="81">
        <v>142718910220966</v>
      </c>
      <c r="P161" s="81">
        <v>143911400095020</v>
      </c>
      <c r="Q161" s="81">
        <v>145393156015886.84</v>
      </c>
    </row>
    <row r="162" spans="3:19" x14ac:dyDescent="0.25">
      <c r="C162" s="81" t="s">
        <v>166</v>
      </c>
      <c r="E162" s="82">
        <v>1.6528621941442872E-2</v>
      </c>
      <c r="F162" s="82">
        <v>2.2330351450046734E-2</v>
      </c>
      <c r="G162" s="82">
        <v>2.7532406442756882E-2</v>
      </c>
      <c r="H162" s="82">
        <v>3.4722762781420551E-2</v>
      </c>
      <c r="I162" s="82">
        <v>4.4053318404366097E-2</v>
      </c>
      <c r="J162" s="82">
        <v>5.2011069264902933E-2</v>
      </c>
      <c r="K162" s="82">
        <v>5.3587755550667596E-2</v>
      </c>
      <c r="L162" s="82">
        <v>5.5627557777657544E-2</v>
      </c>
      <c r="M162" s="82">
        <v>5.8381119032316887E-2</v>
      </c>
      <c r="N162" s="82">
        <v>6.7827365391428468E-3</v>
      </c>
      <c r="O162" s="82">
        <v>9.1248638555631693E-3</v>
      </c>
      <c r="P162" s="82">
        <v>1.3266316839790309E-2</v>
      </c>
      <c r="Q162" s="82">
        <v>2.3152538682633447E-2</v>
      </c>
      <c r="R162" s="89"/>
      <c r="S162" s="89"/>
    </row>
    <row r="163" spans="3:19" x14ac:dyDescent="0.25">
      <c r="C163" s="81" t="s">
        <v>182</v>
      </c>
      <c r="E163" s="82">
        <v>2.1405660760305596E-2</v>
      </c>
      <c r="F163" s="82">
        <v>2.6567167786791666E-2</v>
      </c>
      <c r="G163" s="82">
        <v>3.1387543724316951E-2</v>
      </c>
      <c r="H163" s="82">
        <v>3.698122261723516E-2</v>
      </c>
      <c r="I163" s="82">
        <v>4.2826413227852918E-2</v>
      </c>
      <c r="J163" s="82">
        <v>4.7797834594192186E-2</v>
      </c>
      <c r="K163" s="82">
        <v>5.2600474219111258E-2</v>
      </c>
      <c r="L163" s="82">
        <v>5.7173570323799688E-2</v>
      </c>
      <c r="M163" s="82">
        <v>6.1735133501223914E-2</v>
      </c>
      <c r="N163" s="82">
        <v>5.7152039640427001E-3</v>
      </c>
      <c r="O163" s="82">
        <v>1.0549090524231666E-2</v>
      </c>
      <c r="P163" s="82">
        <v>1.6356766998861721E-2</v>
      </c>
      <c r="Q163" s="82">
        <v>2.1166850277848363E-2</v>
      </c>
      <c r="R163" s="89"/>
      <c r="S163" s="89"/>
    </row>
    <row r="165" spans="3:19" ht="13.5" thickBot="1" x14ac:dyDescent="0.3">
      <c r="C165" s="81" t="s">
        <v>167</v>
      </c>
      <c r="E165" s="107">
        <v>45412</v>
      </c>
      <c r="F165" s="107">
        <v>45443</v>
      </c>
      <c r="G165" s="107">
        <v>45473</v>
      </c>
      <c r="H165" s="107">
        <v>45504</v>
      </c>
      <c r="I165" s="107">
        <v>45535</v>
      </c>
      <c r="J165" s="107">
        <v>45565</v>
      </c>
      <c r="K165" s="107">
        <v>45596</v>
      </c>
      <c r="L165" s="107">
        <v>45626</v>
      </c>
      <c r="M165" s="107">
        <v>45657</v>
      </c>
      <c r="N165" s="107">
        <v>45688</v>
      </c>
      <c r="O165" s="107">
        <v>45716</v>
      </c>
      <c r="P165" s="107">
        <v>45747</v>
      </c>
      <c r="Q165" s="107">
        <v>45777</v>
      </c>
      <c r="R165" s="84"/>
      <c r="S165" s="84"/>
    </row>
    <row r="166" spans="3:19" ht="13.5" thickTop="1" x14ac:dyDescent="0.25">
      <c r="C166" s="81" t="s">
        <v>156</v>
      </c>
      <c r="E166" s="81">
        <v>0</v>
      </c>
      <c r="F166" s="81">
        <v>0</v>
      </c>
      <c r="G166" s="81">
        <v>0</v>
      </c>
      <c r="H166" s="81">
        <v>0</v>
      </c>
      <c r="I166" s="81">
        <v>0</v>
      </c>
      <c r="J166" s="81">
        <v>0</v>
      </c>
      <c r="K166" s="81">
        <v>0</v>
      </c>
      <c r="L166" s="81">
        <v>0</v>
      </c>
      <c r="M166" s="81">
        <v>0</v>
      </c>
      <c r="N166" s="81">
        <v>0</v>
      </c>
      <c r="O166" s="81">
        <v>0</v>
      </c>
      <c r="P166" s="81">
        <v>0</v>
      </c>
      <c r="Q166" s="81">
        <v>0</v>
      </c>
    </row>
    <row r="167" spans="3:19" x14ac:dyDescent="0.25">
      <c r="C167" s="81" t="s">
        <v>157</v>
      </c>
      <c r="E167" s="81">
        <v>8707381437785.5205</v>
      </c>
      <c r="F167" s="81">
        <v>10988230097896.016</v>
      </c>
      <c r="G167" s="81">
        <v>12948028311616.41</v>
      </c>
      <c r="H167" s="81">
        <v>14928404666701.721</v>
      </c>
      <c r="I167" s="81">
        <v>16969464907995.414</v>
      </c>
      <c r="J167" s="81">
        <v>18936227870856.398</v>
      </c>
      <c r="K167" s="81">
        <v>20855540743382.629</v>
      </c>
      <c r="L167" s="81">
        <v>22727931272227.484</v>
      </c>
      <c r="M167" s="81">
        <v>24755956314890.242</v>
      </c>
      <c r="N167" s="81">
        <v>1976448669309.6099</v>
      </c>
      <c r="O167" s="81">
        <v>3750180465976.1406</v>
      </c>
      <c r="P167" s="81">
        <v>5812974806620.1152</v>
      </c>
      <c r="Q167" s="81">
        <v>8367437979055.1006</v>
      </c>
    </row>
    <row r="168" spans="3:19" x14ac:dyDescent="0.25">
      <c r="C168" s="81" t="s">
        <v>158</v>
      </c>
      <c r="E168" s="81">
        <v>224814956984.58051</v>
      </c>
      <c r="F168" s="81">
        <v>280278878995.82471</v>
      </c>
      <c r="G168" s="81">
        <v>334105866573.37286</v>
      </c>
      <c r="H168" s="81">
        <v>395574931592.07483</v>
      </c>
      <c r="I168" s="81">
        <v>462503768078.79126</v>
      </c>
      <c r="J168" s="81">
        <v>525761242330.34216</v>
      </c>
      <c r="K168" s="81">
        <v>587619547682.67908</v>
      </c>
      <c r="L168" s="81">
        <v>643569462916.29016</v>
      </c>
      <c r="M168" s="81">
        <v>711381065113.44641</v>
      </c>
      <c r="N168" s="81">
        <v>55188819269.018951</v>
      </c>
      <c r="O168" s="81">
        <v>105295111126.76202</v>
      </c>
      <c r="P168" s="81">
        <v>159467378678.4184</v>
      </c>
      <c r="Q168" s="81">
        <v>211872589784.10489</v>
      </c>
    </row>
    <row r="169" spans="3:19" x14ac:dyDescent="0.25">
      <c r="C169" s="81" t="s">
        <v>159</v>
      </c>
      <c r="E169" s="81">
        <v>-3421333852836.9326</v>
      </c>
      <c r="F169" s="81">
        <v>-4371639615467.3389</v>
      </c>
      <c r="G169" s="81">
        <v>-3945690746159.9185</v>
      </c>
      <c r="H169" s="81">
        <v>-2496678806293.939</v>
      </c>
      <c r="I169" s="81">
        <v>376023438941.13855</v>
      </c>
      <c r="J169" s="81">
        <v>1500221642700.2119</v>
      </c>
      <c r="K169" s="81">
        <v>-213221156647.39575</v>
      </c>
      <c r="L169" s="81">
        <v>-2600353208292.5381</v>
      </c>
      <c r="M169" s="81">
        <v>-3518546831373.2271</v>
      </c>
      <c r="N169" s="81">
        <v>-48659756459.724426</v>
      </c>
      <c r="O169" s="81">
        <v>-3191558032216.6768</v>
      </c>
      <c r="P169" s="81">
        <v>-3091182447781.0947</v>
      </c>
      <c r="Q169" s="81">
        <v>-680283155437.4187</v>
      </c>
    </row>
    <row r="170" spans="3:19" x14ac:dyDescent="0.25">
      <c r="C170" s="81" t="s">
        <v>165</v>
      </c>
      <c r="E170" s="81">
        <v>355740762654152.38</v>
      </c>
      <c r="F170" s="81">
        <v>356097253122996.31</v>
      </c>
      <c r="G170" s="81">
        <v>356628795555257.13</v>
      </c>
      <c r="H170" s="81">
        <v>359198712336430.69</v>
      </c>
      <c r="I170" s="81">
        <v>362893432328539</v>
      </c>
      <c r="J170" s="81">
        <v>365243810794344.25</v>
      </c>
      <c r="K170" s="81">
        <v>364023031054059.38</v>
      </c>
      <c r="L170" s="81">
        <v>364071395197419.56</v>
      </c>
      <c r="M170" s="81">
        <v>367893550108598.94</v>
      </c>
      <c r="N170" s="81">
        <v>367558483271182.38</v>
      </c>
      <c r="O170" s="81">
        <v>365821883291502.44</v>
      </c>
      <c r="P170" s="81">
        <v>367865617542584.63</v>
      </c>
      <c r="Q170" s="81">
        <v>371607760465897.5</v>
      </c>
    </row>
    <row r="171" spans="3:19" x14ac:dyDescent="0.25">
      <c r="C171" s="81" t="s">
        <v>183</v>
      </c>
      <c r="E171" s="82">
        <v>1.4218189387334363E-2</v>
      </c>
      <c r="F171" s="82">
        <v>1.7798901447787951E-2</v>
      </c>
      <c r="G171" s="82">
        <v>2.4342116505746532E-2</v>
      </c>
      <c r="H171" s="82">
        <v>3.3758095431669348E-2</v>
      </c>
      <c r="I171" s="82">
        <v>4.7247720212359179E-2</v>
      </c>
      <c r="J171" s="82">
        <v>5.5585400661904059E-2</v>
      </c>
      <c r="K171" s="82">
        <v>5.5897232352895461E-2</v>
      </c>
      <c r="L171" s="82">
        <v>5.4234320392046995E-2</v>
      </c>
      <c r="M171" s="82">
        <v>5.7021807154640169E-2</v>
      </c>
      <c r="N171" s="82">
        <v>5.1937851028362441E-3</v>
      </c>
      <c r="O171" s="82">
        <v>1.256030586879265E-3</v>
      </c>
      <c r="P171" s="82">
        <v>7.0903993438699003E-3</v>
      </c>
      <c r="Q171" s="82">
        <v>2.0649355498213718E-2</v>
      </c>
      <c r="R171" s="89"/>
      <c r="S171" s="89"/>
    </row>
    <row r="172" spans="3:19" x14ac:dyDescent="0.25">
      <c r="C172" s="81" t="s">
        <v>184</v>
      </c>
      <c r="E172" s="82">
        <v>2.3829518534341475E-2</v>
      </c>
      <c r="F172" s="82">
        <v>3.0078976600467166E-2</v>
      </c>
      <c r="G172" s="82">
        <v>3.5422399910151385E-2</v>
      </c>
      <c r="H172" s="82">
        <v>4.0760593315217419E-2</v>
      </c>
      <c r="I172" s="82">
        <v>4.6195403298048401E-2</v>
      </c>
      <c r="J172" s="82">
        <v>5.1397176731360086E-2</v>
      </c>
      <c r="K172" s="82">
        <v>5.6491530572886972E-2</v>
      </c>
      <c r="L172" s="82">
        <v>6.147248128177539E-2</v>
      </c>
      <c r="M172" s="82">
        <v>6.6796415997296091E-2</v>
      </c>
      <c r="N172" s="82">
        <v>5.3287462827883809E-3</v>
      </c>
      <c r="O172" s="82">
        <v>1.0098856307120046E-2</v>
      </c>
      <c r="P172" s="82">
        <v>1.5644239379475164E-2</v>
      </c>
      <c r="Q172" s="82">
        <v>2.2528536548060158E-2</v>
      </c>
      <c r="R172" s="89"/>
      <c r="S172" s="89"/>
    </row>
    <row r="174" spans="3:19" ht="13.5" thickBot="1" x14ac:dyDescent="0.3">
      <c r="C174" s="81" t="s">
        <v>168</v>
      </c>
      <c r="E174" s="107">
        <v>45412</v>
      </c>
      <c r="F174" s="107">
        <v>45443</v>
      </c>
      <c r="G174" s="107">
        <v>45473</v>
      </c>
      <c r="H174" s="107">
        <v>45504</v>
      </c>
      <c r="I174" s="107">
        <v>45535</v>
      </c>
      <c r="J174" s="107">
        <v>45565</v>
      </c>
      <c r="K174" s="107">
        <v>45596</v>
      </c>
      <c r="L174" s="107">
        <v>45626</v>
      </c>
      <c r="M174" s="107">
        <v>45657</v>
      </c>
      <c r="N174" s="107">
        <v>45688</v>
      </c>
      <c r="O174" s="107">
        <v>45716</v>
      </c>
      <c r="P174" s="107">
        <v>45747</v>
      </c>
      <c r="Q174" s="107">
        <v>45777</v>
      </c>
      <c r="R174" s="84"/>
      <c r="S174" s="84"/>
    </row>
    <row r="175" spans="3:19" ht="13.5" thickTop="1" x14ac:dyDescent="0.25">
      <c r="C175" s="81" t="s">
        <v>169</v>
      </c>
      <c r="E175" s="81">
        <v>4632695380400.748</v>
      </c>
      <c r="F175" s="81">
        <v>5844268621652.8945</v>
      </c>
      <c r="G175" s="81">
        <v>6871177085967.5049</v>
      </c>
      <c r="H175" s="81">
        <v>7822031850018.4297</v>
      </c>
      <c r="I175" s="81">
        <v>8835548968178.4102</v>
      </c>
      <c r="J175" s="81">
        <v>9872998970892.7578</v>
      </c>
      <c r="K175" s="81">
        <v>10857607324866.246</v>
      </c>
      <c r="L175" s="81">
        <v>11770041263106.002</v>
      </c>
      <c r="M175" s="81">
        <v>12862683800232.42</v>
      </c>
      <c r="N175" s="81">
        <v>935827178851.76294</v>
      </c>
      <c r="O175" s="81">
        <v>1833102435172.2544</v>
      </c>
      <c r="P175" s="81">
        <v>2821356220891.1167</v>
      </c>
      <c r="Q175" s="81">
        <v>4338423640976.7417</v>
      </c>
    </row>
    <row r="176" spans="3:19" x14ac:dyDescent="0.25">
      <c r="C176" s="81" t="s">
        <v>170</v>
      </c>
      <c r="E176" s="81">
        <v>30618817770.319992</v>
      </c>
      <c r="F176" s="81">
        <v>35773634875.470001</v>
      </c>
      <c r="G176" s="81">
        <v>61563022973.330009</v>
      </c>
      <c r="H176" s="81">
        <v>73709643574.330002</v>
      </c>
      <c r="I176" s="81">
        <v>78012752421.930008</v>
      </c>
      <c r="J176" s="81">
        <v>90484701113.330002</v>
      </c>
      <c r="K176" s="81">
        <v>96072659760.889984</v>
      </c>
      <c r="L176" s="81">
        <v>101162425326.82001</v>
      </c>
      <c r="M176" s="81">
        <v>140851707172.29996</v>
      </c>
      <c r="N176" s="81">
        <v>7291304368.0699997</v>
      </c>
      <c r="O176" s="81">
        <v>12279614637.159988</v>
      </c>
      <c r="P176" s="81">
        <v>19593929013.779999</v>
      </c>
      <c r="Q176" s="81">
        <v>52057397044.770012</v>
      </c>
    </row>
    <row r="177" spans="3:19" x14ac:dyDescent="0.25">
      <c r="C177" s="81" t="s">
        <v>171</v>
      </c>
      <c r="E177" s="81">
        <v>136241108069.14949</v>
      </c>
      <c r="F177" s="81">
        <v>170171736139.40372</v>
      </c>
      <c r="G177" s="81">
        <v>203692335252.59662</v>
      </c>
      <c r="H177" s="81">
        <v>242508304057.94281</v>
      </c>
      <c r="I177" s="81">
        <v>287617902548.16919</v>
      </c>
      <c r="J177" s="81">
        <v>329402931746.65845</v>
      </c>
      <c r="K177" s="81">
        <v>366238322750.08472</v>
      </c>
      <c r="L177" s="81">
        <v>401652524815.83099</v>
      </c>
      <c r="M177" s="81">
        <v>446504204574.7843</v>
      </c>
      <c r="N177" s="81">
        <v>32032473137.711636</v>
      </c>
      <c r="O177" s="81">
        <v>61923979262.9244</v>
      </c>
      <c r="P177" s="81">
        <v>94941591999.847107</v>
      </c>
      <c r="Q177" s="81">
        <v>125573071181.52429</v>
      </c>
    </row>
    <row r="178" spans="3:19" x14ac:dyDescent="0.25">
      <c r="C178" s="81" t="s">
        <v>172</v>
      </c>
      <c r="E178" s="81">
        <v>415694035799.15784</v>
      </c>
      <c r="F178" s="81">
        <v>508230261436.26709</v>
      </c>
      <c r="G178" s="81">
        <v>600938732971.56006</v>
      </c>
      <c r="H178" s="81">
        <v>703073780841.77954</v>
      </c>
      <c r="I178" s="81">
        <v>790873836919.05676</v>
      </c>
      <c r="J178" s="81">
        <v>886293420618.26062</v>
      </c>
      <c r="K178" s="81">
        <v>983705975426.91101</v>
      </c>
      <c r="L178" s="81">
        <v>1065525640760.26</v>
      </c>
      <c r="M178" s="81">
        <v>1215007059102.6519</v>
      </c>
      <c r="N178" s="81">
        <v>83696806428.662766</v>
      </c>
      <c r="O178" s="81">
        <v>168466041063.2439</v>
      </c>
      <c r="P178" s="81">
        <v>293589163093.3728</v>
      </c>
      <c r="Q178" s="81">
        <v>394394668599.4483</v>
      </c>
    </row>
    <row r="179" spans="3:19" x14ac:dyDescent="0.25">
      <c r="C179" s="81" t="s">
        <v>173</v>
      </c>
      <c r="E179" s="81">
        <v>6399470838.1700001</v>
      </c>
      <c r="F179" s="81">
        <v>10586197886.869999</v>
      </c>
      <c r="G179" s="81">
        <v>15181451499.360001</v>
      </c>
      <c r="H179" s="81">
        <v>20884959118.41</v>
      </c>
      <c r="I179" s="81">
        <v>23527183879.490002</v>
      </c>
      <c r="J179" s="81">
        <v>63297593931.360001</v>
      </c>
      <c r="K179" s="81">
        <v>67587428683.600006</v>
      </c>
      <c r="L179" s="81">
        <v>69597245045.279999</v>
      </c>
      <c r="M179" s="81">
        <v>112781407620.41</v>
      </c>
      <c r="N179" s="81">
        <v>1615042030.24</v>
      </c>
      <c r="O179" s="81">
        <v>3315693181.6199999</v>
      </c>
      <c r="P179" s="81">
        <v>5163589891.1300001</v>
      </c>
      <c r="Q179" s="81">
        <v>7826917122.4299994</v>
      </c>
    </row>
    <row r="180" spans="3:19" x14ac:dyDescent="0.25">
      <c r="C180" s="81" t="s">
        <v>174</v>
      </c>
      <c r="E180" s="81">
        <v>184953819250421</v>
      </c>
      <c r="F180" s="81">
        <v>185292003280373</v>
      </c>
      <c r="G180" s="81">
        <v>184553129023172.72</v>
      </c>
      <c r="H180" s="81">
        <v>185486925170195.53</v>
      </c>
      <c r="I180" s="81">
        <v>187602925174873.78</v>
      </c>
      <c r="J180" s="81">
        <v>188444509315156.66</v>
      </c>
      <c r="K180" s="81">
        <v>187221963078146.81</v>
      </c>
      <c r="L180" s="81">
        <v>186452925869731.97</v>
      </c>
      <c r="M180" s="81">
        <v>186036619600623.5</v>
      </c>
      <c r="N180" s="81">
        <v>185644187018097.75</v>
      </c>
      <c r="O180" s="81">
        <v>183943909797625.63</v>
      </c>
      <c r="P180" s="81">
        <v>184641947562320.38</v>
      </c>
      <c r="Q180" s="81">
        <v>186739743621347.34</v>
      </c>
    </row>
    <row r="181" spans="3:19" x14ac:dyDescent="0.25">
      <c r="E181" s="82">
        <v>2.2015109921012264E-2</v>
      </c>
      <c r="F181" s="82">
        <v>2.7874821938787469E-2</v>
      </c>
      <c r="G181" s="82">
        <v>3.2874524077992379E-2</v>
      </c>
      <c r="H181" s="82">
        <v>3.7277928238862591E-2</v>
      </c>
      <c r="I181" s="82">
        <v>4.197593418072721E-2</v>
      </c>
      <c r="J181" s="82">
        <v>4.6601793656354862E-2</v>
      </c>
      <c r="K181" s="82">
        <v>5.114813574517408E-2</v>
      </c>
      <c r="L181" s="82">
        <v>5.5429492847928925E-2</v>
      </c>
      <c r="M181" s="82">
        <v>6.023984546693073E-2</v>
      </c>
      <c r="N181" s="82">
        <v>4.4313085780964667E-3</v>
      </c>
      <c r="O181" s="82">
        <v>8.6566860567375194E-3</v>
      </c>
      <c r="P181" s="82">
        <v>1.3152034061533417E-2</v>
      </c>
      <c r="Q181" s="82">
        <v>2.0754205434021532E-2</v>
      </c>
      <c r="R181" s="89"/>
      <c r="S181" s="89"/>
    </row>
    <row r="183" spans="3:19" ht="13.5" thickBot="1" x14ac:dyDescent="0.3">
      <c r="C183" s="81" t="s">
        <v>176</v>
      </c>
      <c r="E183" s="107">
        <v>45412</v>
      </c>
      <c r="F183" s="107">
        <v>45443</v>
      </c>
      <c r="G183" s="107">
        <v>45473</v>
      </c>
      <c r="H183" s="107">
        <v>45504</v>
      </c>
      <c r="I183" s="107">
        <v>45535</v>
      </c>
      <c r="J183" s="107">
        <v>45565</v>
      </c>
      <c r="K183" s="107">
        <v>45596</v>
      </c>
      <c r="L183" s="107">
        <v>45626</v>
      </c>
      <c r="M183" s="107">
        <v>45657</v>
      </c>
      <c r="N183" s="107">
        <v>45688</v>
      </c>
      <c r="O183" s="107">
        <v>45716</v>
      </c>
      <c r="P183" s="107">
        <v>45747</v>
      </c>
      <c r="Q183" s="107">
        <v>45777</v>
      </c>
      <c r="R183" s="84"/>
      <c r="S183" s="84"/>
    </row>
    <row r="184" spans="3:19" ht="13.5" thickTop="1" x14ac:dyDescent="0.25">
      <c r="C184" s="81" t="s">
        <v>169</v>
      </c>
      <c r="E184" s="81">
        <v>1185500532520.5801</v>
      </c>
      <c r="F184" s="81">
        <v>1550820834393.5</v>
      </c>
      <c r="G184" s="81">
        <v>1821973688418.8398</v>
      </c>
      <c r="H184" s="81">
        <v>2082723620452.8501</v>
      </c>
      <c r="I184" s="81">
        <v>2300975665690.8999</v>
      </c>
      <c r="J184" s="81">
        <v>2531958367134.96</v>
      </c>
      <c r="K184" s="81">
        <v>2791894951737.8599</v>
      </c>
      <c r="L184" s="81">
        <v>3103812383709.1797</v>
      </c>
      <c r="M184" s="81">
        <v>3374656193283.0098</v>
      </c>
      <c r="N184" s="81">
        <v>248486131873.60001</v>
      </c>
      <c r="O184" s="81">
        <v>449967809090.59998</v>
      </c>
      <c r="P184" s="81">
        <v>710454109869.58008</v>
      </c>
      <c r="Q184" s="81">
        <v>1064978656859.65</v>
      </c>
    </row>
    <row r="185" spans="3:19" x14ac:dyDescent="0.25">
      <c r="C185" s="81" t="s">
        <v>170</v>
      </c>
      <c r="E185" s="81">
        <v>5972585366.7399998</v>
      </c>
      <c r="F185" s="81">
        <v>7284653620.1100006</v>
      </c>
      <c r="G185" s="81">
        <v>9098274634.5900002</v>
      </c>
      <c r="H185" s="81">
        <v>10935312896.195</v>
      </c>
      <c r="I185" s="81">
        <v>12397936303.18</v>
      </c>
      <c r="J185" s="81">
        <v>13755786937.630001</v>
      </c>
      <c r="K185" s="81">
        <v>15211963618.779999</v>
      </c>
      <c r="L185" s="81">
        <v>16489114297.639999</v>
      </c>
      <c r="M185" s="81">
        <v>18133917401.57</v>
      </c>
      <c r="N185" s="81">
        <v>1051650240.95</v>
      </c>
      <c r="O185" s="81">
        <v>1900290664.8800001</v>
      </c>
      <c r="P185" s="81">
        <v>2828205543.6500001</v>
      </c>
      <c r="Q185" s="81">
        <v>3936849481.1800003</v>
      </c>
    </row>
    <row r="186" spans="3:19" x14ac:dyDescent="0.25">
      <c r="C186" s="81" t="s">
        <v>171</v>
      </c>
      <c r="E186" s="81">
        <v>35212598143.989998</v>
      </c>
      <c r="F186" s="81">
        <v>44194737080.979996</v>
      </c>
      <c r="G186" s="81">
        <v>52261849872.979996</v>
      </c>
      <c r="H186" s="81">
        <v>61135305356.979996</v>
      </c>
      <c r="I186" s="81">
        <v>69525922323.970001</v>
      </c>
      <c r="J186" s="81">
        <v>77741576005.970001</v>
      </c>
      <c r="K186" s="81">
        <v>88243215835.942993</v>
      </c>
      <c r="L186" s="81">
        <v>95555785381.940002</v>
      </c>
      <c r="M186" s="81">
        <v>104374307171.94</v>
      </c>
      <c r="N186" s="81">
        <v>7646188015</v>
      </c>
      <c r="O186" s="81">
        <v>14782284288</v>
      </c>
      <c r="P186" s="81">
        <v>21867814567</v>
      </c>
      <c r="Q186" s="81">
        <v>30032307627</v>
      </c>
    </row>
    <row r="187" spans="3:19" x14ac:dyDescent="0.25">
      <c r="C187" s="81" t="s">
        <v>172</v>
      </c>
      <c r="E187" s="81">
        <v>66911628844.536659</v>
      </c>
      <c r="F187" s="81">
        <v>82258504079.859009</v>
      </c>
      <c r="G187" s="81">
        <v>97145353253.399994</v>
      </c>
      <c r="H187" s="81">
        <v>114461036421.28665</v>
      </c>
      <c r="I187" s="81">
        <v>129457351052.01001</v>
      </c>
      <c r="J187" s="81">
        <v>144982531833.81943</v>
      </c>
      <c r="K187" s="81">
        <v>162587254472.03943</v>
      </c>
      <c r="L187" s="81">
        <v>178544219266.92999</v>
      </c>
      <c r="M187" s="81">
        <v>197521612500.29999</v>
      </c>
      <c r="N187" s="81">
        <v>15149206301.619999</v>
      </c>
      <c r="O187" s="81">
        <v>29620546444.23</v>
      </c>
      <c r="P187" s="81">
        <v>49597443747.940002</v>
      </c>
      <c r="Q187" s="81">
        <v>65541456481.160004</v>
      </c>
    </row>
    <row r="188" spans="3:19" x14ac:dyDescent="0.25">
      <c r="C188" s="81" t="s">
        <v>173</v>
      </c>
      <c r="E188" s="81">
        <v>2826377043</v>
      </c>
      <c r="F188" s="81">
        <v>3398060330</v>
      </c>
      <c r="G188" s="81">
        <v>4197234751</v>
      </c>
      <c r="H188" s="81">
        <v>5019553267</v>
      </c>
      <c r="I188" s="81">
        <v>5728539420</v>
      </c>
      <c r="J188" s="81">
        <v>6435356728</v>
      </c>
      <c r="K188" s="81">
        <v>7309059503</v>
      </c>
      <c r="L188" s="81">
        <v>7967995704</v>
      </c>
      <c r="M188" s="81">
        <v>27159646554.880001</v>
      </c>
      <c r="N188" s="81">
        <v>590591323.74000001</v>
      </c>
      <c r="O188" s="81">
        <v>1164600200.48</v>
      </c>
      <c r="P188" s="81">
        <v>1960722411.22</v>
      </c>
      <c r="Q188" s="81">
        <v>2595156084.96</v>
      </c>
    </row>
    <row r="189" spans="3:19" x14ac:dyDescent="0.25">
      <c r="C189" s="81" t="s">
        <v>174</v>
      </c>
      <c r="E189" s="81">
        <v>47377779712931.172</v>
      </c>
      <c r="F189" s="81">
        <v>47253697855860.5</v>
      </c>
      <c r="G189" s="81">
        <v>47651784896940.047</v>
      </c>
      <c r="H189" s="81">
        <v>48139045348276.805</v>
      </c>
      <c r="I189" s="81">
        <v>48617844634114.797</v>
      </c>
      <c r="J189" s="81">
        <v>48772261174775.453</v>
      </c>
      <c r="K189" s="81">
        <v>48647189700396.633</v>
      </c>
      <c r="L189" s="81">
        <v>48412220070864.75</v>
      </c>
      <c r="M189" s="81">
        <v>48499641839545.078</v>
      </c>
      <c r="N189" s="81">
        <v>48747118244680.148</v>
      </c>
      <c r="O189" s="81">
        <v>48216325298499.656</v>
      </c>
      <c r="P189" s="81">
        <v>48576696702304.969</v>
      </c>
      <c r="Q189" s="81">
        <v>49290400178574.492</v>
      </c>
    </row>
    <row r="190" spans="3:19" x14ac:dyDescent="0.25">
      <c r="E190" s="82">
        <v>2.2994793465235763E-2</v>
      </c>
      <c r="F190" s="82">
        <v>3.0226716480698523E-2</v>
      </c>
      <c r="G190" s="82">
        <v>3.5451026485170553E-2</v>
      </c>
      <c r="H190" s="82">
        <v>4.0330349134015786E-2</v>
      </c>
      <c r="I190" s="82">
        <v>4.4317606961993869E-2</v>
      </c>
      <c r="J190" s="82">
        <v>4.8553254514923115E-2</v>
      </c>
      <c r="K190" s="82">
        <v>5.3320806845843637E-2</v>
      </c>
      <c r="L190" s="82">
        <v>5.9303687383790014E-2</v>
      </c>
      <c r="M190" s="82">
        <v>6.3944574341750826E-2</v>
      </c>
      <c r="N190" s="82">
        <v>4.7138479499311409E-3</v>
      </c>
      <c r="O190" s="82">
        <v>8.465801690709724E-3</v>
      </c>
      <c r="P190" s="82">
        <v>1.3321499889516242E-2</v>
      </c>
      <c r="Q190" s="82">
        <v>2.0177830119254683E-2</v>
      </c>
      <c r="R190" s="89"/>
      <c r="S190" s="89"/>
    </row>
    <row r="192" spans="3:19" ht="13.5" thickBot="1" x14ac:dyDescent="0.3">
      <c r="C192" s="81" t="s">
        <v>177</v>
      </c>
      <c r="E192" s="107">
        <v>45412</v>
      </c>
      <c r="F192" s="107">
        <v>45443</v>
      </c>
      <c r="G192" s="107">
        <v>45473</v>
      </c>
      <c r="H192" s="107">
        <v>45504</v>
      </c>
      <c r="I192" s="107">
        <v>45535</v>
      </c>
      <c r="J192" s="107">
        <v>45565</v>
      </c>
      <c r="K192" s="107">
        <v>45596</v>
      </c>
      <c r="L192" s="107">
        <v>45626</v>
      </c>
      <c r="M192" s="107">
        <v>45657</v>
      </c>
      <c r="N192" s="107">
        <v>45688</v>
      </c>
      <c r="O192" s="107">
        <v>45716</v>
      </c>
      <c r="P192" s="107">
        <v>45747</v>
      </c>
      <c r="Q192" s="107">
        <v>45777</v>
      </c>
      <c r="R192" s="84"/>
      <c r="S192" s="84"/>
    </row>
    <row r="193" spans="3:19" ht="13.5" thickTop="1" x14ac:dyDescent="0.25">
      <c r="C193" s="81" t="s">
        <v>169</v>
      </c>
      <c r="E193" s="81">
        <v>2889185524864.1924</v>
      </c>
      <c r="F193" s="81">
        <v>3593140641849.6216</v>
      </c>
      <c r="G193" s="81">
        <v>4254877537230.0649</v>
      </c>
      <c r="H193" s="81">
        <v>5023649196230.4414</v>
      </c>
      <c r="I193" s="81">
        <v>5832940274126.1035</v>
      </c>
      <c r="J193" s="81">
        <v>6531270532828.6816</v>
      </c>
      <c r="K193" s="81">
        <v>7206038466778.5234</v>
      </c>
      <c r="L193" s="81">
        <v>7854077625412.3027</v>
      </c>
      <c r="M193" s="81">
        <v>8518616321374.8145</v>
      </c>
      <c r="N193" s="81">
        <v>792135358584.24683</v>
      </c>
      <c r="O193" s="81">
        <v>1467110221713.2861</v>
      </c>
      <c r="P193" s="81">
        <v>2281164475859.4189</v>
      </c>
      <c r="Q193" s="81">
        <v>2964035681218.709</v>
      </c>
    </row>
    <row r="194" spans="3:19" x14ac:dyDescent="0.25">
      <c r="C194" s="81" t="s">
        <v>170</v>
      </c>
      <c r="E194" s="81">
        <v>27384588661.208752</v>
      </c>
      <c r="F194" s="81">
        <v>29213569678.630001</v>
      </c>
      <c r="G194" s="81">
        <v>30869046913.962872</v>
      </c>
      <c r="H194" s="81">
        <v>83237259410.809998</v>
      </c>
      <c r="I194" s="81">
        <v>88416170082.229996</v>
      </c>
      <c r="J194" s="81">
        <v>89536635007.860001</v>
      </c>
      <c r="K194" s="81">
        <v>103851624720.78999</v>
      </c>
      <c r="L194" s="81">
        <v>108885513283.89999</v>
      </c>
      <c r="M194" s="81">
        <v>111629126970.47</v>
      </c>
      <c r="N194" s="81">
        <v>83718221633.748154</v>
      </c>
      <c r="O194" s="81">
        <v>85536104847.83815</v>
      </c>
      <c r="P194" s="81">
        <v>67923575389.397705</v>
      </c>
      <c r="Q194" s="81">
        <v>6896114353.5395308</v>
      </c>
    </row>
    <row r="195" spans="3:19" x14ac:dyDescent="0.25">
      <c r="C195" s="81" t="s">
        <v>171</v>
      </c>
      <c r="E195" s="81">
        <v>53361250771.441002</v>
      </c>
      <c r="F195" s="81">
        <v>65912405775.441002</v>
      </c>
      <c r="G195" s="81">
        <v>78151681447.79628</v>
      </c>
      <c r="H195" s="81">
        <v>91931322177.152069</v>
      </c>
      <c r="I195" s="81">
        <v>105359943206.65207</v>
      </c>
      <c r="J195" s="81">
        <v>118616734577.71378</v>
      </c>
      <c r="K195" s="81">
        <v>133138009096.65137</v>
      </c>
      <c r="L195" s="81">
        <v>146361152718.51917</v>
      </c>
      <c r="M195" s="81">
        <v>160502553366.72208</v>
      </c>
      <c r="N195" s="81">
        <v>15510158116.30731</v>
      </c>
      <c r="O195" s="81">
        <v>28588847575.837608</v>
      </c>
      <c r="P195" s="81">
        <v>42657972111.571304</v>
      </c>
      <c r="Q195" s="81">
        <v>56267210975.580597</v>
      </c>
    </row>
    <row r="196" spans="3:19" x14ac:dyDescent="0.25">
      <c r="C196" s="81" t="s">
        <v>172</v>
      </c>
      <c r="E196" s="81">
        <v>314319417617.25293</v>
      </c>
      <c r="F196" s="81">
        <v>396077123365.81854</v>
      </c>
      <c r="G196" s="81">
        <v>474089459413.19202</v>
      </c>
      <c r="H196" s="81">
        <v>558353437189.36548</v>
      </c>
      <c r="I196" s="81">
        <v>640316102177.72644</v>
      </c>
      <c r="J196" s="81">
        <v>721960979098.29565</v>
      </c>
      <c r="K196" s="81">
        <v>810248082937.79199</v>
      </c>
      <c r="L196" s="81">
        <v>890923289839.78528</v>
      </c>
      <c r="M196" s="81">
        <v>984606170682.30786</v>
      </c>
      <c r="N196" s="81">
        <v>101681437734.61087</v>
      </c>
      <c r="O196" s="81">
        <v>184582667997.07654</v>
      </c>
      <c r="P196" s="81">
        <v>266441207794.84015</v>
      </c>
      <c r="Q196" s="81">
        <v>337086603693.28033</v>
      </c>
    </row>
    <row r="197" spans="3:19" x14ac:dyDescent="0.25">
      <c r="C197" s="81" t="s">
        <v>173</v>
      </c>
      <c r="E197" s="81">
        <v>-150676624.55945003</v>
      </c>
      <c r="F197" s="81">
        <v>3015010327.7817097</v>
      </c>
      <c r="G197" s="81">
        <v>1173858742.3702798</v>
      </c>
      <c r="H197" s="81">
        <v>3404197020.0957298</v>
      </c>
      <c r="I197" s="81">
        <v>5232596346.4761696</v>
      </c>
      <c r="J197" s="81">
        <v>5105426437.0082598</v>
      </c>
      <c r="K197" s="81">
        <v>5607173130.5568695</v>
      </c>
      <c r="L197" s="81">
        <v>10784755384.271502</v>
      </c>
      <c r="M197" s="81">
        <v>10744726971.944613</v>
      </c>
      <c r="N197" s="81">
        <v>828623185.68524992</v>
      </c>
      <c r="O197" s="81">
        <v>1306209568.6402199</v>
      </c>
      <c r="P197" s="81">
        <v>1501006850.5434399</v>
      </c>
      <c r="Q197" s="81">
        <v>1706272375.0443599</v>
      </c>
    </row>
    <row r="198" spans="3:19" x14ac:dyDescent="0.25">
      <c r="C198" s="81" t="s">
        <v>174</v>
      </c>
      <c r="E198" s="81">
        <v>135974540173567.19</v>
      </c>
      <c r="F198" s="81">
        <v>136554036859191.81</v>
      </c>
      <c r="G198" s="81">
        <v>137063620675076.44</v>
      </c>
      <c r="H198" s="81">
        <v>137987802445262.58</v>
      </c>
      <c r="I198" s="81">
        <v>138764272040910.03</v>
      </c>
      <c r="J198" s="81">
        <v>140103083528726.28</v>
      </c>
      <c r="K198" s="81">
        <v>140134235686706.59</v>
      </c>
      <c r="L198" s="81">
        <v>140989083015109.44</v>
      </c>
      <c r="M198" s="81">
        <v>144396215841265.69</v>
      </c>
      <c r="N198" s="81">
        <v>145080911030063.44</v>
      </c>
      <c r="O198" s="81">
        <v>145312775138370.53</v>
      </c>
      <c r="P198" s="81">
        <v>146221632112292.44</v>
      </c>
      <c r="Q198" s="81">
        <v>148538024806908.69</v>
      </c>
    </row>
    <row r="199" spans="3:19" x14ac:dyDescent="0.25">
      <c r="E199" s="82">
        <v>1.8885529967690957E-2</v>
      </c>
      <c r="F199" s="82">
        <v>2.3338007634688237E-2</v>
      </c>
      <c r="G199" s="82">
        <v>2.7528175789229253E-2</v>
      </c>
      <c r="H199" s="82">
        <v>3.2762575840326713E-2</v>
      </c>
      <c r="I199" s="82">
        <v>3.7941218367970549E-2</v>
      </c>
      <c r="J199" s="82">
        <v>4.2248147805883547E-2</v>
      </c>
      <c r="K199" s="82">
        <v>4.6417917131039384E-2</v>
      </c>
      <c r="L199" s="82">
        <v>5.0330337255024636E-2</v>
      </c>
      <c r="M199" s="82">
        <v>5.4177651750317198E-2</v>
      </c>
      <c r="N199" s="82">
        <v>5.4718842839234436E-3</v>
      </c>
      <c r="O199" s="82">
        <v>9.6290517681226276E-3</v>
      </c>
      <c r="P199" s="82">
        <v>1.461869243294503E-2</v>
      </c>
      <c r="Q199" s="82">
        <v>1.839965797152705E-2</v>
      </c>
      <c r="R199" s="89"/>
      <c r="S199" s="89"/>
    </row>
    <row r="201" spans="3:19" ht="13.5" thickBot="1" x14ac:dyDescent="0.3">
      <c r="C201" s="81" t="s">
        <v>178</v>
      </c>
      <c r="E201" s="107">
        <v>45412</v>
      </c>
      <c r="F201" s="107">
        <v>45443</v>
      </c>
      <c r="G201" s="107">
        <v>45473</v>
      </c>
      <c r="H201" s="107">
        <v>45504</v>
      </c>
      <c r="I201" s="107">
        <v>45535</v>
      </c>
      <c r="J201" s="107">
        <v>45565</v>
      </c>
      <c r="K201" s="107">
        <v>45596</v>
      </c>
      <c r="L201" s="107">
        <v>45626</v>
      </c>
      <c r="M201" s="107">
        <v>45657</v>
      </c>
      <c r="N201" s="107">
        <v>45688</v>
      </c>
      <c r="O201" s="107">
        <v>45716</v>
      </c>
      <c r="P201" s="107">
        <v>45747</v>
      </c>
      <c r="Q201" s="107">
        <v>45777</v>
      </c>
      <c r="R201" s="84"/>
      <c r="S201" s="84"/>
    </row>
    <row r="202" spans="3:19" ht="13.5" thickTop="1" x14ac:dyDescent="0.25">
      <c r="C202" s="81" t="s">
        <v>169</v>
      </c>
      <c r="E202" s="81">
        <v>8707381437785.5205</v>
      </c>
      <c r="F202" s="81">
        <v>10988230097896.016</v>
      </c>
      <c r="G202" s="81">
        <v>12948028311616.41</v>
      </c>
      <c r="H202" s="81">
        <v>14928404666701.721</v>
      </c>
      <c r="I202" s="81">
        <v>16969464907995.414</v>
      </c>
      <c r="J202" s="81">
        <v>18936227870856.398</v>
      </c>
      <c r="K202" s="81">
        <v>20855540743382.629</v>
      </c>
      <c r="L202" s="81">
        <v>22727931272227.484</v>
      </c>
      <c r="M202" s="81">
        <v>24755956314890.242</v>
      </c>
      <c r="N202" s="81">
        <v>1976448669309.6099</v>
      </c>
      <c r="O202" s="81">
        <v>3750180465976.1406</v>
      </c>
      <c r="P202" s="81">
        <v>5812974806620.1152</v>
      </c>
      <c r="Q202" s="81">
        <v>8367437979055.1006</v>
      </c>
    </row>
    <row r="203" spans="3:19" x14ac:dyDescent="0.25">
      <c r="C203" s="81" t="s">
        <v>170</v>
      </c>
      <c r="E203" s="81">
        <v>63975991798.268738</v>
      </c>
      <c r="F203" s="81">
        <v>72271858174.210007</v>
      </c>
      <c r="G203" s="81">
        <v>101530344521.88289</v>
      </c>
      <c r="H203" s="81">
        <v>167882215881.33499</v>
      </c>
      <c r="I203" s="81">
        <v>178826858807.34003</v>
      </c>
      <c r="J203" s="81">
        <v>193777123058.82001</v>
      </c>
      <c r="K203" s="81">
        <v>215136248100.45996</v>
      </c>
      <c r="L203" s="81">
        <v>226537052908.35999</v>
      </c>
      <c r="M203" s="81">
        <v>270614751544.33997</v>
      </c>
      <c r="N203" s="81">
        <v>92061176242.768158</v>
      </c>
      <c r="O203" s="81">
        <v>99716010149.878143</v>
      </c>
      <c r="P203" s="81">
        <v>90345709946.827698</v>
      </c>
      <c r="Q203" s="81">
        <v>62890360879.48954</v>
      </c>
    </row>
    <row r="204" spans="3:19" x14ac:dyDescent="0.25">
      <c r="C204" s="81" t="s">
        <v>171</v>
      </c>
      <c r="E204" s="81">
        <v>224814956984.58051</v>
      </c>
      <c r="F204" s="81">
        <v>280278878995.82471</v>
      </c>
      <c r="G204" s="81">
        <v>334105866573.37286</v>
      </c>
      <c r="H204" s="81">
        <v>395574931592.07483</v>
      </c>
      <c r="I204" s="81">
        <v>462503768078.79126</v>
      </c>
      <c r="J204" s="81">
        <v>525761242330.34216</v>
      </c>
      <c r="K204" s="81">
        <v>587619547682.67908</v>
      </c>
      <c r="L204" s="81">
        <v>643569462916.29016</v>
      </c>
      <c r="M204" s="81">
        <v>711381065113.44641</v>
      </c>
      <c r="N204" s="81">
        <v>55188819269.018951</v>
      </c>
      <c r="O204" s="81">
        <v>105295111126.76202</v>
      </c>
      <c r="P204" s="81">
        <v>159467378678.4184</v>
      </c>
      <c r="Q204" s="81">
        <v>211872589784.10489</v>
      </c>
    </row>
    <row r="205" spans="3:19" x14ac:dyDescent="0.25">
      <c r="C205" s="81" t="s">
        <v>172</v>
      </c>
      <c r="E205" s="81">
        <v>796925082260.94751</v>
      </c>
      <c r="F205" s="81">
        <v>986565888881.94458</v>
      </c>
      <c r="G205" s="81">
        <v>1172173545638.1521</v>
      </c>
      <c r="H205" s="81">
        <v>1375888254452.4316</v>
      </c>
      <c r="I205" s="81">
        <v>1560647290148.7932</v>
      </c>
      <c r="J205" s="81">
        <v>1753236931550.3757</v>
      </c>
      <c r="K205" s="81">
        <v>1956541312836.7424</v>
      </c>
      <c r="L205" s="81">
        <v>2134993149866.9751</v>
      </c>
      <c r="M205" s="81">
        <v>2397134842285.2598</v>
      </c>
      <c r="N205" s="81">
        <v>200527450464.89362</v>
      </c>
      <c r="O205" s="81">
        <v>382669255504.55042</v>
      </c>
      <c r="P205" s="81">
        <v>609627814636.15295</v>
      </c>
      <c r="Q205" s="81">
        <v>797022728773.88867</v>
      </c>
    </row>
    <row r="206" spans="3:19" x14ac:dyDescent="0.25">
      <c r="C206" s="81" t="s">
        <v>173</v>
      </c>
      <c r="E206" s="81">
        <v>9075171256.6105499</v>
      </c>
      <c r="F206" s="81">
        <v>16999268544.651709</v>
      </c>
      <c r="G206" s="81">
        <v>20552544992.730282</v>
      </c>
      <c r="H206" s="81">
        <v>29308709405.50573</v>
      </c>
      <c r="I206" s="81">
        <v>34488319645.966171</v>
      </c>
      <c r="J206" s="81">
        <v>74838377096.368256</v>
      </c>
      <c r="K206" s="81">
        <v>80503661317.156876</v>
      </c>
      <c r="L206" s="81">
        <v>88349996133.551498</v>
      </c>
      <c r="M206" s="81">
        <v>150685781147.23462</v>
      </c>
      <c r="N206" s="81">
        <v>3034256539.6652498</v>
      </c>
      <c r="O206" s="81">
        <v>5786502950.7402201</v>
      </c>
      <c r="P206" s="81">
        <v>8625319152.8934402</v>
      </c>
      <c r="Q206" s="81">
        <v>12128345582.434359</v>
      </c>
    </row>
    <row r="207" spans="3:19" x14ac:dyDescent="0.25">
      <c r="C207" s="81" t="s">
        <v>174</v>
      </c>
      <c r="E207" s="81">
        <v>368306139136919.38</v>
      </c>
      <c r="F207" s="81">
        <v>369099737995425.31</v>
      </c>
      <c r="G207" s="81">
        <v>369268534595189.19</v>
      </c>
      <c r="H207" s="81">
        <v>371613772963734.94</v>
      </c>
      <c r="I207" s="81">
        <v>374985041849898.63</v>
      </c>
      <c r="J207" s="81">
        <v>377319854018658.38</v>
      </c>
      <c r="K207" s="81">
        <v>376003388465250</v>
      </c>
      <c r="L207" s="81">
        <v>375854228955706.13</v>
      </c>
      <c r="M207" s="81">
        <v>378932477281434.25</v>
      </c>
      <c r="N207" s="81">
        <v>379472216292841.38</v>
      </c>
      <c r="O207" s="81">
        <v>377473010234495.81</v>
      </c>
      <c r="P207" s="81">
        <v>379440276376917.75</v>
      </c>
      <c r="Q207" s="81">
        <v>384568168606830.5</v>
      </c>
    </row>
    <row r="208" spans="3:19" x14ac:dyDescent="0.25">
      <c r="C208" s="103"/>
      <c r="E208" s="82">
        <v>2.0994730654566855E-2</v>
      </c>
      <c r="F208" s="82">
        <v>2.6511409088543741E-2</v>
      </c>
      <c r="G208" s="82">
        <v>3.1239221585638289E-2</v>
      </c>
      <c r="H208" s="82">
        <v>3.6007064306024218E-2</v>
      </c>
      <c r="I208" s="82">
        <v>4.0789981083601858E-2</v>
      </c>
      <c r="J208" s="82">
        <v>4.5246781760489033E-2</v>
      </c>
      <c r="K208" s="82">
        <v>4.96808190516368E-2</v>
      </c>
      <c r="L208" s="82">
        <v>5.4041949601556082E-2</v>
      </c>
      <c r="M208" s="82">
        <v>5.8467256489140126E-2</v>
      </c>
      <c r="N208" s="82">
        <v>4.8538924330640441E-3</v>
      </c>
      <c r="O208" s="82">
        <v>8.9934764965892196E-3</v>
      </c>
      <c r="P208" s="82">
        <v>1.3719854480626029E-2</v>
      </c>
      <c r="Q208" s="82">
        <v>1.9796850999323091E-2</v>
      </c>
      <c r="R208" s="89"/>
      <c r="S208" s="89"/>
    </row>
    <row r="209" spans="3:19" x14ac:dyDescent="0.25">
      <c r="C209" s="103"/>
      <c r="E209" s="82"/>
      <c r="F209" s="82"/>
      <c r="G209" s="82"/>
      <c r="H209" s="82"/>
      <c r="I209" s="82"/>
      <c r="J209" s="82"/>
      <c r="K209" s="82"/>
      <c r="L209" s="82"/>
      <c r="M209" s="82"/>
      <c r="N209" s="82"/>
      <c r="O209" s="82"/>
      <c r="P209" s="82"/>
      <c r="Q209" s="82"/>
      <c r="R209" s="89"/>
      <c r="S209" s="89"/>
    </row>
    <row r="210" spans="3:19" ht="13.5" thickBot="1" x14ac:dyDescent="0.3">
      <c r="C210" s="81" t="s">
        <v>185</v>
      </c>
      <c r="E210" s="107">
        <v>45412</v>
      </c>
      <c r="F210" s="107">
        <v>45443</v>
      </c>
      <c r="G210" s="107">
        <v>45473</v>
      </c>
      <c r="H210" s="107">
        <v>45504</v>
      </c>
      <c r="I210" s="107">
        <v>45535</v>
      </c>
      <c r="J210" s="107">
        <v>45565</v>
      </c>
      <c r="K210" s="107">
        <v>45596</v>
      </c>
      <c r="L210" s="107">
        <v>45626</v>
      </c>
      <c r="M210" s="107">
        <v>45657</v>
      </c>
      <c r="N210" s="107">
        <v>45688</v>
      </c>
      <c r="O210" s="107">
        <v>45716</v>
      </c>
      <c r="P210" s="107">
        <v>45747</v>
      </c>
      <c r="Q210" s="107">
        <v>45777</v>
      </c>
      <c r="R210" s="84"/>
      <c r="S210" s="84"/>
    </row>
    <row r="211" spans="3:19" ht="13.5" thickTop="1" x14ac:dyDescent="0.25">
      <c r="C211" s="81" t="s">
        <v>165</v>
      </c>
      <c r="E211" s="81">
        <v>175915190662648.03</v>
      </c>
      <c r="F211" s="81">
        <v>176084281519433</v>
      </c>
      <c r="G211" s="81">
        <v>175813596448895.53</v>
      </c>
      <c r="H211" s="81">
        <v>177091606825752.5</v>
      </c>
      <c r="I211" s="81">
        <v>179038944320985.72</v>
      </c>
      <c r="J211" s="81">
        <v>180103636604703.16</v>
      </c>
      <c r="K211" s="81">
        <v>179233345990014.75</v>
      </c>
      <c r="L211" s="81">
        <v>178484240994152</v>
      </c>
      <c r="M211" s="81">
        <v>178485060302998.63</v>
      </c>
      <c r="N211" s="81">
        <v>178004786602804.63</v>
      </c>
      <c r="O211" s="81">
        <v>176069022814060.75</v>
      </c>
      <c r="P211" s="81">
        <v>176563224992906.94</v>
      </c>
      <c r="Q211" s="81">
        <v>178073927442238.91</v>
      </c>
    </row>
    <row r="212" spans="3:19" ht="12" customHeight="1" x14ac:dyDescent="0.25">
      <c r="C212" s="81" t="s">
        <v>174</v>
      </c>
      <c r="E212" s="81">
        <v>184953819250421</v>
      </c>
      <c r="F212" s="81">
        <v>185292003280373</v>
      </c>
      <c r="G212" s="81">
        <v>184553129023172.72</v>
      </c>
      <c r="H212" s="81">
        <v>185486925170195.53</v>
      </c>
      <c r="I212" s="81">
        <v>187602925174873.78</v>
      </c>
      <c r="J212" s="81">
        <v>188444509315156.66</v>
      </c>
      <c r="K212" s="81">
        <v>187221963078146.81</v>
      </c>
      <c r="L212" s="81">
        <v>186452925869731.97</v>
      </c>
      <c r="M212" s="81">
        <v>186036619600623.5</v>
      </c>
      <c r="N212" s="81">
        <v>185644187018097.75</v>
      </c>
      <c r="O212" s="81">
        <v>183943909797625.63</v>
      </c>
      <c r="P212" s="81">
        <v>184641947562320.38</v>
      </c>
      <c r="Q212" s="81">
        <v>186739743621347.34</v>
      </c>
    </row>
    <row r="213" spans="3:19" x14ac:dyDescent="0.25">
      <c r="C213" s="81" t="s">
        <v>186</v>
      </c>
      <c r="E213" s="81">
        <v>183478587467797.09</v>
      </c>
      <c r="F213" s="81">
        <v>183897468949423.41</v>
      </c>
      <c r="G213" s="81">
        <v>183385078340921.66</v>
      </c>
      <c r="H213" s="81">
        <v>184182962232151.19</v>
      </c>
      <c r="I213" s="81">
        <v>186354448206944.09</v>
      </c>
      <c r="J213" s="81">
        <v>187111637554497.66</v>
      </c>
      <c r="K213" s="81">
        <v>186002625232033.19</v>
      </c>
      <c r="L213" s="81">
        <v>185079498025936.13</v>
      </c>
      <c r="M213" s="81">
        <v>184836513419023.5</v>
      </c>
      <c r="N213" s="81">
        <v>184436500900172.13</v>
      </c>
      <c r="O213" s="81">
        <v>182569340629969</v>
      </c>
      <c r="P213" s="81">
        <v>183259375188070</v>
      </c>
      <c r="Q213" s="81">
        <v>185385334639355.5</v>
      </c>
    </row>
    <row r="214" spans="3:19" x14ac:dyDescent="0.25">
      <c r="C214" s="103"/>
      <c r="E214" s="82">
        <v>0.95877776851494168</v>
      </c>
      <c r="F214" s="82">
        <v>0.95751334983224135</v>
      </c>
      <c r="G214" s="82">
        <v>0.95871266102713992</v>
      </c>
      <c r="H214" s="82">
        <v>0.96149830950454329</v>
      </c>
      <c r="I214" s="82">
        <v>0.96074414130520458</v>
      </c>
      <c r="J214" s="82">
        <v>0.96254641859059475</v>
      </c>
      <c r="K214" s="82">
        <v>0.96360653924333628</v>
      </c>
      <c r="L214" s="82">
        <v>0.96436527491089319</v>
      </c>
      <c r="M214" s="82">
        <v>0.96563745442640891</v>
      </c>
      <c r="N214" s="82">
        <v>0.96512775797645001</v>
      </c>
      <c r="O214" s="82">
        <v>0.96439534812647942</v>
      </c>
      <c r="P214" s="82">
        <v>0.96346080418373614</v>
      </c>
      <c r="Q214" s="82">
        <v>0.96056102705567281</v>
      </c>
      <c r="R214" s="89"/>
      <c r="S214" s="89"/>
    </row>
    <row r="215" spans="3:19" x14ac:dyDescent="0.25">
      <c r="C215" s="103"/>
    </row>
    <row r="216" spans="3:19" ht="13.5" thickBot="1" x14ac:dyDescent="0.3">
      <c r="C216" s="81" t="s">
        <v>187</v>
      </c>
      <c r="E216" s="107">
        <v>45412</v>
      </c>
      <c r="F216" s="107">
        <v>45443</v>
      </c>
      <c r="G216" s="107">
        <v>45473</v>
      </c>
      <c r="H216" s="107">
        <v>45504</v>
      </c>
      <c r="I216" s="107">
        <v>45535</v>
      </c>
      <c r="J216" s="107">
        <v>45565</v>
      </c>
      <c r="K216" s="107">
        <v>45596</v>
      </c>
      <c r="L216" s="107">
        <v>45626</v>
      </c>
      <c r="M216" s="107">
        <v>45657</v>
      </c>
      <c r="N216" s="107">
        <v>45688</v>
      </c>
      <c r="O216" s="107">
        <v>45716</v>
      </c>
      <c r="P216" s="107">
        <v>45747</v>
      </c>
      <c r="Q216" s="107">
        <v>45777</v>
      </c>
      <c r="R216" s="84"/>
      <c r="S216" s="84"/>
    </row>
    <row r="217" spans="3:19" ht="13.5" thickTop="1" x14ac:dyDescent="0.25">
      <c r="C217" s="81" t="s">
        <v>165</v>
      </c>
      <c r="E217" s="81">
        <v>46307073190685.156</v>
      </c>
      <c r="F217" s="81">
        <v>46095016182134.875</v>
      </c>
      <c r="G217" s="81">
        <v>46219766976937.711</v>
      </c>
      <c r="H217" s="81">
        <v>47009741994286.742</v>
      </c>
      <c r="I217" s="81">
        <v>47409630286128.742</v>
      </c>
      <c r="J217" s="81">
        <v>47549099630291.297</v>
      </c>
      <c r="K217" s="81">
        <v>47571170099440.055</v>
      </c>
      <c r="L217" s="81">
        <v>47244620199081.992</v>
      </c>
      <c r="M217" s="81">
        <v>47543232606723.375</v>
      </c>
      <c r="N217" s="81">
        <v>47508667641125.5</v>
      </c>
      <c r="O217" s="81">
        <v>47033950256475.688</v>
      </c>
      <c r="P217" s="81">
        <v>47390992454657.703</v>
      </c>
      <c r="Q217" s="81">
        <v>48140677007771.797</v>
      </c>
    </row>
    <row r="218" spans="3:19" x14ac:dyDescent="0.25">
      <c r="C218" s="81" t="s">
        <v>174</v>
      </c>
      <c r="E218" s="81">
        <v>47377779712931.172</v>
      </c>
      <c r="F218" s="81">
        <v>47253697855860.5</v>
      </c>
      <c r="G218" s="81">
        <v>47651784896940.047</v>
      </c>
      <c r="H218" s="81">
        <v>48139045348276.805</v>
      </c>
      <c r="I218" s="81">
        <v>48617844634114.797</v>
      </c>
      <c r="J218" s="81">
        <v>48772261174775.453</v>
      </c>
      <c r="K218" s="81">
        <v>48647189700396.633</v>
      </c>
      <c r="L218" s="81">
        <v>48412220070864.75</v>
      </c>
      <c r="M218" s="81">
        <v>48499641839545.078</v>
      </c>
      <c r="N218" s="81">
        <v>48747118244680.148</v>
      </c>
      <c r="O218" s="81">
        <v>48216325298499.656</v>
      </c>
      <c r="P218" s="81">
        <v>48576696702304.969</v>
      </c>
      <c r="Q218" s="81">
        <v>49290400178574.492</v>
      </c>
    </row>
    <row r="219" spans="3:19" x14ac:dyDescent="0.25">
      <c r="C219" s="81" t="s">
        <v>186</v>
      </c>
      <c r="E219" s="81">
        <v>47032837029823.922</v>
      </c>
      <c r="F219" s="81">
        <v>46886474942638.828</v>
      </c>
      <c r="G219" s="81">
        <v>47335658331289.547</v>
      </c>
      <c r="H219" s="81">
        <v>47723062769421.656</v>
      </c>
      <c r="I219" s="81">
        <v>48281378563102.648</v>
      </c>
      <c r="J219" s="81">
        <v>48401185818938.313</v>
      </c>
      <c r="K219" s="81">
        <v>48291388469672.484</v>
      </c>
      <c r="L219" s="81">
        <v>48042359642807.609</v>
      </c>
      <c r="M219" s="81">
        <v>48217206538055.781</v>
      </c>
      <c r="N219" s="81">
        <v>48408552132291.539</v>
      </c>
      <c r="O219" s="81">
        <v>47909072495088.047</v>
      </c>
      <c r="P219" s="81">
        <v>48297053566550.359</v>
      </c>
      <c r="Q219" s="81">
        <v>49007401499931.883</v>
      </c>
    </row>
    <row r="220" spans="3:19" x14ac:dyDescent="0.25">
      <c r="E220" s="82">
        <v>0.9845689972161672</v>
      </c>
      <c r="F220" s="82">
        <v>0.98311967872457406</v>
      </c>
      <c r="G220" s="82">
        <v>0.97642598848964957</v>
      </c>
      <c r="H220" s="82">
        <v>0.9850529129158917</v>
      </c>
      <c r="I220" s="82">
        <v>0.98194442033517015</v>
      </c>
      <c r="J220" s="82">
        <v>0.98239534477864765</v>
      </c>
      <c r="K220" s="82">
        <v>0.98508598752167309</v>
      </c>
      <c r="L220" s="82">
        <v>0.98339508197231007</v>
      </c>
      <c r="M220" s="82">
        <v>0.98602212820436896</v>
      </c>
      <c r="N220" s="82">
        <v>0.98141062990880568</v>
      </c>
      <c r="O220" s="82">
        <v>0.9817336843934501</v>
      </c>
      <c r="P220" s="82">
        <v>0.98123982634584195</v>
      </c>
      <c r="Q220" s="82">
        <v>0.98231441648336959</v>
      </c>
      <c r="R220" s="89"/>
      <c r="S220" s="89"/>
    </row>
    <row r="222" spans="3:19" ht="13.5" thickBot="1" x14ac:dyDescent="0.3">
      <c r="C222" s="81" t="s">
        <v>188</v>
      </c>
      <c r="E222" s="107">
        <v>45412</v>
      </c>
      <c r="F222" s="107">
        <v>45443</v>
      </c>
      <c r="G222" s="107">
        <v>45473</v>
      </c>
      <c r="H222" s="107">
        <v>45504</v>
      </c>
      <c r="I222" s="107">
        <v>45535</v>
      </c>
      <c r="J222" s="107">
        <v>45565</v>
      </c>
      <c r="K222" s="107">
        <v>45596</v>
      </c>
      <c r="L222" s="107">
        <v>45626</v>
      </c>
      <c r="M222" s="107">
        <v>45657</v>
      </c>
      <c r="N222" s="107">
        <v>45688</v>
      </c>
      <c r="O222" s="107">
        <v>45716</v>
      </c>
      <c r="P222" s="107">
        <v>45747</v>
      </c>
      <c r="Q222" s="107">
        <v>45777</v>
      </c>
      <c r="R222" s="84"/>
      <c r="S222" s="84"/>
    </row>
    <row r="223" spans="3:19" ht="13.5" thickTop="1" x14ac:dyDescent="0.25">
      <c r="C223" s="81" t="s">
        <v>165</v>
      </c>
      <c r="E223" s="81">
        <v>133518498800819.22</v>
      </c>
      <c r="F223" s="81">
        <v>133917955421428.44</v>
      </c>
      <c r="G223" s="81">
        <v>134595432129423.91</v>
      </c>
      <c r="H223" s="81">
        <v>135097363516391.42</v>
      </c>
      <c r="I223" s="81">
        <v>136444857721424.53</v>
      </c>
      <c r="J223" s="81">
        <v>137591074559349.84</v>
      </c>
      <c r="K223" s="81">
        <v>137218514964604.53</v>
      </c>
      <c r="L223" s="81">
        <v>138342534004185.55</v>
      </c>
      <c r="M223" s="81">
        <v>141865257198876.94</v>
      </c>
      <c r="N223" s="81">
        <v>142045029027252.25</v>
      </c>
      <c r="O223" s="81">
        <v>142718910220966</v>
      </c>
      <c r="P223" s="81">
        <v>143911400095020</v>
      </c>
      <c r="Q223" s="81">
        <v>145393156015886.84</v>
      </c>
    </row>
    <row r="224" spans="3:19" x14ac:dyDescent="0.25">
      <c r="C224" s="81" t="s">
        <v>174</v>
      </c>
      <c r="E224" s="81">
        <v>135974540173567.19</v>
      </c>
      <c r="F224" s="81">
        <v>136554036859191.81</v>
      </c>
      <c r="G224" s="81">
        <v>137063620675076.44</v>
      </c>
      <c r="H224" s="81">
        <v>137987802445262.58</v>
      </c>
      <c r="I224" s="81">
        <v>138764272040910.03</v>
      </c>
      <c r="J224" s="81">
        <v>140103083528726.28</v>
      </c>
      <c r="K224" s="81">
        <v>140134235686706.59</v>
      </c>
      <c r="L224" s="81">
        <v>140989083015109.44</v>
      </c>
      <c r="M224" s="81">
        <v>144396215841265.69</v>
      </c>
      <c r="N224" s="81">
        <v>145080911030063.44</v>
      </c>
      <c r="O224" s="81">
        <v>145312775138370.53</v>
      </c>
      <c r="P224" s="81">
        <v>146221632112292.44</v>
      </c>
      <c r="Q224" s="81">
        <v>148538024806908.69</v>
      </c>
    </row>
    <row r="225" spans="3:19" x14ac:dyDescent="0.25">
      <c r="C225" s="81" t="s">
        <v>186</v>
      </c>
      <c r="E225" s="81">
        <v>135132418278495.8</v>
      </c>
      <c r="F225" s="81">
        <v>135712713763137.61</v>
      </c>
      <c r="G225" s="81">
        <v>136420336725446.22</v>
      </c>
      <c r="H225" s="81">
        <v>137052522215923.63</v>
      </c>
      <c r="I225" s="81">
        <v>138095126976738.25</v>
      </c>
      <c r="J225" s="81">
        <v>139294236295410.16</v>
      </c>
      <c r="K225" s="81">
        <v>139520467207534.45</v>
      </c>
      <c r="L225" s="81">
        <v>140234671127403.31</v>
      </c>
      <c r="M225" s="81">
        <v>143493225901038.84</v>
      </c>
      <c r="N225" s="81">
        <v>144198736642634.66</v>
      </c>
      <c r="O225" s="81">
        <v>144560706641127.34</v>
      </c>
      <c r="P225" s="81">
        <v>145625813647340.78</v>
      </c>
      <c r="Q225" s="81">
        <v>147211874435807.56</v>
      </c>
    </row>
    <row r="226" spans="3:19" x14ac:dyDescent="0.25">
      <c r="E226" s="82">
        <v>0.98805675574938323</v>
      </c>
      <c r="F226" s="82">
        <v>0.98677531167167132</v>
      </c>
      <c r="G226" s="82">
        <v>0.98662292851765176</v>
      </c>
      <c r="H226" s="82">
        <v>0.98573423773659641</v>
      </c>
      <c r="I226" s="82">
        <v>0.98804976474230188</v>
      </c>
      <c r="J226" s="82">
        <v>0.98777292024884422</v>
      </c>
      <c r="K226" s="82">
        <v>0.98350097093994238</v>
      </c>
      <c r="L226" s="82">
        <v>0.98650735151295965</v>
      </c>
      <c r="M226" s="82">
        <v>0.98865473480061949</v>
      </c>
      <c r="N226" s="82">
        <v>0.98506431009364592</v>
      </c>
      <c r="O226" s="82">
        <v>0.98725935655023045</v>
      </c>
      <c r="P226" s="82">
        <v>0.9882272688517123</v>
      </c>
      <c r="Q226" s="82">
        <v>0.98764557256749164</v>
      </c>
      <c r="R226" s="89"/>
      <c r="S226" s="89"/>
    </row>
    <row r="228" spans="3:19" ht="13.5" thickBot="1" x14ac:dyDescent="0.3">
      <c r="C228" s="81" t="s">
        <v>189</v>
      </c>
      <c r="E228" s="107">
        <v>45412</v>
      </c>
      <c r="F228" s="107">
        <v>45443</v>
      </c>
      <c r="G228" s="107">
        <v>45473</v>
      </c>
      <c r="H228" s="107">
        <v>45504</v>
      </c>
      <c r="I228" s="107">
        <v>45535</v>
      </c>
      <c r="J228" s="107">
        <v>45565</v>
      </c>
      <c r="K228" s="107">
        <v>45596</v>
      </c>
      <c r="L228" s="107">
        <v>45626</v>
      </c>
      <c r="M228" s="107">
        <v>45657</v>
      </c>
      <c r="N228" s="107">
        <v>45688</v>
      </c>
      <c r="O228" s="107">
        <v>45716</v>
      </c>
      <c r="P228" s="107">
        <v>45747</v>
      </c>
      <c r="Q228" s="107">
        <v>45777</v>
      </c>
      <c r="R228" s="84"/>
      <c r="S228" s="84"/>
    </row>
    <row r="229" spans="3:19" ht="13.5" thickTop="1" x14ac:dyDescent="0.25">
      <c r="C229" s="81" t="s">
        <v>165</v>
      </c>
      <c r="E229" s="81">
        <v>355740762654152.38</v>
      </c>
      <c r="F229" s="81">
        <v>356097253122996.31</v>
      </c>
      <c r="G229" s="81">
        <v>356628795555257.13</v>
      </c>
      <c r="H229" s="81">
        <v>359198712336430.69</v>
      </c>
      <c r="I229" s="81">
        <v>362893432328539</v>
      </c>
      <c r="J229" s="81">
        <v>365243810794344.25</v>
      </c>
      <c r="K229" s="81">
        <v>364023031054059.38</v>
      </c>
      <c r="L229" s="81">
        <v>364071395197419.56</v>
      </c>
      <c r="M229" s="81">
        <v>367893550108598.94</v>
      </c>
      <c r="N229" s="81">
        <v>367558483271182.38</v>
      </c>
      <c r="O229" s="81">
        <v>365821883291502.44</v>
      </c>
      <c r="P229" s="81">
        <v>367865617542584.63</v>
      </c>
      <c r="Q229" s="81">
        <v>371607760465897.5</v>
      </c>
    </row>
    <row r="230" spans="3:19" x14ac:dyDescent="0.25">
      <c r="C230" s="81" t="s">
        <v>174</v>
      </c>
      <c r="E230" s="81">
        <v>368306139136919.38</v>
      </c>
      <c r="F230" s="81">
        <v>369099737995425.31</v>
      </c>
      <c r="G230" s="81">
        <v>369268534595189.19</v>
      </c>
      <c r="H230" s="81">
        <v>371613772963734.94</v>
      </c>
      <c r="I230" s="81">
        <v>374985041849898.63</v>
      </c>
      <c r="J230" s="81">
        <v>377319854018658.38</v>
      </c>
      <c r="K230" s="81">
        <v>376003388465250</v>
      </c>
      <c r="L230" s="81">
        <v>375854228955706.13</v>
      </c>
      <c r="M230" s="81">
        <v>378932477281434.25</v>
      </c>
      <c r="N230" s="81">
        <v>379472216292841.38</v>
      </c>
      <c r="O230" s="81">
        <v>377473010234495.81</v>
      </c>
      <c r="P230" s="81">
        <v>379440276376917.75</v>
      </c>
      <c r="Q230" s="81">
        <v>384568168606830.5</v>
      </c>
    </row>
    <row r="231" spans="3:19" x14ac:dyDescent="0.25">
      <c r="C231" s="81" t="s">
        <v>186</v>
      </c>
      <c r="E231" s="81">
        <v>365643842776116.81</v>
      </c>
      <c r="F231" s="81">
        <v>366496657655199.88</v>
      </c>
      <c r="G231" s="81">
        <v>367141073397657.38</v>
      </c>
      <c r="H231" s="81">
        <v>368958547217496.5</v>
      </c>
      <c r="I231" s="81">
        <v>372730953746785</v>
      </c>
      <c r="J231" s="81">
        <v>374807059668846.13</v>
      </c>
      <c r="K231" s="81">
        <v>373814480909240.13</v>
      </c>
      <c r="L231" s="81">
        <v>373356528796147.06</v>
      </c>
      <c r="M231" s="81">
        <v>376546945858118.13</v>
      </c>
      <c r="N231" s="81">
        <v>377043789675098.31</v>
      </c>
      <c r="O231" s="81">
        <v>375039119766184.38</v>
      </c>
      <c r="P231" s="81">
        <v>377182242401961.13</v>
      </c>
      <c r="Q231" s="81">
        <v>381604610575094.94</v>
      </c>
    </row>
    <row r="232" spans="3:19" x14ac:dyDescent="0.25">
      <c r="E232" s="82">
        <v>0.97291604845092916</v>
      </c>
      <c r="F232" s="82">
        <v>0.97162483118198772</v>
      </c>
      <c r="G232" s="82">
        <v>0.97136719750499234</v>
      </c>
      <c r="H232" s="82">
        <v>0.97354761136536971</v>
      </c>
      <c r="I232" s="82">
        <v>0.97360691050915737</v>
      </c>
      <c r="J232" s="82">
        <v>0.97448487527702576</v>
      </c>
      <c r="K232" s="82">
        <v>0.97380665984002357</v>
      </c>
      <c r="L232" s="82">
        <v>0.97513065158210432</v>
      </c>
      <c r="M232" s="82">
        <v>0.97701907864423432</v>
      </c>
      <c r="N232" s="82">
        <v>0.97484295812937405</v>
      </c>
      <c r="O232" s="82">
        <v>0.97542326656368983</v>
      </c>
      <c r="P232" s="82">
        <v>0.97529940752235145</v>
      </c>
      <c r="Q232" s="82">
        <v>0.97380312021353266</v>
      </c>
      <c r="R232" s="89"/>
      <c r="S232" s="89"/>
    </row>
    <row r="234" spans="3:19" x14ac:dyDescent="0.25">
      <c r="C234" s="103"/>
    </row>
    <row r="235" spans="3:19" x14ac:dyDescent="0.25">
      <c r="C235" s="104" t="s">
        <v>190</v>
      </c>
    </row>
    <row r="236" spans="3:19" ht="13.5" thickBot="1" x14ac:dyDescent="0.3">
      <c r="C236" s="81" t="s">
        <v>155</v>
      </c>
      <c r="E236" s="108">
        <v>45412</v>
      </c>
      <c r="F236" s="108">
        <v>45443</v>
      </c>
      <c r="G236" s="108">
        <v>45473</v>
      </c>
      <c r="H236" s="108">
        <v>45504</v>
      </c>
      <c r="I236" s="108">
        <v>45535</v>
      </c>
      <c r="J236" s="108">
        <v>45565</v>
      </c>
      <c r="K236" s="108">
        <v>45596</v>
      </c>
      <c r="L236" s="108">
        <v>45626</v>
      </c>
      <c r="M236" s="108">
        <v>45657</v>
      </c>
      <c r="N236" s="108">
        <v>45688</v>
      </c>
      <c r="O236" s="108">
        <v>45716</v>
      </c>
      <c r="P236" s="108">
        <v>45747</v>
      </c>
      <c r="Q236" s="108">
        <v>45777</v>
      </c>
      <c r="R236" s="84"/>
      <c r="S236" s="84"/>
    </row>
    <row r="237" spans="3:19" ht="13.5" thickTop="1" x14ac:dyDescent="0.25">
      <c r="C237" s="81" t="s">
        <v>156</v>
      </c>
    </row>
    <row r="238" spans="3:19" x14ac:dyDescent="0.25">
      <c r="C238" s="81" t="s">
        <v>157</v>
      </c>
      <c r="E238" s="81">
        <v>23950736632.760002</v>
      </c>
      <c r="F238" s="81">
        <v>31249063868.379997</v>
      </c>
      <c r="G238" s="81">
        <v>49373579079.860001</v>
      </c>
      <c r="H238" s="81">
        <v>55148472996.68</v>
      </c>
      <c r="I238" s="81">
        <v>61954829071.613899</v>
      </c>
      <c r="J238" s="81">
        <v>69403370101.4552</v>
      </c>
      <c r="K238" s="81">
        <v>78744820156.742294</v>
      </c>
      <c r="L238" s="81">
        <v>85110788922.071899</v>
      </c>
      <c r="M238" s="81">
        <v>104583848873.55969</v>
      </c>
      <c r="N238" s="81">
        <v>5508901550.7803202</v>
      </c>
      <c r="O238" s="81">
        <v>11989111675.783691</v>
      </c>
      <c r="P238" s="81">
        <v>19724315650.912579</v>
      </c>
      <c r="Q238" s="81">
        <v>26640361534.912579</v>
      </c>
    </row>
    <row r="239" spans="3:19" x14ac:dyDescent="0.25">
      <c r="C239" s="81" t="s">
        <v>158</v>
      </c>
      <c r="E239" s="81">
        <v>242344046.81999999</v>
      </c>
      <c r="F239" s="81">
        <v>334406891.85000002</v>
      </c>
      <c r="G239" s="81">
        <v>290554972.19999999</v>
      </c>
      <c r="H239" s="81">
        <v>335879892.43000001</v>
      </c>
      <c r="I239" s="81">
        <v>385847237.88</v>
      </c>
      <c r="J239" s="81">
        <v>486224444.69</v>
      </c>
      <c r="K239" s="81">
        <v>527881116.5</v>
      </c>
      <c r="L239" s="81">
        <v>828777339.30999994</v>
      </c>
      <c r="M239" s="81">
        <v>791516582.5</v>
      </c>
      <c r="N239" s="81">
        <v>241839110.02000001</v>
      </c>
      <c r="O239" s="81">
        <v>287941466.87998998</v>
      </c>
      <c r="P239" s="81">
        <v>350716022.11998999</v>
      </c>
      <c r="Q239" s="81">
        <v>381272655.11998999</v>
      </c>
    </row>
    <row r="240" spans="3:19" x14ac:dyDescent="0.25">
      <c r="C240" s="81" t="s">
        <v>159</v>
      </c>
      <c r="E240" s="81">
        <v>-6614508901.1399994</v>
      </c>
      <c r="F240" s="81">
        <v>-2702923884.3323298</v>
      </c>
      <c r="G240" s="81">
        <v>-5607669142.1900005</v>
      </c>
      <c r="H240" s="81">
        <v>-6187323752.3999996</v>
      </c>
      <c r="I240" s="81">
        <v>2479010167.5999999</v>
      </c>
      <c r="J240" s="81">
        <v>6439542563.2599907</v>
      </c>
      <c r="K240" s="81">
        <v>-2220188920.5299902</v>
      </c>
      <c r="L240" s="81">
        <v>-3670580814.1999998</v>
      </c>
      <c r="M240" s="81">
        <v>-5640439372.2299995</v>
      </c>
      <c r="N240" s="81">
        <v>-468915062.88998997</v>
      </c>
      <c r="O240" s="81">
        <v>-840916395.54998994</v>
      </c>
      <c r="P240" s="81">
        <v>-5912001060.0999899</v>
      </c>
      <c r="Q240" s="81">
        <v>-2264469677.0999899</v>
      </c>
    </row>
    <row r="241" spans="3:19" x14ac:dyDescent="0.25">
      <c r="C241" s="81" t="s">
        <v>160</v>
      </c>
      <c r="E241" s="81">
        <v>1569003905619.96</v>
      </c>
      <c r="F241" s="81">
        <v>1591726825138.7681</v>
      </c>
      <c r="G241" s="81">
        <v>1607365355591.8799</v>
      </c>
      <c r="H241" s="81">
        <v>1636978559322.6699</v>
      </c>
      <c r="I241" s="81">
        <v>1656755277630.6699</v>
      </c>
      <c r="J241" s="81">
        <v>1673024858359.3301</v>
      </c>
      <c r="K241" s="81">
        <v>1670396995038.54</v>
      </c>
      <c r="L241" s="81">
        <v>1684854011475.8701</v>
      </c>
      <c r="M241" s="81">
        <v>1709388709979.8398</v>
      </c>
      <c r="N241" s="81">
        <v>1713724500934.95</v>
      </c>
      <c r="O241" s="81">
        <v>1727679106622.29</v>
      </c>
      <c r="P241" s="81">
        <v>1742477802277.74</v>
      </c>
      <c r="Q241" s="81">
        <v>1760117658660.74</v>
      </c>
    </row>
    <row r="242" spans="3:19" x14ac:dyDescent="0.25">
      <c r="C242" s="81" t="s">
        <v>161</v>
      </c>
      <c r="E242" s="82">
        <v>1.0988460948237373E-2</v>
      </c>
      <c r="F242" s="82">
        <v>1.8052317325155623E-2</v>
      </c>
      <c r="G242" s="82">
        <v>2.7689175874899091E-2</v>
      </c>
      <c r="H242" s="82">
        <v>3.0785186358514023E-2</v>
      </c>
      <c r="I242" s="82">
        <v>4.030816421647325E-2</v>
      </c>
      <c r="J242" s="82">
        <v>4.7154325651029769E-2</v>
      </c>
      <c r="K242" s="82">
        <v>4.7344857302519514E-2</v>
      </c>
      <c r="L242" s="82">
        <v>4.9999042469525787E-2</v>
      </c>
      <c r="M242" s="82">
        <v>6.0582414769193189E-2</v>
      </c>
      <c r="N242" s="82">
        <v>2.9488006532078885E-3</v>
      </c>
      <c r="O242" s="82">
        <v>6.6458750115443201E-3</v>
      </c>
      <c r="P242" s="82">
        <v>8.2025748053839338E-3</v>
      </c>
      <c r="Q242" s="82">
        <v>1.4556860568981386E-2</v>
      </c>
      <c r="R242" s="89"/>
      <c r="S242" s="89"/>
    </row>
    <row r="243" spans="3:19" x14ac:dyDescent="0.25">
      <c r="C243" s="81" t="s">
        <v>162</v>
      </c>
      <c r="E243" s="82">
        <v>1.5240465588737873E-2</v>
      </c>
      <c r="F243" s="82">
        <v>1.9781882804392491E-2</v>
      </c>
      <c r="G243" s="82">
        <v>3.1260664532085834E-2</v>
      </c>
      <c r="H243" s="82">
        <v>3.4702448253760419E-2</v>
      </c>
      <c r="I243" s="82">
        <v>3.8748016180484131E-2</v>
      </c>
      <c r="J243" s="82">
        <v>4.3124792317704004E-2</v>
      </c>
      <c r="K243" s="82">
        <v>4.8728002337820993E-2</v>
      </c>
      <c r="L243" s="82">
        <v>5.2275711228128026E-2</v>
      </c>
      <c r="M243" s="82">
        <v>6.4063870168240014E-2</v>
      </c>
      <c r="N243" s="82">
        <v>3.2369820980143525E-3</v>
      </c>
      <c r="O243" s="82">
        <v>7.1604693622870121E-3</v>
      </c>
      <c r="P243" s="82">
        <v>1.1804942733496132E-2</v>
      </c>
      <c r="Q243" s="82">
        <v>1.5930650628901647E-2</v>
      </c>
      <c r="R243" s="89"/>
      <c r="S243" s="89"/>
    </row>
    <row r="245" spans="3:19" ht="13.5" thickBot="1" x14ac:dyDescent="0.3">
      <c r="C245" s="81" t="s">
        <v>163</v>
      </c>
      <c r="E245" s="108">
        <v>45412</v>
      </c>
      <c r="F245" s="108">
        <v>45443</v>
      </c>
      <c r="G245" s="108">
        <v>45473</v>
      </c>
      <c r="H245" s="108">
        <v>45504</v>
      </c>
      <c r="I245" s="108">
        <v>45535</v>
      </c>
      <c r="J245" s="108">
        <v>45565</v>
      </c>
      <c r="K245" s="108">
        <v>45596</v>
      </c>
      <c r="L245" s="108">
        <v>45626</v>
      </c>
      <c r="M245" s="108">
        <v>45657</v>
      </c>
      <c r="N245" s="108">
        <v>45688</v>
      </c>
      <c r="O245" s="108">
        <v>45716</v>
      </c>
      <c r="P245" s="108">
        <v>45747</v>
      </c>
      <c r="Q245" s="108">
        <v>45777</v>
      </c>
      <c r="R245" s="84"/>
      <c r="S245" s="84"/>
    </row>
    <row r="246" spans="3:19" ht="13.5" thickTop="1" x14ac:dyDescent="0.25">
      <c r="C246" s="81" t="s">
        <v>164</v>
      </c>
    </row>
    <row r="247" spans="3:19" x14ac:dyDescent="0.25">
      <c r="C247" s="81" t="s">
        <v>157</v>
      </c>
      <c r="E247" s="81">
        <v>837312655</v>
      </c>
      <c r="F247" s="81">
        <v>1068942783</v>
      </c>
      <c r="G247" s="81">
        <v>1271633638.23</v>
      </c>
      <c r="H247" s="81">
        <v>1492721229</v>
      </c>
      <c r="I247" s="81">
        <v>1735040850</v>
      </c>
      <c r="J247" s="81">
        <v>2013825331</v>
      </c>
      <c r="K247" s="81">
        <v>9908392670</v>
      </c>
      <c r="L247" s="81">
        <v>10167562295</v>
      </c>
      <c r="M247" s="81">
        <v>7354435617</v>
      </c>
      <c r="N247" s="81">
        <v>317824217.11000001</v>
      </c>
      <c r="O247" s="81">
        <v>581969218</v>
      </c>
      <c r="P247" s="81">
        <v>857050669.40999997</v>
      </c>
      <c r="Q247" s="81">
        <v>1165601634</v>
      </c>
    </row>
    <row r="248" spans="3:19" x14ac:dyDescent="0.25">
      <c r="C248" s="81" t="s">
        <v>158</v>
      </c>
      <c r="E248" s="81">
        <v>27747458</v>
      </c>
      <c r="F248" s="81">
        <v>35011989</v>
      </c>
      <c r="G248" s="81">
        <v>312015688</v>
      </c>
      <c r="H248" s="81">
        <v>382532636</v>
      </c>
      <c r="I248" s="81">
        <v>395459701</v>
      </c>
      <c r="J248" s="81">
        <v>409303766</v>
      </c>
      <c r="K248" s="81">
        <v>440636784</v>
      </c>
      <c r="L248" s="81">
        <v>477045899</v>
      </c>
      <c r="M248" s="81">
        <v>485964937</v>
      </c>
      <c r="N248" s="81">
        <v>21370957</v>
      </c>
      <c r="O248" s="81">
        <v>30395717</v>
      </c>
      <c r="P248" s="81">
        <v>32187960</v>
      </c>
      <c r="Q248" s="81">
        <v>33974015</v>
      </c>
    </row>
    <row r="249" spans="3:19" x14ac:dyDescent="0.25">
      <c r="C249" s="81" t="s">
        <v>159</v>
      </c>
      <c r="E249" s="81">
        <v>-1526206250</v>
      </c>
      <c r="F249" s="81">
        <v>-1764761594</v>
      </c>
      <c r="G249" s="81">
        <v>-1977650995.6400001</v>
      </c>
      <c r="H249" s="81">
        <v>-2690592265.9200001</v>
      </c>
      <c r="I249" s="81">
        <v>-2347947238.0500002</v>
      </c>
      <c r="J249" s="81">
        <v>-2346095174.6300001</v>
      </c>
      <c r="K249" s="81">
        <v>-10168453720.83</v>
      </c>
      <c r="L249" s="81">
        <v>-9982859634.4500008</v>
      </c>
      <c r="M249" s="81">
        <v>-5449122212.7600002</v>
      </c>
      <c r="N249" s="81">
        <v>-221829671.69999999</v>
      </c>
      <c r="O249" s="81">
        <v>154879516.16</v>
      </c>
      <c r="P249" s="81">
        <v>84803107.939999998</v>
      </c>
      <c r="Q249" s="81">
        <v>77569990.879999995</v>
      </c>
    </row>
    <row r="250" spans="3:19" x14ac:dyDescent="0.25">
      <c r="C250" s="81" t="s">
        <v>165</v>
      </c>
      <c r="E250" s="81">
        <v>55186610412</v>
      </c>
      <c r="F250" s="81">
        <v>53488328161</v>
      </c>
      <c r="G250" s="81">
        <v>53271759559.150002</v>
      </c>
      <c r="H250" s="81">
        <v>55355139089</v>
      </c>
      <c r="I250" s="81">
        <v>62791104917</v>
      </c>
      <c r="J250" s="81">
        <v>63585041840</v>
      </c>
      <c r="K250" s="81">
        <v>53531940872</v>
      </c>
      <c r="L250" s="81">
        <v>54727534957.480003</v>
      </c>
      <c r="M250" s="81">
        <v>57252872379</v>
      </c>
      <c r="N250" s="81">
        <v>55911042707.459999</v>
      </c>
      <c r="O250" s="81">
        <v>56979751895.32</v>
      </c>
      <c r="P250" s="81">
        <v>57219675487.120003</v>
      </c>
      <c r="Q250" s="81">
        <v>57492442370.059998</v>
      </c>
    </row>
    <row r="251" spans="3:19" x14ac:dyDescent="0.25">
      <c r="C251" s="81" t="s">
        <v>161</v>
      </c>
      <c r="E251" s="82">
        <v>-1.2563240405423767E-2</v>
      </c>
      <c r="F251" s="82">
        <v>-1.2977918031779041E-2</v>
      </c>
      <c r="G251" s="82">
        <v>-1.8246063807730126E-2</v>
      </c>
      <c r="H251" s="82">
        <v>-2.835737466717211E-2</v>
      </c>
      <c r="I251" s="82">
        <v>-1.7825499507318796E-2</v>
      </c>
      <c r="J251" s="82">
        <v>-1.2940042238804517E-2</v>
      </c>
      <c r="K251" s="82">
        <v>-1.231041692043674E-2</v>
      </c>
      <c r="L251" s="82">
        <v>-5.1544844403222205E-3</v>
      </c>
      <c r="M251" s="82">
        <v>2.5005781051038969E-2</v>
      </c>
      <c r="N251" s="82">
        <v>1.3162289676361084E-3</v>
      </c>
      <c r="O251" s="82">
        <v>1.2456131387796193E-2</v>
      </c>
      <c r="P251" s="82">
        <v>1.6029700914887507E-2</v>
      </c>
      <c r="Q251" s="82">
        <v>2.1290576926194123E-2</v>
      </c>
      <c r="R251" s="89"/>
      <c r="S251" s="89"/>
    </row>
    <row r="252" spans="3:19" x14ac:dyDescent="0.25">
      <c r="C252" s="81" t="s">
        <v>162</v>
      </c>
      <c r="E252" s="82">
        <v>1.4192268432290401E-2</v>
      </c>
      <c r="F252" s="82">
        <v>1.8360295016389867E-2</v>
      </c>
      <c r="G252" s="82">
        <v>1.7199098231519723E-2</v>
      </c>
      <c r="H252" s="82">
        <v>1.9920248492433911E-2</v>
      </c>
      <c r="I252" s="82">
        <v>2.3680589193563226E-2</v>
      </c>
      <c r="J252" s="82">
        <v>2.7997998519030343E-2</v>
      </c>
      <c r="K252" s="82">
        <v>0.16633706637020829</v>
      </c>
      <c r="L252" s="82">
        <v>0.17085948779489971</v>
      </c>
      <c r="M252" s="82">
        <v>0.12100726350417725</v>
      </c>
      <c r="N252" s="82">
        <v>5.2289145673763224E-3</v>
      </c>
      <c r="O252" s="82">
        <v>9.7253063283707173E-3</v>
      </c>
      <c r="P252" s="82">
        <v>1.4535340644331032E-2</v>
      </c>
      <c r="Q252" s="82">
        <v>1.9924787046607186E-2</v>
      </c>
      <c r="R252" s="89"/>
      <c r="S252" s="89"/>
    </row>
    <row r="254" spans="3:19" ht="13.5" thickBot="1" x14ac:dyDescent="0.3">
      <c r="C254" s="81" t="s">
        <v>166</v>
      </c>
      <c r="E254" s="108">
        <v>45412</v>
      </c>
      <c r="F254" s="108">
        <v>45443</v>
      </c>
      <c r="G254" s="108">
        <v>45473</v>
      </c>
      <c r="H254" s="108">
        <v>45504</v>
      </c>
      <c r="I254" s="108">
        <v>45535</v>
      </c>
      <c r="J254" s="108">
        <v>45565</v>
      </c>
      <c r="K254" s="108">
        <v>45596</v>
      </c>
      <c r="L254" s="108">
        <v>45626</v>
      </c>
      <c r="M254" s="108">
        <v>45657</v>
      </c>
      <c r="N254" s="108">
        <v>45688</v>
      </c>
      <c r="O254" s="108">
        <v>45716</v>
      </c>
      <c r="P254" s="108">
        <v>45747</v>
      </c>
      <c r="Q254" s="108">
        <v>45777</v>
      </c>
      <c r="R254" s="84"/>
      <c r="S254" s="84"/>
    </row>
    <row r="255" spans="3:19" ht="13.5" thickTop="1" x14ac:dyDescent="0.25">
      <c r="C255" s="81" t="s">
        <v>156</v>
      </c>
    </row>
    <row r="256" spans="3:19" x14ac:dyDescent="0.25">
      <c r="C256" s="81" t="s">
        <v>157</v>
      </c>
      <c r="E256" s="81">
        <v>37383399109</v>
      </c>
      <c r="F256" s="81">
        <v>46964866867</v>
      </c>
      <c r="G256" s="81">
        <v>55741391123</v>
      </c>
      <c r="H256" s="81">
        <v>65393342728</v>
      </c>
      <c r="I256" s="81">
        <v>75236837980</v>
      </c>
      <c r="J256" s="81">
        <v>84455921447</v>
      </c>
      <c r="K256" s="81">
        <v>94241246756</v>
      </c>
      <c r="L256" s="81">
        <v>104407867811</v>
      </c>
      <c r="M256" s="81">
        <v>114284633824</v>
      </c>
      <c r="N256" s="81">
        <v>9888485295</v>
      </c>
      <c r="O256" s="81">
        <v>19266767865</v>
      </c>
      <c r="P256" s="81">
        <v>28635761286</v>
      </c>
      <c r="Q256" s="81">
        <v>38329735481</v>
      </c>
    </row>
    <row r="257" spans="3:19" x14ac:dyDescent="0.25">
      <c r="C257" s="81" t="s">
        <v>158</v>
      </c>
      <c r="E257" s="81">
        <v>68416385</v>
      </c>
      <c r="F257" s="81">
        <v>78058059</v>
      </c>
      <c r="G257" s="81">
        <v>89324803</v>
      </c>
      <c r="H257" s="81">
        <v>102410133</v>
      </c>
      <c r="I257" s="81">
        <v>116107354</v>
      </c>
      <c r="J257" s="81">
        <v>129824408</v>
      </c>
      <c r="K257" s="81">
        <v>143084792</v>
      </c>
      <c r="L257" s="81">
        <v>156787188</v>
      </c>
      <c r="M257" s="81">
        <v>170045814</v>
      </c>
      <c r="N257" s="81">
        <v>10093917</v>
      </c>
      <c r="O257" s="81">
        <v>19388298</v>
      </c>
      <c r="P257" s="81">
        <v>37438265</v>
      </c>
      <c r="Q257" s="81">
        <v>56617058</v>
      </c>
    </row>
    <row r="258" spans="3:19" x14ac:dyDescent="0.25">
      <c r="C258" s="81" t="s">
        <v>159</v>
      </c>
      <c r="E258" s="81">
        <v>-3235444866</v>
      </c>
      <c r="F258" s="81">
        <v>-832999484</v>
      </c>
      <c r="G258" s="81">
        <v>-884426176</v>
      </c>
      <c r="H258" s="81">
        <v>-71827755</v>
      </c>
      <c r="I258" s="81">
        <v>1567109895</v>
      </c>
      <c r="J258" s="81">
        <v>2379749545</v>
      </c>
      <c r="K258" s="81">
        <v>391161344</v>
      </c>
      <c r="L258" s="81">
        <v>-1052603317</v>
      </c>
      <c r="M258" s="81">
        <v>-2227021563</v>
      </c>
      <c r="N258" s="81">
        <v>-494691286</v>
      </c>
      <c r="O258" s="81">
        <v>-1990985392</v>
      </c>
      <c r="P258" s="81">
        <v>-3989803276</v>
      </c>
      <c r="Q258" s="81">
        <v>-594374051</v>
      </c>
    </row>
    <row r="259" spans="3:19" x14ac:dyDescent="0.25">
      <c r="C259" s="81" t="s">
        <v>165</v>
      </c>
      <c r="E259" s="81">
        <v>1687184006723</v>
      </c>
      <c r="F259" s="81">
        <v>1655062503641</v>
      </c>
      <c r="G259" s="81">
        <v>1649506223824</v>
      </c>
      <c r="H259" s="81">
        <v>1658730240670</v>
      </c>
      <c r="I259" s="81">
        <v>1649541755558</v>
      </c>
      <c r="J259" s="81">
        <v>1652579360935</v>
      </c>
      <c r="K259" s="81">
        <v>1664546456969</v>
      </c>
      <c r="L259" s="81">
        <v>1663599629651</v>
      </c>
      <c r="M259" s="81">
        <v>1692518394153</v>
      </c>
      <c r="N259" s="81">
        <v>1712571066921</v>
      </c>
      <c r="O259" s="81">
        <v>1715158116710</v>
      </c>
      <c r="P259" s="81">
        <v>1737545038580</v>
      </c>
      <c r="Q259" s="81">
        <v>1760404963640</v>
      </c>
    </row>
    <row r="260" spans="3:19" x14ac:dyDescent="0.25">
      <c r="C260" s="81" t="s">
        <v>161</v>
      </c>
      <c r="E260" s="82">
        <v>2.0517212859239586E-2</v>
      </c>
      <c r="F260" s="82">
        <v>2.7746129726082914E-2</v>
      </c>
      <c r="G260" s="82">
        <v>3.3030292030113241E-2</v>
      </c>
      <c r="H260" s="82">
        <v>3.9331432945783645E-2</v>
      </c>
      <c r="I260" s="82">
        <v>4.6278088567102686E-2</v>
      </c>
      <c r="J260" s="82">
        <v>5.2339476325666628E-2</v>
      </c>
      <c r="K260" s="82">
        <v>5.7010655931151136E-2</v>
      </c>
      <c r="L260" s="82">
        <v>6.2244233525265126E-2</v>
      </c>
      <c r="M260" s="82">
        <v>6.7369148706034762E-2</v>
      </c>
      <c r="N260" s="82">
        <v>5.636741680647598E-3</v>
      </c>
      <c r="O260" s="82">
        <v>1.0343761110045003E-2</v>
      </c>
      <c r="P260" s="82">
        <v>1.4710799856530388E-2</v>
      </c>
      <c r="Q260" s="82">
        <v>2.2452360488545538E-2</v>
      </c>
      <c r="R260" s="89"/>
      <c r="S260" s="89"/>
    </row>
    <row r="261" spans="3:19" x14ac:dyDescent="0.25">
      <c r="C261" s="81" t="s">
        <v>162</v>
      </c>
      <c r="E261" s="82">
        <v>2.2465077037640495E-2</v>
      </c>
      <c r="F261" s="82">
        <v>2.8247988575200517E-2</v>
      </c>
      <c r="G261" s="82">
        <v>3.3563688298339278E-2</v>
      </c>
      <c r="H261" s="82">
        <v>3.9374749831784447E-2</v>
      </c>
      <c r="I261" s="82">
        <v>4.5332399524061588E-2</v>
      </c>
      <c r="J261" s="82">
        <v>5.090295445455064E-2</v>
      </c>
      <c r="K261" s="82">
        <v>5.6774646570351077E-2</v>
      </c>
      <c r="L261" s="82">
        <v>6.2879111949668082E-2</v>
      </c>
      <c r="M261" s="82">
        <v>6.8710071130336142E-2</v>
      </c>
      <c r="N261" s="82">
        <v>5.9339002602602003E-3</v>
      </c>
      <c r="O261" s="82">
        <v>1.1537189879670178E-2</v>
      </c>
      <c r="P261" s="82">
        <v>1.7095876166213365E-2</v>
      </c>
      <c r="Q261" s="82">
        <v>2.2806541623838522E-2</v>
      </c>
      <c r="R261" s="89"/>
      <c r="S261" s="89"/>
    </row>
    <row r="263" spans="3:19" ht="13.5" thickBot="1" x14ac:dyDescent="0.3">
      <c r="C263" s="81" t="s">
        <v>167</v>
      </c>
      <c r="E263" s="108">
        <v>45412</v>
      </c>
      <c r="F263" s="108">
        <v>45443</v>
      </c>
      <c r="G263" s="108">
        <v>45473</v>
      </c>
      <c r="H263" s="108">
        <v>45504</v>
      </c>
      <c r="I263" s="108">
        <v>45535</v>
      </c>
      <c r="J263" s="108">
        <v>45565</v>
      </c>
      <c r="K263" s="108">
        <v>45596</v>
      </c>
      <c r="L263" s="108">
        <v>45626</v>
      </c>
      <c r="M263" s="108">
        <v>45657</v>
      </c>
      <c r="N263" s="108">
        <v>45688</v>
      </c>
      <c r="O263" s="108">
        <v>45716</v>
      </c>
      <c r="P263" s="108">
        <v>45747</v>
      </c>
      <c r="Q263" s="108">
        <v>45777</v>
      </c>
      <c r="R263" s="84"/>
      <c r="S263" s="84"/>
    </row>
    <row r="264" spans="3:19" ht="13.5" thickTop="1" x14ac:dyDescent="0.25">
      <c r="C264" s="81" t="s">
        <v>156</v>
      </c>
      <c r="E264" s="81">
        <v>0</v>
      </c>
      <c r="F264" s="81">
        <v>0</v>
      </c>
      <c r="G264" s="81">
        <v>0</v>
      </c>
      <c r="H264" s="81">
        <v>0</v>
      </c>
      <c r="I264" s="81">
        <v>0</v>
      </c>
      <c r="J264" s="81">
        <v>0</v>
      </c>
      <c r="K264" s="81">
        <v>0</v>
      </c>
      <c r="L264" s="81">
        <v>0</v>
      </c>
      <c r="M264" s="81">
        <v>0</v>
      </c>
      <c r="N264" s="81">
        <v>0</v>
      </c>
      <c r="O264" s="81">
        <v>0</v>
      </c>
      <c r="P264" s="81">
        <v>0</v>
      </c>
      <c r="Q264" s="81">
        <v>0</v>
      </c>
    </row>
    <row r="265" spans="3:19" x14ac:dyDescent="0.25">
      <c r="C265" s="81" t="s">
        <v>157</v>
      </c>
      <c r="E265" s="81">
        <v>62171448396.760002</v>
      </c>
      <c r="F265" s="81">
        <v>79282873518.380005</v>
      </c>
      <c r="G265" s="81">
        <v>106386603841.09</v>
      </c>
      <c r="H265" s="81">
        <v>122034536953.67999</v>
      </c>
      <c r="I265" s="81">
        <v>138926707901.61389</v>
      </c>
      <c r="J265" s="81">
        <v>155873116879.4552</v>
      </c>
      <c r="K265" s="81">
        <v>182894459582.74231</v>
      </c>
      <c r="L265" s="81">
        <v>199686219028.0719</v>
      </c>
      <c r="M265" s="81">
        <v>226222918314.55969</v>
      </c>
      <c r="N265" s="81">
        <v>15715211062.89032</v>
      </c>
      <c r="O265" s="81">
        <v>31837848758.783691</v>
      </c>
      <c r="P265" s="81">
        <v>49217127606.322578</v>
      </c>
      <c r="Q265" s="81">
        <v>66135698649.912582</v>
      </c>
    </row>
    <row r="266" spans="3:19" x14ac:dyDescent="0.25">
      <c r="C266" s="81" t="s">
        <v>158</v>
      </c>
      <c r="E266" s="81">
        <v>338507889.81999999</v>
      </c>
      <c r="F266" s="81">
        <v>447476939.85000002</v>
      </c>
      <c r="G266" s="81">
        <v>691895463.20000005</v>
      </c>
      <c r="H266" s="81">
        <v>820822661.43000007</v>
      </c>
      <c r="I266" s="81">
        <v>897414292.88</v>
      </c>
      <c r="J266" s="81">
        <v>1025352618.6900001</v>
      </c>
      <c r="K266" s="81">
        <v>1111602692.5</v>
      </c>
      <c r="L266" s="81">
        <v>1462610426.3099999</v>
      </c>
      <c r="M266" s="81">
        <v>1447527333.5</v>
      </c>
      <c r="N266" s="81">
        <v>273303984.01999998</v>
      </c>
      <c r="O266" s="81">
        <v>337725481.87998998</v>
      </c>
      <c r="P266" s="81">
        <v>420342247.11998999</v>
      </c>
      <c r="Q266" s="81">
        <v>471863728.11998999</v>
      </c>
    </row>
    <row r="267" spans="3:19" x14ac:dyDescent="0.25">
      <c r="C267" s="81" t="s">
        <v>159</v>
      </c>
      <c r="E267" s="81">
        <v>-11376160017.139999</v>
      </c>
      <c r="F267" s="81">
        <v>-5300684962.3323298</v>
      </c>
      <c r="G267" s="81">
        <v>-8469746313.8300009</v>
      </c>
      <c r="H267" s="81">
        <v>-8949743773.3199997</v>
      </c>
      <c r="I267" s="81">
        <v>1698172824.5499997</v>
      </c>
      <c r="J267" s="81">
        <v>6473196933.6299906</v>
      </c>
      <c r="K267" s="81">
        <v>-11997481297.359989</v>
      </c>
      <c r="L267" s="81">
        <v>-14706043765.650002</v>
      </c>
      <c r="M267" s="81">
        <v>-13316583147.99</v>
      </c>
      <c r="N267" s="81">
        <v>-1185436020.5899899</v>
      </c>
      <c r="O267" s="81">
        <v>-2677022271.3899899</v>
      </c>
      <c r="P267" s="81">
        <v>-9817001228.1599903</v>
      </c>
      <c r="Q267" s="81">
        <v>-2781273737.2199898</v>
      </c>
    </row>
    <row r="268" spans="3:19" x14ac:dyDescent="0.25">
      <c r="C268" s="81" t="s">
        <v>165</v>
      </c>
      <c r="E268" s="81">
        <v>3311374522754.96</v>
      </c>
      <c r="F268" s="81">
        <v>3300277656940.7681</v>
      </c>
      <c r="G268" s="81">
        <v>3310143338975.0298</v>
      </c>
      <c r="H268" s="81">
        <v>3351063939081.6699</v>
      </c>
      <c r="I268" s="81">
        <v>3369088138105.6699</v>
      </c>
      <c r="J268" s="81">
        <v>3389189261134.3301</v>
      </c>
      <c r="K268" s="81">
        <v>3388475392879.54</v>
      </c>
      <c r="L268" s="81">
        <v>3403181176084.3501</v>
      </c>
      <c r="M268" s="81">
        <v>3459159976511.8398</v>
      </c>
      <c r="N268" s="81">
        <v>3482206610563.4102</v>
      </c>
      <c r="O268" s="81">
        <v>3499816975227.6104</v>
      </c>
      <c r="P268" s="81">
        <v>3537242516344.8604</v>
      </c>
      <c r="Q268" s="81">
        <v>3578015064670.7998</v>
      </c>
    </row>
    <row r="269" spans="3:19" x14ac:dyDescent="0.25">
      <c r="C269" s="81" t="s">
        <v>161</v>
      </c>
      <c r="E269" s="82">
        <v>1.5412641371181502E-2</v>
      </c>
      <c r="F269" s="82">
        <v>2.2425819769553403E-2</v>
      </c>
      <c r="G269" s="82">
        <v>2.9603968078947922E-2</v>
      </c>
      <c r="H269" s="82">
        <v>3.4084886240551386E-2</v>
      </c>
      <c r="I269" s="82">
        <v>4.2303276624254718E-2</v>
      </c>
      <c r="J269" s="82">
        <v>4.8701227513050289E-2</v>
      </c>
      <c r="K269" s="82">
        <v>5.1140390765616404E-2</v>
      </c>
      <c r="L269" s="82">
        <v>5.5152376856868836E-2</v>
      </c>
      <c r="M269" s="82">
        <v>6.334430929521627E-2</v>
      </c>
      <c r="N269" s="82">
        <v>4.2568012457094625E-3</v>
      </c>
      <c r="O269" s="82">
        <v>8.5791954801472496E-3</v>
      </c>
      <c r="P269" s="82">
        <v>1.156255761441344E-2</v>
      </c>
      <c r="Q269" s="82">
        <v>1.8583549202019461E-2</v>
      </c>
      <c r="R269" s="89"/>
      <c r="S269" s="89"/>
    </row>
    <row r="270" spans="3:19" x14ac:dyDescent="0.25">
      <c r="C270" s="81" t="s">
        <v>162</v>
      </c>
      <c r="E270" s="82">
        <v>1.8887628733104005E-2</v>
      </c>
      <c r="F270" s="82">
        <v>2.4042365248658305E-2</v>
      </c>
      <c r="G270" s="82">
        <v>3.2182915853144048E-2</v>
      </c>
      <c r="H270" s="82">
        <v>3.680215160169642E-2</v>
      </c>
      <c r="I270" s="82">
        <v>4.178914524703526E-2</v>
      </c>
      <c r="J270" s="82">
        <v>4.674703238386551E-2</v>
      </c>
      <c r="K270" s="82">
        <v>5.4754105313218962E-2</v>
      </c>
      <c r="L270" s="82">
        <v>5.9571971616427979E-2</v>
      </c>
      <c r="M270" s="82">
        <v>6.7333406606062948E-2</v>
      </c>
      <c r="N270" s="82">
        <v>4.6107573901527582E-3</v>
      </c>
      <c r="O270" s="82">
        <v>9.3760111096164427E-3</v>
      </c>
      <c r="P270" s="82">
        <v>1.4474570721509403E-2</v>
      </c>
      <c r="Q270" s="82">
        <v>1.9405493098169045E-2</v>
      </c>
      <c r="R270" s="89"/>
      <c r="S270" s="89"/>
    </row>
    <row r="272" spans="3:19" ht="13.5" thickBot="1" x14ac:dyDescent="0.3">
      <c r="C272" s="81" t="s">
        <v>168</v>
      </c>
      <c r="E272" s="108">
        <v>45412</v>
      </c>
      <c r="F272" s="108">
        <v>45443</v>
      </c>
      <c r="G272" s="108">
        <v>45473</v>
      </c>
      <c r="H272" s="108">
        <v>45504</v>
      </c>
      <c r="I272" s="108">
        <v>45535</v>
      </c>
      <c r="J272" s="108">
        <v>45565</v>
      </c>
      <c r="K272" s="108">
        <v>45596</v>
      </c>
      <c r="L272" s="108">
        <v>45626</v>
      </c>
      <c r="M272" s="108">
        <v>45657</v>
      </c>
      <c r="N272" s="108">
        <v>45688</v>
      </c>
      <c r="O272" s="108">
        <v>45716</v>
      </c>
      <c r="P272" s="108">
        <v>45747</v>
      </c>
      <c r="Q272" s="108">
        <v>45777</v>
      </c>
      <c r="R272" s="84"/>
      <c r="S272" s="84"/>
    </row>
    <row r="273" spans="3:19" ht="13.5" thickTop="1" x14ac:dyDescent="0.25">
      <c r="C273" s="81" t="s">
        <v>169</v>
      </c>
      <c r="E273" s="81">
        <v>23950736632.760002</v>
      </c>
      <c r="F273" s="81">
        <v>31249063868.379997</v>
      </c>
      <c r="G273" s="81">
        <v>49373579079.860001</v>
      </c>
      <c r="H273" s="81">
        <v>55148472996.68</v>
      </c>
      <c r="I273" s="81">
        <v>61954829071.613899</v>
      </c>
      <c r="J273" s="81">
        <v>69403370101.4552</v>
      </c>
      <c r="K273" s="81">
        <v>78744820156.742294</v>
      </c>
      <c r="L273" s="81">
        <v>85110788922.071899</v>
      </c>
      <c r="M273" s="81">
        <v>104583848873.55969</v>
      </c>
      <c r="N273" s="81">
        <v>5508901550.7803202</v>
      </c>
      <c r="O273" s="81">
        <v>11989111675.783691</v>
      </c>
      <c r="P273" s="81">
        <v>19724315650.912579</v>
      </c>
      <c r="Q273" s="81">
        <v>26640361534.912579</v>
      </c>
    </row>
    <row r="274" spans="3:19" x14ac:dyDescent="0.25">
      <c r="C274" s="81" t="s">
        <v>170</v>
      </c>
      <c r="E274" s="81">
        <v>18801316.809999999</v>
      </c>
      <c r="F274" s="81">
        <v>30986733.579999998</v>
      </c>
      <c r="G274" s="81">
        <v>42436343.530000001</v>
      </c>
      <c r="H274" s="81">
        <v>50206729.740000002</v>
      </c>
      <c r="I274" s="81">
        <v>60029616.700000003</v>
      </c>
      <c r="J274" s="81">
        <v>69452300.900000006</v>
      </c>
      <c r="K274" s="81">
        <v>86225545.980000004</v>
      </c>
      <c r="L274" s="81">
        <v>104040805.33</v>
      </c>
      <c r="M274" s="81">
        <v>113330117.16</v>
      </c>
      <c r="N274" s="81">
        <v>10496920.33</v>
      </c>
      <c r="O274" s="81">
        <v>21287027.260000002</v>
      </c>
      <c r="P274" s="81">
        <v>29759979.300000001</v>
      </c>
      <c r="Q274" s="81">
        <v>35217178.299999997</v>
      </c>
    </row>
    <row r="275" spans="3:19" x14ac:dyDescent="0.25">
      <c r="C275" s="81" t="s">
        <v>171</v>
      </c>
      <c r="E275" s="81">
        <v>242344046.81999999</v>
      </c>
      <c r="F275" s="81">
        <v>334406891.85000002</v>
      </c>
      <c r="G275" s="81">
        <v>290554972.19999999</v>
      </c>
      <c r="H275" s="81">
        <v>335879892.43000001</v>
      </c>
      <c r="I275" s="81">
        <v>385847237.88</v>
      </c>
      <c r="J275" s="81">
        <v>486224444.69</v>
      </c>
      <c r="K275" s="81">
        <v>527881116.5</v>
      </c>
      <c r="L275" s="81">
        <v>828777339.30999994</v>
      </c>
      <c r="M275" s="81">
        <v>791516582.5</v>
      </c>
      <c r="N275" s="81">
        <v>241839110.02000001</v>
      </c>
      <c r="O275" s="81">
        <v>287941466.87998998</v>
      </c>
      <c r="P275" s="81">
        <v>350716022.11998999</v>
      </c>
      <c r="Q275" s="81">
        <v>381272655.11998999</v>
      </c>
    </row>
    <row r="276" spans="3:19" x14ac:dyDescent="0.25">
      <c r="C276" s="81" t="s">
        <v>172</v>
      </c>
      <c r="E276" s="81">
        <v>2147842645.5</v>
      </c>
      <c r="F276" s="81">
        <v>2827917366.25</v>
      </c>
      <c r="G276" s="81">
        <v>3365576625</v>
      </c>
      <c r="H276" s="81">
        <v>4036338519.75</v>
      </c>
      <c r="I276" s="81">
        <v>4814532167.5</v>
      </c>
      <c r="J276" s="81">
        <v>5237568172.25</v>
      </c>
      <c r="K276" s="81">
        <v>6232851714.6666698</v>
      </c>
      <c r="L276" s="81">
        <v>6728738676.0833302</v>
      </c>
      <c r="M276" s="81">
        <v>7762269078.5</v>
      </c>
      <c r="N276" s="81">
        <v>420771390.79166001</v>
      </c>
      <c r="O276" s="81">
        <v>1036886236.9166601</v>
      </c>
      <c r="P276" s="81">
        <v>1853375310.9583302</v>
      </c>
      <c r="Q276" s="81">
        <v>2095561694.9583302</v>
      </c>
    </row>
    <row r="277" spans="3:19" x14ac:dyDescent="0.25">
      <c r="C277" s="81" t="s">
        <v>173</v>
      </c>
      <c r="E277" s="81">
        <v>10252819</v>
      </c>
      <c r="F277" s="81">
        <v>11578094.140000001</v>
      </c>
      <c r="G277" s="81">
        <v>13145560.210000001</v>
      </c>
      <c r="H277" s="81">
        <v>14724549.699999999</v>
      </c>
      <c r="I277" s="81">
        <v>16428182.699999999</v>
      </c>
      <c r="J277" s="81">
        <v>17768101.699999999</v>
      </c>
      <c r="K277" s="81">
        <v>20954009.699999999</v>
      </c>
      <c r="L277" s="81">
        <v>22456270.699999999</v>
      </c>
      <c r="M277" s="81">
        <v>24580640.149999999</v>
      </c>
      <c r="N277" s="81">
        <v>2636352.37</v>
      </c>
      <c r="O277" s="81">
        <v>3799418.85</v>
      </c>
      <c r="P277" s="81">
        <v>8305575.4199999999</v>
      </c>
      <c r="Q277" s="81">
        <v>8365988.4199999999</v>
      </c>
    </row>
    <row r="278" spans="3:19" x14ac:dyDescent="0.25">
      <c r="C278" s="81" t="s">
        <v>174</v>
      </c>
      <c r="E278" s="81">
        <v>1666233297049.9609</v>
      </c>
      <c r="F278" s="81">
        <v>1680725139599.155</v>
      </c>
      <c r="G278" s="81">
        <v>1700733529427.104</v>
      </c>
      <c r="H278" s="81">
        <v>1713466589855.5439</v>
      </c>
      <c r="I278" s="81">
        <v>1731234526388.6108</v>
      </c>
      <c r="J278" s="81">
        <v>1745084987153.5479</v>
      </c>
      <c r="K278" s="81">
        <v>1749377379809.1479</v>
      </c>
      <c r="L278" s="81">
        <v>1757909517970.354</v>
      </c>
      <c r="M278" s="81">
        <v>1818006126280.019</v>
      </c>
      <c r="N278" s="81">
        <v>1832321856500.209</v>
      </c>
      <c r="O278" s="81">
        <v>1845689497537.916</v>
      </c>
      <c r="P278" s="81">
        <v>1852218377243.76</v>
      </c>
      <c r="Q278" s="81">
        <v>1864847614872.76</v>
      </c>
    </row>
    <row r="279" spans="3:19" x14ac:dyDescent="0.25">
      <c r="C279" s="81" t="s">
        <v>175</v>
      </c>
      <c r="E279" s="109">
        <v>1.3058244770791668E-2</v>
      </c>
      <c r="F279" s="109">
        <v>1.6956813494079553E-2</v>
      </c>
      <c r="G279" s="109">
        <v>2.7481462916379387E-2</v>
      </c>
      <c r="H279" s="109">
        <v>3.0398358384195294E-2</v>
      </c>
      <c r="I279" s="109">
        <v>3.3830956437500795E-2</v>
      </c>
      <c r="J279" s="109">
        <v>3.7797839593248075E-2</v>
      </c>
      <c r="K279" s="109">
        <v>4.2574032281183088E-2</v>
      </c>
      <c r="L279" s="109">
        <v>4.5716229880493515E-2</v>
      </c>
      <c r="M279" s="109">
        <v>5.6280070096153774E-2</v>
      </c>
      <c r="N279" s="109">
        <v>2.8268952994688068E-3</v>
      </c>
      <c r="O279" s="109">
        <v>6.1887085185483295E-3</v>
      </c>
      <c r="P279" s="109">
        <v>1.0115436594123508E-2</v>
      </c>
      <c r="Q279" s="109">
        <v>1.3886213531711517E-2</v>
      </c>
      <c r="R279" s="110"/>
      <c r="S279" s="110"/>
    </row>
    <row r="281" spans="3:19" ht="13.5" thickBot="1" x14ac:dyDescent="0.3">
      <c r="C281" s="81" t="s">
        <v>176</v>
      </c>
      <c r="E281" s="108">
        <v>45412</v>
      </c>
      <c r="F281" s="108">
        <v>45443</v>
      </c>
      <c r="G281" s="108">
        <v>45473</v>
      </c>
      <c r="H281" s="108">
        <v>45504</v>
      </c>
      <c r="I281" s="108">
        <v>45535</v>
      </c>
      <c r="J281" s="108">
        <v>45565</v>
      </c>
      <c r="K281" s="108">
        <v>45596</v>
      </c>
      <c r="L281" s="108">
        <v>45626</v>
      </c>
      <c r="M281" s="108">
        <v>45657</v>
      </c>
      <c r="N281" s="108">
        <v>45688</v>
      </c>
      <c r="O281" s="108">
        <v>45716</v>
      </c>
      <c r="P281" s="108">
        <v>45747</v>
      </c>
      <c r="Q281" s="108">
        <v>45777</v>
      </c>
      <c r="R281" s="84"/>
      <c r="S281" s="84"/>
    </row>
    <row r="282" spans="3:19" ht="13.5" thickTop="1" x14ac:dyDescent="0.25">
      <c r="C282" s="81" t="s">
        <v>169</v>
      </c>
      <c r="E282" s="81">
        <v>837312655</v>
      </c>
      <c r="F282" s="81">
        <v>1068942783</v>
      </c>
      <c r="G282" s="81">
        <v>1271633638.23</v>
      </c>
      <c r="H282" s="81">
        <v>1492721229</v>
      </c>
      <c r="I282" s="81">
        <v>1735040850</v>
      </c>
      <c r="J282" s="81">
        <v>2013825331</v>
      </c>
      <c r="K282" s="81">
        <v>9908392670</v>
      </c>
      <c r="L282" s="81">
        <v>10167562295</v>
      </c>
      <c r="M282" s="81">
        <v>7354435617</v>
      </c>
      <c r="N282" s="81">
        <v>317824217.11000001</v>
      </c>
      <c r="O282" s="81">
        <v>581969218</v>
      </c>
      <c r="P282" s="81">
        <v>857050669.40999997</v>
      </c>
      <c r="Q282" s="81">
        <v>1165601634</v>
      </c>
    </row>
    <row r="283" spans="3:19" x14ac:dyDescent="0.25">
      <c r="C283" s="81" t="s">
        <v>170</v>
      </c>
      <c r="E283" s="81">
        <v>16191332</v>
      </c>
      <c r="F283" s="81">
        <v>131418094</v>
      </c>
      <c r="G283" s="81">
        <v>134770883.38999999</v>
      </c>
      <c r="H283" s="81">
        <v>21298686</v>
      </c>
      <c r="I283" s="81">
        <v>30699054</v>
      </c>
      <c r="J283" s="81">
        <v>31377474.170000002</v>
      </c>
      <c r="K283" s="81">
        <v>1500358848.77</v>
      </c>
      <c r="L283" s="81">
        <v>1496790095.53</v>
      </c>
      <c r="M283" s="81">
        <v>1508962712.54</v>
      </c>
      <c r="N283" s="81">
        <v>120164209.19</v>
      </c>
      <c r="O283" s="81">
        <v>32448686</v>
      </c>
      <c r="P283" s="81">
        <v>67832582.129999995</v>
      </c>
      <c r="Q283" s="81">
        <v>93964158.730000004</v>
      </c>
    </row>
    <row r="284" spans="3:19" x14ac:dyDescent="0.25">
      <c r="C284" s="81" t="s">
        <v>171</v>
      </c>
      <c r="E284" s="81">
        <v>27747458</v>
      </c>
      <c r="F284" s="81">
        <v>35011989</v>
      </c>
      <c r="G284" s="81">
        <v>312015688</v>
      </c>
      <c r="H284" s="81">
        <v>382532636</v>
      </c>
      <c r="I284" s="81">
        <v>395459701</v>
      </c>
      <c r="J284" s="81">
        <v>409303766</v>
      </c>
      <c r="K284" s="81">
        <v>440636784</v>
      </c>
      <c r="L284" s="81">
        <v>477045899</v>
      </c>
      <c r="M284" s="81">
        <v>485964937</v>
      </c>
      <c r="N284" s="81">
        <v>21370957</v>
      </c>
      <c r="O284" s="81">
        <v>30395717</v>
      </c>
      <c r="P284" s="81">
        <v>32187960</v>
      </c>
      <c r="Q284" s="81">
        <v>33974015</v>
      </c>
    </row>
    <row r="285" spans="3:19" x14ac:dyDescent="0.25">
      <c r="C285" s="81" t="s">
        <v>172</v>
      </c>
      <c r="E285" s="81">
        <v>663596463</v>
      </c>
      <c r="F285" s="81">
        <v>819342089</v>
      </c>
      <c r="G285" s="81">
        <v>933819329</v>
      </c>
      <c r="H285" s="81">
        <v>1030550001</v>
      </c>
      <c r="I285" s="81">
        <v>1165120524</v>
      </c>
      <c r="J285" s="81">
        <v>1368659145</v>
      </c>
      <c r="K285" s="81">
        <v>1467626842</v>
      </c>
      <c r="L285" s="81">
        <v>1599163622</v>
      </c>
      <c r="M285" s="81">
        <v>1742269263</v>
      </c>
      <c r="N285" s="81">
        <v>127738285</v>
      </c>
      <c r="O285" s="81">
        <v>231765698</v>
      </c>
      <c r="P285" s="81">
        <v>466470646</v>
      </c>
      <c r="Q285" s="81">
        <v>597311688</v>
      </c>
    </row>
    <row r="286" spans="3:19" x14ac:dyDescent="0.25">
      <c r="C286" s="81" t="s">
        <v>173</v>
      </c>
      <c r="E286" s="81">
        <v>1800000</v>
      </c>
      <c r="F286" s="81">
        <v>3600000</v>
      </c>
      <c r="G286" s="81">
        <v>3600000</v>
      </c>
      <c r="H286" s="81">
        <v>3600000</v>
      </c>
      <c r="I286" s="81">
        <v>3600000</v>
      </c>
      <c r="J286" s="81">
        <v>3600000</v>
      </c>
      <c r="K286" s="81">
        <v>3600000</v>
      </c>
      <c r="L286" s="81">
        <v>3600000</v>
      </c>
      <c r="M286" s="81">
        <v>5400000</v>
      </c>
      <c r="N286" s="81">
        <v>0</v>
      </c>
      <c r="O286" s="81">
        <v>1800000</v>
      </c>
      <c r="P286" s="81">
        <v>3600000</v>
      </c>
      <c r="Q286" s="81">
        <v>3600000</v>
      </c>
    </row>
    <row r="287" spans="3:19" x14ac:dyDescent="0.25">
      <c r="C287" s="81" t="s">
        <v>174</v>
      </c>
      <c r="E287" s="81">
        <v>69209206558</v>
      </c>
      <c r="F287" s="81">
        <v>68112340855</v>
      </c>
      <c r="G287" s="81">
        <v>67052079551.139999</v>
      </c>
      <c r="H287" s="81">
        <v>66141902075.150002</v>
      </c>
      <c r="I287" s="81">
        <v>76469514879.209991</v>
      </c>
      <c r="J287" s="81">
        <v>73757819758.580002</v>
      </c>
      <c r="K287" s="81">
        <v>74816459633.699997</v>
      </c>
      <c r="L287" s="81">
        <v>74582856510.690002</v>
      </c>
      <c r="M287" s="81">
        <v>77069801017.610001</v>
      </c>
      <c r="N287" s="81">
        <v>76693234547.380005</v>
      </c>
      <c r="O287" s="81">
        <v>77331351703.269989</v>
      </c>
      <c r="P287" s="81">
        <v>77579508155.26001</v>
      </c>
      <c r="Q287" s="81">
        <v>77528709188.860001</v>
      </c>
    </row>
    <row r="288" spans="3:19" x14ac:dyDescent="0.25">
      <c r="C288" s="81" t="s">
        <v>175</v>
      </c>
      <c r="E288" s="109">
        <v>2.2697767945500098E-3</v>
      </c>
      <c r="F288" s="109">
        <v>4.882100987392491E-3</v>
      </c>
      <c r="G288" s="109">
        <v>2.2549325805363059E-3</v>
      </c>
      <c r="H288" s="109">
        <v>1.4085414136330977E-3</v>
      </c>
      <c r="I288" s="109">
        <v>2.8800281759758361E-3</v>
      </c>
      <c r="J288" s="109">
        <v>3.7451631896333339E-3</v>
      </c>
      <c r="K288" s="109">
        <v>0.1340896483345119</v>
      </c>
      <c r="L288" s="109">
        <v>0.13469273361824538</v>
      </c>
      <c r="M288" s="109">
        <v>9.2551349806613822E-2</v>
      </c>
      <c r="N288" s="109">
        <v>4.0116293054008626E-3</v>
      </c>
      <c r="O288" s="109">
        <v>4.8420270658491001E-3</v>
      </c>
      <c r="P288" s="109">
        <v>5.8121736952773152E-3</v>
      </c>
      <c r="Q288" s="109">
        <v>8.5565961367245133E-3</v>
      </c>
      <c r="R288" s="110"/>
      <c r="S288" s="110"/>
    </row>
    <row r="290" spans="3:19" ht="13.5" thickBot="1" x14ac:dyDescent="0.3">
      <c r="C290" s="81" t="s">
        <v>177</v>
      </c>
      <c r="E290" s="108">
        <v>45412</v>
      </c>
      <c r="F290" s="108">
        <v>45443</v>
      </c>
      <c r="G290" s="108">
        <v>45473</v>
      </c>
      <c r="H290" s="108">
        <v>45504</v>
      </c>
      <c r="I290" s="108">
        <v>45535</v>
      </c>
      <c r="J290" s="108">
        <v>45565</v>
      </c>
      <c r="K290" s="108">
        <v>45596</v>
      </c>
      <c r="L290" s="108">
        <v>45626</v>
      </c>
      <c r="M290" s="108">
        <v>45657</v>
      </c>
      <c r="N290" s="108">
        <v>45688</v>
      </c>
      <c r="O290" s="108">
        <v>45716</v>
      </c>
      <c r="P290" s="108">
        <v>45747</v>
      </c>
      <c r="Q290" s="108">
        <v>45777</v>
      </c>
      <c r="R290" s="84"/>
      <c r="S290" s="84"/>
    </row>
    <row r="291" spans="3:19" ht="13.5" thickTop="1" x14ac:dyDescent="0.25">
      <c r="C291" s="81" t="s">
        <v>169</v>
      </c>
      <c r="E291" s="81">
        <v>37383399109</v>
      </c>
      <c r="F291" s="81">
        <v>46964866867</v>
      </c>
      <c r="G291" s="81">
        <v>55741391123</v>
      </c>
      <c r="H291" s="81">
        <v>65393342728</v>
      </c>
      <c r="I291" s="81">
        <v>75236837980</v>
      </c>
      <c r="J291" s="81">
        <v>84455921447</v>
      </c>
      <c r="K291" s="81">
        <v>94241246756</v>
      </c>
      <c r="L291" s="81">
        <v>104407867811</v>
      </c>
      <c r="M291" s="81">
        <v>114284633824</v>
      </c>
      <c r="N291" s="81">
        <v>9888485295</v>
      </c>
      <c r="O291" s="81">
        <v>19266767865</v>
      </c>
      <c r="P291" s="81">
        <v>28635761286</v>
      </c>
      <c r="Q291" s="81">
        <v>38329735481</v>
      </c>
    </row>
    <row r="292" spans="3:19" x14ac:dyDescent="0.25">
      <c r="C292" s="81" t="s">
        <v>170</v>
      </c>
      <c r="E292" s="81">
        <v>13724850</v>
      </c>
      <c r="F292" s="81">
        <v>16540142</v>
      </c>
      <c r="G292" s="81">
        <v>21529262</v>
      </c>
      <c r="H292" s="81">
        <v>23687389</v>
      </c>
      <c r="I292" s="81">
        <v>25331175</v>
      </c>
      <c r="J292" s="81">
        <v>28239258</v>
      </c>
      <c r="K292" s="81">
        <v>31247628</v>
      </c>
      <c r="L292" s="81">
        <v>55740679</v>
      </c>
      <c r="M292" s="81">
        <v>60756921</v>
      </c>
      <c r="N292" s="81">
        <v>4540229</v>
      </c>
      <c r="O292" s="81">
        <v>6342993</v>
      </c>
      <c r="P292" s="81">
        <v>8784683</v>
      </c>
      <c r="Q292" s="81">
        <v>-86424027</v>
      </c>
    </row>
    <row r="293" spans="3:19" x14ac:dyDescent="0.25">
      <c r="C293" s="81" t="s">
        <v>171</v>
      </c>
      <c r="E293" s="81">
        <v>68416385</v>
      </c>
      <c r="F293" s="81">
        <v>78058059</v>
      </c>
      <c r="G293" s="81">
        <v>89324803</v>
      </c>
      <c r="H293" s="81">
        <v>102410133</v>
      </c>
      <c r="I293" s="81">
        <v>116107354</v>
      </c>
      <c r="J293" s="81">
        <v>129824408</v>
      </c>
      <c r="K293" s="81">
        <v>143084792</v>
      </c>
      <c r="L293" s="81">
        <v>156787188</v>
      </c>
      <c r="M293" s="81">
        <v>170045814</v>
      </c>
      <c r="N293" s="81">
        <v>10093917</v>
      </c>
      <c r="O293" s="81">
        <v>19388298</v>
      </c>
      <c r="P293" s="81">
        <v>37438265</v>
      </c>
      <c r="Q293" s="81">
        <v>56617058</v>
      </c>
    </row>
    <row r="294" spans="3:19" x14ac:dyDescent="0.25">
      <c r="C294" s="81" t="s">
        <v>172</v>
      </c>
      <c r="E294" s="81">
        <v>7078604785</v>
      </c>
      <c r="F294" s="81">
        <v>8824958139</v>
      </c>
      <c r="G294" s="81">
        <v>10598234711</v>
      </c>
      <c r="H294" s="81">
        <v>12390848958</v>
      </c>
      <c r="I294" s="81">
        <v>14149683219</v>
      </c>
      <c r="J294" s="81">
        <v>15926469161</v>
      </c>
      <c r="K294" s="81">
        <v>17695112823</v>
      </c>
      <c r="L294" s="81">
        <v>19461795439</v>
      </c>
      <c r="M294" s="81">
        <v>21253149242</v>
      </c>
      <c r="N294" s="81">
        <v>1808834332</v>
      </c>
      <c r="O294" s="81">
        <v>3621019837</v>
      </c>
      <c r="P294" s="81">
        <v>5426425080</v>
      </c>
      <c r="Q294" s="81">
        <v>7270054386</v>
      </c>
    </row>
    <row r="295" spans="3:19" x14ac:dyDescent="0.25">
      <c r="C295" s="81" t="s">
        <v>173</v>
      </c>
      <c r="E295" s="81">
        <v>-665659</v>
      </c>
      <c r="F295" s="81">
        <v>-1229359</v>
      </c>
      <c r="G295" s="81">
        <v>0</v>
      </c>
      <c r="H295" s="81">
        <v>-701199</v>
      </c>
      <c r="I295" s="81">
        <v>-2778295</v>
      </c>
      <c r="J295" s="81">
        <v>-3460892</v>
      </c>
      <c r="K295" s="81">
        <v>-4122289</v>
      </c>
      <c r="L295" s="81">
        <v>18837914</v>
      </c>
      <c r="M295" s="81">
        <v>18904616</v>
      </c>
      <c r="N295" s="81">
        <v>-881099</v>
      </c>
      <c r="O295" s="81">
        <v>-1043098</v>
      </c>
      <c r="P295" s="81">
        <v>-936657</v>
      </c>
      <c r="Q295" s="81">
        <v>-1341719</v>
      </c>
    </row>
    <row r="296" spans="3:19" x14ac:dyDescent="0.25">
      <c r="C296" s="81" t="s">
        <v>174</v>
      </c>
      <c r="E296" s="81">
        <v>1702016193671</v>
      </c>
      <c r="F296" s="81">
        <v>1675381890128</v>
      </c>
      <c r="G296" s="81">
        <v>1666179111222</v>
      </c>
      <c r="H296" s="81">
        <v>1680762817453</v>
      </c>
      <c r="I296" s="81">
        <v>1661769350718</v>
      </c>
      <c r="J296" s="81">
        <v>1666216151115</v>
      </c>
      <c r="K296" s="81">
        <v>1675421297451</v>
      </c>
      <c r="L296" s="81">
        <v>1675574363361</v>
      </c>
      <c r="M296" s="81">
        <v>1707719689412</v>
      </c>
      <c r="N296" s="81">
        <v>1726196993979</v>
      </c>
      <c r="O296" s="81">
        <v>1736392494174</v>
      </c>
      <c r="P296" s="81">
        <v>1755594644062</v>
      </c>
      <c r="Q296" s="81">
        <v>1774224210081</v>
      </c>
    </row>
    <row r="297" spans="3:19" x14ac:dyDescent="0.25">
      <c r="C297" s="81" t="s">
        <v>175</v>
      </c>
      <c r="E297" s="109">
        <v>1.7994500130200961E-2</v>
      </c>
      <c r="F297" s="109">
        <v>2.2666921725932952E-2</v>
      </c>
      <c r="G297" s="109">
        <v>2.6868012748210102E-2</v>
      </c>
      <c r="H297" s="109">
        <v>3.1538293352051758E-2</v>
      </c>
      <c r="I297" s="109">
        <v>3.6394556813464755E-2</v>
      </c>
      <c r="J297" s="109">
        <v>4.0855598563355293E-2</v>
      </c>
      <c r="K297" s="109">
        <v>4.5634809437868212E-2</v>
      </c>
      <c r="L297" s="109">
        <v>5.0640853674539778E-2</v>
      </c>
      <c r="M297" s="109">
        <v>5.5373655647053474E-2</v>
      </c>
      <c r="N297" s="109">
        <v>4.8024461810245844E-3</v>
      </c>
      <c r="O297" s="109">
        <v>9.2765480191764772E-3</v>
      </c>
      <c r="P297" s="109">
        <v>1.3717783554273796E-2</v>
      </c>
      <c r="Q297" s="109">
        <v>1.8240196846632924E-2</v>
      </c>
      <c r="R297" s="110"/>
      <c r="S297" s="110"/>
    </row>
    <row r="299" spans="3:19" ht="13.5" thickBot="1" x14ac:dyDescent="0.3">
      <c r="C299" s="81" t="s">
        <v>178</v>
      </c>
      <c r="E299" s="108">
        <v>45412</v>
      </c>
      <c r="F299" s="108">
        <v>45443</v>
      </c>
      <c r="G299" s="108">
        <v>45473</v>
      </c>
      <c r="H299" s="108">
        <v>45504</v>
      </c>
      <c r="I299" s="108">
        <v>45535</v>
      </c>
      <c r="J299" s="108">
        <v>45565</v>
      </c>
      <c r="K299" s="108">
        <v>45596</v>
      </c>
      <c r="L299" s="108">
        <v>45626</v>
      </c>
      <c r="M299" s="108">
        <v>45657</v>
      </c>
      <c r="N299" s="108">
        <v>45688</v>
      </c>
      <c r="O299" s="108">
        <v>45716</v>
      </c>
      <c r="P299" s="108">
        <v>45747</v>
      </c>
      <c r="Q299" s="108">
        <v>45777</v>
      </c>
      <c r="R299" s="84"/>
      <c r="S299" s="84"/>
    </row>
    <row r="300" spans="3:19" ht="13.5" thickTop="1" x14ac:dyDescent="0.25">
      <c r="C300" s="81" t="s">
        <v>169</v>
      </c>
      <c r="E300" s="81">
        <v>62171448396.760002</v>
      </c>
      <c r="F300" s="81">
        <v>79282873518.380005</v>
      </c>
      <c r="G300" s="81">
        <v>106386603841.09</v>
      </c>
      <c r="H300" s="81">
        <v>122034536953.67999</v>
      </c>
      <c r="I300" s="81">
        <v>138926707901.61389</v>
      </c>
      <c r="J300" s="81">
        <v>155873116879.4552</v>
      </c>
      <c r="K300" s="81">
        <v>182894459582.74231</v>
      </c>
      <c r="L300" s="81">
        <v>199686219028.0719</v>
      </c>
      <c r="M300" s="81">
        <v>226222918314.55969</v>
      </c>
      <c r="N300" s="81">
        <v>15715211062.89032</v>
      </c>
      <c r="O300" s="81">
        <v>31837848758.783691</v>
      </c>
      <c r="P300" s="81">
        <v>49217127606.322578</v>
      </c>
      <c r="Q300" s="81">
        <v>66135698649.912582</v>
      </c>
    </row>
    <row r="301" spans="3:19" x14ac:dyDescent="0.25">
      <c r="C301" s="81" t="s">
        <v>170</v>
      </c>
      <c r="E301" s="81">
        <v>48717498.810000002</v>
      </c>
      <c r="F301" s="81">
        <v>178944969.57999998</v>
      </c>
      <c r="G301" s="81">
        <v>198736488.91999999</v>
      </c>
      <c r="H301" s="81">
        <v>95192804.74000001</v>
      </c>
      <c r="I301" s="81">
        <v>116059845.7</v>
      </c>
      <c r="J301" s="81">
        <v>129069033.07000001</v>
      </c>
      <c r="K301" s="81">
        <v>1617832022.75</v>
      </c>
      <c r="L301" s="81">
        <v>1656571579.8599999</v>
      </c>
      <c r="M301" s="81">
        <v>1683049750.7</v>
      </c>
      <c r="N301" s="81">
        <v>135201358.51999998</v>
      </c>
      <c r="O301" s="81">
        <v>60078706.260000005</v>
      </c>
      <c r="P301" s="81">
        <v>106377244.42999999</v>
      </c>
      <c r="Q301" s="81">
        <v>42757310.030000001</v>
      </c>
    </row>
    <row r="302" spans="3:19" x14ac:dyDescent="0.25">
      <c r="C302" s="81" t="s">
        <v>171</v>
      </c>
      <c r="E302" s="81">
        <v>338507889.81999999</v>
      </c>
      <c r="F302" s="81">
        <v>447476939.85000002</v>
      </c>
      <c r="G302" s="81">
        <v>691895463.20000005</v>
      </c>
      <c r="H302" s="81">
        <v>820822661.43000007</v>
      </c>
      <c r="I302" s="81">
        <v>897414292.88</v>
      </c>
      <c r="J302" s="81">
        <v>1025352618.6900001</v>
      </c>
      <c r="K302" s="81">
        <v>1111602692.5</v>
      </c>
      <c r="L302" s="81">
        <v>1462610426.3099999</v>
      </c>
      <c r="M302" s="81">
        <v>1447527333.5</v>
      </c>
      <c r="N302" s="81">
        <v>273303984.01999998</v>
      </c>
      <c r="O302" s="81">
        <v>337725481.87998998</v>
      </c>
      <c r="P302" s="81">
        <v>420342247.11998999</v>
      </c>
      <c r="Q302" s="81">
        <v>471863728.11998999</v>
      </c>
    </row>
    <row r="303" spans="3:19" x14ac:dyDescent="0.25">
      <c r="C303" s="81" t="s">
        <v>172</v>
      </c>
      <c r="E303" s="81">
        <v>9890043893.5</v>
      </c>
      <c r="F303" s="81">
        <v>12472217594.25</v>
      </c>
      <c r="G303" s="81">
        <v>14897630665</v>
      </c>
      <c r="H303" s="81">
        <v>17457737478.75</v>
      </c>
      <c r="I303" s="81">
        <v>20129335910.5</v>
      </c>
      <c r="J303" s="81">
        <v>22532696478.25</v>
      </c>
      <c r="K303" s="81">
        <v>25395591379.666672</v>
      </c>
      <c r="L303" s="81">
        <v>27789697737.083328</v>
      </c>
      <c r="M303" s="81">
        <v>30757687583.5</v>
      </c>
      <c r="N303" s="81">
        <v>2357344007.7916603</v>
      </c>
      <c r="O303" s="81">
        <v>4889671771.9166603</v>
      </c>
      <c r="P303" s="81">
        <v>7746271036.9583302</v>
      </c>
      <c r="Q303" s="81">
        <v>9962927768.9583302</v>
      </c>
    </row>
    <row r="304" spans="3:19" x14ac:dyDescent="0.25">
      <c r="C304" s="81" t="s">
        <v>173</v>
      </c>
      <c r="E304" s="81">
        <v>11387160</v>
      </c>
      <c r="F304" s="81">
        <v>13948735.140000001</v>
      </c>
      <c r="G304" s="81">
        <v>16745560.210000001</v>
      </c>
      <c r="H304" s="81">
        <v>17623350.699999999</v>
      </c>
      <c r="I304" s="81">
        <v>17249887.699999999</v>
      </c>
      <c r="J304" s="81">
        <v>17907209.699999999</v>
      </c>
      <c r="K304" s="81">
        <v>20431720.699999999</v>
      </c>
      <c r="L304" s="81">
        <v>44894184.700000003</v>
      </c>
      <c r="M304" s="81">
        <v>48885256.149999999</v>
      </c>
      <c r="N304" s="81">
        <v>1755253.37</v>
      </c>
      <c r="O304" s="81">
        <v>4556320.8499999996</v>
      </c>
      <c r="P304" s="81">
        <v>10968918.42</v>
      </c>
      <c r="Q304" s="81">
        <v>10624269.42</v>
      </c>
    </row>
    <row r="305" spans="3:19" x14ac:dyDescent="0.25">
      <c r="C305" s="81" t="s">
        <v>174</v>
      </c>
      <c r="E305" s="81">
        <v>3437458697278.9609</v>
      </c>
      <c r="F305" s="81">
        <v>3424219370582.1553</v>
      </c>
      <c r="G305" s="81">
        <v>3433964720200.2441</v>
      </c>
      <c r="H305" s="81">
        <v>3460371309383.6938</v>
      </c>
      <c r="I305" s="81">
        <v>3469473391985.8208</v>
      </c>
      <c r="J305" s="81">
        <v>3485058958027.1279</v>
      </c>
      <c r="K305" s="81">
        <v>3499615136893.8477</v>
      </c>
      <c r="L305" s="81">
        <v>3508066737842.0439</v>
      </c>
      <c r="M305" s="81">
        <v>3602795616709.6289</v>
      </c>
      <c r="N305" s="81">
        <v>3635212085026.5889</v>
      </c>
      <c r="O305" s="81">
        <v>3659413343415.186</v>
      </c>
      <c r="P305" s="81">
        <v>3685392529461.02</v>
      </c>
      <c r="Q305" s="81">
        <v>3716600534142.6201</v>
      </c>
    </row>
    <row r="306" spans="3:19" x14ac:dyDescent="0.25">
      <c r="C306" s="81" t="s">
        <v>175</v>
      </c>
      <c r="E306" s="81">
        <v>1.5272379207313339E-2</v>
      </c>
      <c r="F306" s="81">
        <v>1.9523070274756974E-2</v>
      </c>
      <c r="G306" s="81">
        <v>2.6664141387418773E-2</v>
      </c>
      <c r="H306" s="81">
        <v>3.0370442194574056E-2</v>
      </c>
      <c r="I306" s="81">
        <v>3.445036093893121E-2</v>
      </c>
      <c r="J306" s="81">
        <v>3.8588158026022598E-2</v>
      </c>
      <c r="K306" s="81">
        <v>4.5945706925805095E-2</v>
      </c>
      <c r="L306" s="81">
        <v>4.9943943334399672E-2</v>
      </c>
      <c r="M306" s="81">
        <v>5.658483375067444E-2</v>
      </c>
      <c r="N306" s="81">
        <v>3.8081087391825669E-3</v>
      </c>
      <c r="O306" s="81">
        <v>7.653518139611141E-3</v>
      </c>
      <c r="P306" s="81">
        <v>1.1765344379564006E-2</v>
      </c>
      <c r="Q306" s="81">
        <v>1.5875926875985293E-2</v>
      </c>
    </row>
    <row r="308" spans="3:19" ht="13.5" thickBot="1" x14ac:dyDescent="0.3">
      <c r="C308" s="81" t="s">
        <v>185</v>
      </c>
      <c r="E308" s="108">
        <v>45412</v>
      </c>
      <c r="F308" s="108">
        <v>45443</v>
      </c>
      <c r="G308" s="108">
        <v>45473</v>
      </c>
      <c r="H308" s="108">
        <v>45504</v>
      </c>
      <c r="I308" s="108">
        <v>45535</v>
      </c>
      <c r="J308" s="108">
        <v>45565</v>
      </c>
      <c r="K308" s="108">
        <v>45596</v>
      </c>
      <c r="L308" s="108">
        <v>45626</v>
      </c>
      <c r="M308" s="108">
        <v>45657</v>
      </c>
      <c r="N308" s="108">
        <v>45688</v>
      </c>
      <c r="O308" s="108">
        <v>45716</v>
      </c>
      <c r="P308" s="108">
        <v>45747</v>
      </c>
      <c r="Q308" s="108">
        <v>45777</v>
      </c>
      <c r="R308" s="84"/>
      <c r="S308" s="84"/>
    </row>
    <row r="309" spans="3:19" ht="13.5" thickTop="1" x14ac:dyDescent="0.25">
      <c r="C309" s="81" t="s">
        <v>165</v>
      </c>
      <c r="E309" s="81">
        <v>1569003905619.96</v>
      </c>
      <c r="F309" s="81">
        <v>1591726825138.7681</v>
      </c>
      <c r="G309" s="81">
        <v>1607365355591.8799</v>
      </c>
      <c r="H309" s="81">
        <v>1636978559322.6699</v>
      </c>
      <c r="I309" s="81">
        <v>1656755277630.6699</v>
      </c>
      <c r="J309" s="81">
        <v>1673024858359.3301</v>
      </c>
      <c r="K309" s="81">
        <v>1670396995038.54</v>
      </c>
      <c r="L309" s="81">
        <v>1684854011475.8701</v>
      </c>
      <c r="M309" s="81">
        <v>1709388709979.8398</v>
      </c>
      <c r="N309" s="81">
        <v>1713724500934.95</v>
      </c>
      <c r="O309" s="81">
        <v>1727679106622.29</v>
      </c>
      <c r="P309" s="81">
        <v>1742477802277.74</v>
      </c>
      <c r="Q309" s="81">
        <v>1760117658660.74</v>
      </c>
    </row>
    <row r="310" spans="3:19" x14ac:dyDescent="0.25">
      <c r="C310" s="81" t="s">
        <v>174</v>
      </c>
      <c r="E310" s="81">
        <v>1666233297049.9609</v>
      </c>
      <c r="F310" s="81">
        <v>1680725139599.155</v>
      </c>
      <c r="G310" s="81">
        <v>1700733529427.104</v>
      </c>
      <c r="H310" s="81">
        <v>1713466589855.5439</v>
      </c>
      <c r="I310" s="81">
        <v>1731234526388.6108</v>
      </c>
      <c r="J310" s="81">
        <v>1745084987153.5479</v>
      </c>
      <c r="K310" s="81">
        <v>1749377379809.1479</v>
      </c>
      <c r="L310" s="81">
        <v>1757909517970.354</v>
      </c>
      <c r="M310" s="81">
        <v>1818006126280.019</v>
      </c>
      <c r="N310" s="81">
        <v>1832321856500.209</v>
      </c>
      <c r="O310" s="81">
        <v>1845689497537.916</v>
      </c>
      <c r="P310" s="81">
        <v>1852218377243.76</v>
      </c>
      <c r="Q310" s="81">
        <v>1864847614872.76</v>
      </c>
    </row>
    <row r="311" spans="3:19" x14ac:dyDescent="0.25">
      <c r="C311" s="81" t="s">
        <v>186</v>
      </c>
      <c r="E311" s="81">
        <v>1662905414288.4858</v>
      </c>
      <c r="F311" s="81">
        <v>1677687763023.77</v>
      </c>
      <c r="G311" s="81">
        <v>1697492504750.1421</v>
      </c>
      <c r="H311" s="81">
        <v>1709006489313.491</v>
      </c>
      <c r="I311" s="81">
        <v>1726907560779.189</v>
      </c>
      <c r="J311" s="81">
        <v>1741012144210.043</v>
      </c>
      <c r="K311" s="81">
        <v>1744377933195.0679</v>
      </c>
      <c r="L311" s="81">
        <v>1752935805477.855</v>
      </c>
      <c r="M311" s="81">
        <v>1815364128674.2979</v>
      </c>
      <c r="N311" s="81">
        <v>1829587059647.334</v>
      </c>
      <c r="O311" s="81">
        <v>1843143350870.0449</v>
      </c>
      <c r="P311" s="81">
        <v>1849387456878.8169</v>
      </c>
      <c r="Q311" s="81">
        <v>1862088600056.8169</v>
      </c>
    </row>
    <row r="312" spans="3:19" x14ac:dyDescent="0.25">
      <c r="C312" s="103"/>
      <c r="E312" s="82">
        <v>0.94353165979154385</v>
      </c>
      <c r="F312" s="82">
        <v>0.94876225494422706</v>
      </c>
      <c r="G312" s="82">
        <v>0.94690571598634055</v>
      </c>
      <c r="H312" s="82">
        <v>0.9578539166227773</v>
      </c>
      <c r="I312" s="82">
        <v>0.95937693207106811</v>
      </c>
      <c r="J312" s="82">
        <v>0.96094956254221819</v>
      </c>
      <c r="K312" s="82">
        <v>0.95758892797902939</v>
      </c>
      <c r="L312" s="82">
        <v>0.96116127368199566</v>
      </c>
      <c r="M312" s="82">
        <v>0.94162305125426904</v>
      </c>
      <c r="N312" s="82">
        <v>0.93667283658274381</v>
      </c>
      <c r="O312" s="82">
        <v>0.93735471297267758</v>
      </c>
      <c r="P312" s="82">
        <v>0.94219185698301067</v>
      </c>
      <c r="Q312" s="82">
        <v>0.94523840520103852</v>
      </c>
      <c r="R312" s="89"/>
      <c r="S312" s="89"/>
    </row>
    <row r="313" spans="3:19" x14ac:dyDescent="0.25">
      <c r="C313" s="103"/>
    </row>
    <row r="314" spans="3:19" ht="13.5" thickBot="1" x14ac:dyDescent="0.3">
      <c r="C314" s="81" t="s">
        <v>187</v>
      </c>
      <c r="E314" s="108">
        <v>45412</v>
      </c>
      <c r="F314" s="108">
        <v>45443</v>
      </c>
      <c r="G314" s="108">
        <v>45473</v>
      </c>
      <c r="H314" s="108">
        <v>45504</v>
      </c>
      <c r="I314" s="108">
        <v>45535</v>
      </c>
      <c r="J314" s="108">
        <v>45565</v>
      </c>
      <c r="K314" s="108">
        <v>45596</v>
      </c>
      <c r="L314" s="108">
        <v>45626</v>
      </c>
      <c r="M314" s="108">
        <v>45657</v>
      </c>
      <c r="N314" s="108">
        <v>45688</v>
      </c>
      <c r="O314" s="108">
        <v>45716</v>
      </c>
      <c r="P314" s="108">
        <v>45747</v>
      </c>
      <c r="Q314" s="108">
        <v>45777</v>
      </c>
      <c r="R314" s="84"/>
      <c r="S314" s="84"/>
    </row>
    <row r="315" spans="3:19" ht="13.5" thickTop="1" x14ac:dyDescent="0.25">
      <c r="C315" s="81" t="s">
        <v>165</v>
      </c>
      <c r="E315" s="81">
        <v>55186610412</v>
      </c>
      <c r="F315" s="81">
        <v>53488328161</v>
      </c>
      <c r="G315" s="81">
        <v>53271759559.150002</v>
      </c>
      <c r="H315" s="81">
        <v>55355139089</v>
      </c>
      <c r="I315" s="81">
        <v>62791104917</v>
      </c>
      <c r="J315" s="81">
        <v>63585041840</v>
      </c>
      <c r="K315" s="81">
        <v>53531940872</v>
      </c>
      <c r="L315" s="81">
        <v>54727534957.480003</v>
      </c>
      <c r="M315" s="81">
        <v>57252872379</v>
      </c>
      <c r="N315" s="81">
        <v>55911042707.459999</v>
      </c>
      <c r="O315" s="81">
        <v>56979751895.32</v>
      </c>
      <c r="P315" s="81">
        <v>57219675487.120003</v>
      </c>
      <c r="Q315" s="81">
        <v>57492442370.059998</v>
      </c>
    </row>
    <row r="316" spans="3:19" x14ac:dyDescent="0.25">
      <c r="C316" s="81" t="s">
        <v>174</v>
      </c>
      <c r="E316" s="81">
        <v>69209206558</v>
      </c>
      <c r="F316" s="81">
        <v>68112340855</v>
      </c>
      <c r="G316" s="81">
        <v>67052079551.139999</v>
      </c>
      <c r="H316" s="81">
        <v>66141902075.150002</v>
      </c>
      <c r="I316" s="81">
        <v>76469514879.209991</v>
      </c>
      <c r="J316" s="81">
        <v>73757819758.580002</v>
      </c>
      <c r="K316" s="81">
        <v>74816459633.699997</v>
      </c>
      <c r="L316" s="81">
        <v>74582856510.690002</v>
      </c>
      <c r="M316" s="81">
        <v>77069801017.610001</v>
      </c>
      <c r="N316" s="81">
        <v>76693234547.380005</v>
      </c>
      <c r="O316" s="81">
        <v>77331351703.269989</v>
      </c>
      <c r="P316" s="81">
        <v>77579508155.26001</v>
      </c>
      <c r="Q316" s="81">
        <v>77528709188.860001</v>
      </c>
    </row>
    <row r="317" spans="3:19" x14ac:dyDescent="0.25">
      <c r="C317" s="81" t="s">
        <v>186</v>
      </c>
      <c r="E317" s="81">
        <v>68143254315</v>
      </c>
      <c r="F317" s="81">
        <v>67043000875.559998</v>
      </c>
      <c r="G317" s="81">
        <v>65973830952.699997</v>
      </c>
      <c r="H317" s="81">
        <v>65205410616.709999</v>
      </c>
      <c r="I317" s="81">
        <v>73727287435.769989</v>
      </c>
      <c r="J317" s="81">
        <v>72890611226.910004</v>
      </c>
      <c r="K317" s="81">
        <v>73968079737.26001</v>
      </c>
      <c r="L317" s="81">
        <v>73733492849.25</v>
      </c>
      <c r="M317" s="81">
        <v>76240972182.169998</v>
      </c>
      <c r="N317" s="81">
        <v>75837740387.940002</v>
      </c>
      <c r="O317" s="81">
        <v>76465485535.830002</v>
      </c>
      <c r="P317" s="81">
        <v>76700821873.820007</v>
      </c>
      <c r="Q317" s="81">
        <v>76630345551.419998</v>
      </c>
    </row>
    <row r="318" spans="3:19" x14ac:dyDescent="0.25">
      <c r="E318" s="82">
        <v>0.80986167987947233</v>
      </c>
      <c r="F318" s="82">
        <v>0.79782121119967275</v>
      </c>
      <c r="G318" s="82">
        <v>0.80746803376240561</v>
      </c>
      <c r="H318" s="82">
        <v>0.84893475197001977</v>
      </c>
      <c r="I318" s="82">
        <v>0.85166709777167082</v>
      </c>
      <c r="J318" s="82">
        <v>0.87233514398800183</v>
      </c>
      <c r="K318" s="82">
        <v>0.72371678516123905</v>
      </c>
      <c r="L318" s="82">
        <v>0.74223440179854006</v>
      </c>
      <c r="M318" s="82">
        <v>0.75094625291765849</v>
      </c>
      <c r="N318" s="82">
        <v>0.73724563022913037</v>
      </c>
      <c r="O318" s="82">
        <v>0.74516955585955935</v>
      </c>
      <c r="P318" s="82">
        <v>0.74601124328565471</v>
      </c>
      <c r="Q318" s="82">
        <v>0.7502568591639952</v>
      </c>
      <c r="R318" s="89"/>
      <c r="S318" s="89"/>
    </row>
    <row r="320" spans="3:19" ht="13.5" thickBot="1" x14ac:dyDescent="0.3">
      <c r="C320" s="81" t="s">
        <v>188</v>
      </c>
      <c r="E320" s="108">
        <v>45412</v>
      </c>
      <c r="F320" s="108">
        <v>45443</v>
      </c>
      <c r="G320" s="108">
        <v>45473</v>
      </c>
      <c r="H320" s="108">
        <v>45504</v>
      </c>
      <c r="I320" s="108">
        <v>45535</v>
      </c>
      <c r="J320" s="108">
        <v>45565</v>
      </c>
      <c r="K320" s="108">
        <v>45596</v>
      </c>
      <c r="L320" s="108">
        <v>45626</v>
      </c>
      <c r="M320" s="108">
        <v>45657</v>
      </c>
      <c r="N320" s="108">
        <v>45688</v>
      </c>
      <c r="O320" s="108">
        <v>45716</v>
      </c>
      <c r="P320" s="108">
        <v>45747</v>
      </c>
      <c r="Q320" s="108">
        <v>45777</v>
      </c>
      <c r="R320" s="84"/>
      <c r="S320" s="84"/>
    </row>
    <row r="321" spans="3:19" ht="13.5" thickTop="1" x14ac:dyDescent="0.25">
      <c r="C321" s="81" t="s">
        <v>165</v>
      </c>
      <c r="E321" s="81">
        <v>1687184006723</v>
      </c>
      <c r="F321" s="81">
        <v>1655062503641</v>
      </c>
      <c r="G321" s="81">
        <v>1649506223824</v>
      </c>
      <c r="H321" s="81">
        <v>1658730240670</v>
      </c>
      <c r="I321" s="81">
        <v>1649541755558</v>
      </c>
      <c r="J321" s="81">
        <v>1652579360935</v>
      </c>
      <c r="K321" s="81">
        <v>1664546456969</v>
      </c>
      <c r="L321" s="81">
        <v>1663599629651</v>
      </c>
      <c r="M321" s="81">
        <v>1692518394153</v>
      </c>
      <c r="N321" s="81">
        <v>1712571066921</v>
      </c>
      <c r="O321" s="81">
        <v>1715158116710</v>
      </c>
      <c r="P321" s="81">
        <v>1737545038580</v>
      </c>
      <c r="Q321" s="81">
        <v>1760404963640</v>
      </c>
    </row>
    <row r="322" spans="3:19" x14ac:dyDescent="0.25">
      <c r="C322" s="81" t="s">
        <v>174</v>
      </c>
      <c r="E322" s="81">
        <v>1702016193671</v>
      </c>
      <c r="F322" s="81">
        <v>1675381890128</v>
      </c>
      <c r="G322" s="81">
        <v>1666179111222</v>
      </c>
      <c r="H322" s="81">
        <v>1680762817453</v>
      </c>
      <c r="I322" s="81">
        <v>1661769350718</v>
      </c>
      <c r="J322" s="81">
        <v>1666216151115</v>
      </c>
      <c r="K322" s="81">
        <v>1675421297451</v>
      </c>
      <c r="L322" s="81">
        <v>1675574363361</v>
      </c>
      <c r="M322" s="81">
        <v>1707719689412</v>
      </c>
      <c r="N322" s="81">
        <v>1726196993979</v>
      </c>
      <c r="O322" s="81">
        <v>1736392494174</v>
      </c>
      <c r="P322" s="81">
        <v>1755594644062</v>
      </c>
      <c r="Q322" s="81">
        <v>1774224210081</v>
      </c>
    </row>
    <row r="323" spans="3:19" x14ac:dyDescent="0.25">
      <c r="C323" s="81" t="s">
        <v>186</v>
      </c>
      <c r="E323" s="81">
        <v>1699631700831</v>
      </c>
      <c r="F323" s="81">
        <v>1671663823365</v>
      </c>
      <c r="G323" s="81">
        <v>1662747067609</v>
      </c>
      <c r="H323" s="81">
        <v>1677523567586</v>
      </c>
      <c r="I323" s="81">
        <v>1658295714873</v>
      </c>
      <c r="J323" s="81">
        <v>1663448454114</v>
      </c>
      <c r="K323" s="81">
        <v>1672800892141</v>
      </c>
      <c r="L323" s="81">
        <v>1672979898451</v>
      </c>
      <c r="M323" s="81">
        <v>1705793628329</v>
      </c>
      <c r="N323" s="81">
        <v>1723630674896</v>
      </c>
      <c r="O323" s="81">
        <v>1733799622785</v>
      </c>
      <c r="P323" s="81">
        <v>1753024967376</v>
      </c>
      <c r="Q323" s="81">
        <v>1771513129834</v>
      </c>
    </row>
    <row r="324" spans="3:19" x14ac:dyDescent="0.25">
      <c r="E324" s="82">
        <v>0.99128551948967703</v>
      </c>
      <c r="F324" s="82">
        <v>0.98787178815365639</v>
      </c>
      <c r="G324" s="82">
        <v>0.98999334028034247</v>
      </c>
      <c r="H324" s="82">
        <v>0.98689132306223448</v>
      </c>
      <c r="I324" s="82">
        <v>0.99264182170966331</v>
      </c>
      <c r="J324" s="82">
        <v>0.99181571360301934</v>
      </c>
      <c r="K324" s="82">
        <v>0.99350919049522346</v>
      </c>
      <c r="L324" s="82">
        <v>0.99285335585704471</v>
      </c>
      <c r="M324" s="82">
        <v>0.99109848334404693</v>
      </c>
      <c r="N324" s="82">
        <v>0.99210638930230588</v>
      </c>
      <c r="O324" s="82">
        <v>0.98777098061915936</v>
      </c>
      <c r="P324" s="82">
        <v>0.98971880807278056</v>
      </c>
      <c r="Q324" s="82">
        <v>0.99221110479584251</v>
      </c>
      <c r="R324" s="89"/>
      <c r="S324" s="89"/>
    </row>
    <row r="326" spans="3:19" ht="13.5" thickBot="1" x14ac:dyDescent="0.3">
      <c r="C326" s="81" t="s">
        <v>189</v>
      </c>
      <c r="E326" s="108">
        <v>45412</v>
      </c>
      <c r="F326" s="108">
        <v>45443</v>
      </c>
      <c r="G326" s="108">
        <v>45473</v>
      </c>
      <c r="H326" s="108">
        <v>45504</v>
      </c>
      <c r="I326" s="108">
        <v>45535</v>
      </c>
      <c r="J326" s="108">
        <v>45565</v>
      </c>
      <c r="K326" s="108">
        <v>45596</v>
      </c>
      <c r="L326" s="108">
        <v>45626</v>
      </c>
      <c r="M326" s="108">
        <v>45657</v>
      </c>
      <c r="N326" s="108">
        <v>45688</v>
      </c>
      <c r="O326" s="108">
        <v>45716</v>
      </c>
      <c r="P326" s="108">
        <v>45747</v>
      </c>
      <c r="Q326" s="108">
        <v>45777</v>
      </c>
      <c r="R326" s="84"/>
      <c r="S326" s="84"/>
    </row>
    <row r="327" spans="3:19" ht="13.5" thickTop="1" x14ac:dyDescent="0.25">
      <c r="C327" s="81" t="s">
        <v>165</v>
      </c>
      <c r="E327" s="81">
        <v>3311374522754.96</v>
      </c>
      <c r="F327" s="81">
        <v>3300277656940.7681</v>
      </c>
      <c r="G327" s="81">
        <v>3310143338975.0298</v>
      </c>
      <c r="H327" s="81">
        <v>3351063939081.6699</v>
      </c>
      <c r="I327" s="81">
        <v>3369088138105.6699</v>
      </c>
      <c r="J327" s="81">
        <v>3389189261134.3301</v>
      </c>
      <c r="K327" s="81">
        <v>3388475392879.54</v>
      </c>
      <c r="L327" s="81">
        <v>3403181176084.3501</v>
      </c>
      <c r="M327" s="81">
        <v>3459159976511.8398</v>
      </c>
      <c r="N327" s="81">
        <v>3482206610563.4102</v>
      </c>
      <c r="O327" s="81">
        <v>3499816975227.6104</v>
      </c>
      <c r="P327" s="81">
        <v>3537242516344.8604</v>
      </c>
      <c r="Q327" s="81">
        <v>3578015064670.7998</v>
      </c>
    </row>
    <row r="328" spans="3:19" x14ac:dyDescent="0.25">
      <c r="C328" s="81" t="s">
        <v>174</v>
      </c>
      <c r="E328" s="81">
        <v>3437458697278.9609</v>
      </c>
      <c r="F328" s="81">
        <v>3424219370582.1553</v>
      </c>
      <c r="G328" s="81">
        <v>3433964720200.2441</v>
      </c>
      <c r="H328" s="81">
        <v>3460371309383.6938</v>
      </c>
      <c r="I328" s="81">
        <v>3469473391985.8208</v>
      </c>
      <c r="J328" s="81">
        <v>3485058958027.1279</v>
      </c>
      <c r="K328" s="81">
        <v>3499615136893.8477</v>
      </c>
      <c r="L328" s="81">
        <v>3508066737842.0439</v>
      </c>
      <c r="M328" s="81">
        <v>3602795616709.6289</v>
      </c>
      <c r="N328" s="81">
        <v>3635212085026.5889</v>
      </c>
      <c r="O328" s="81">
        <v>3659413343415.186</v>
      </c>
      <c r="P328" s="81">
        <v>3685392529461.02</v>
      </c>
      <c r="Q328" s="81">
        <v>3716600534142.6201</v>
      </c>
    </row>
    <row r="329" spans="3:19" x14ac:dyDescent="0.25">
      <c r="C329" s="81" t="s">
        <v>186</v>
      </c>
      <c r="E329" s="81">
        <v>3430680369434.4858</v>
      </c>
      <c r="F329" s="81">
        <v>3416394587264.3301</v>
      </c>
      <c r="G329" s="81">
        <v>3426213403311.8418</v>
      </c>
      <c r="H329" s="81">
        <v>3451735467516.2012</v>
      </c>
      <c r="I329" s="81">
        <v>3458930563087.959</v>
      </c>
      <c r="J329" s="81">
        <v>3477351209550.9531</v>
      </c>
      <c r="K329" s="81">
        <v>3491146905073.3281</v>
      </c>
      <c r="L329" s="81">
        <v>3499649196778.105</v>
      </c>
      <c r="M329" s="81">
        <v>3597398729185.4678</v>
      </c>
      <c r="N329" s="81">
        <v>3629055474931.2739</v>
      </c>
      <c r="O329" s="81">
        <v>3653408459190.875</v>
      </c>
      <c r="P329" s="81">
        <v>3679113246128.6367</v>
      </c>
      <c r="Q329" s="81">
        <v>3710232075442.2368</v>
      </c>
    </row>
    <row r="330" spans="3:19" x14ac:dyDescent="0.25">
      <c r="E330" s="82">
        <v>0.96522385246306341</v>
      </c>
      <c r="F330" s="82">
        <v>0.96601185040029514</v>
      </c>
      <c r="G330" s="82">
        <v>0.96612293203201627</v>
      </c>
      <c r="H330" s="82">
        <v>0.97083451806143983</v>
      </c>
      <c r="I330" s="82">
        <v>0.97402595300956774</v>
      </c>
      <c r="J330" s="82">
        <v>0.97464680927986913</v>
      </c>
      <c r="K330" s="82">
        <v>0.9705908931977093</v>
      </c>
      <c r="L330" s="82">
        <v>0.97243494554180843</v>
      </c>
      <c r="M330" s="82">
        <v>0.96157257977768607</v>
      </c>
      <c r="N330" s="82">
        <v>0.95953523847120448</v>
      </c>
      <c r="O330" s="82">
        <v>0.95795939991958068</v>
      </c>
      <c r="P330" s="82">
        <v>0.96143887934597816</v>
      </c>
      <c r="Q330" s="82">
        <v>0.96436422086732199</v>
      </c>
      <c r="R330" s="89"/>
      <c r="S330" s="89"/>
    </row>
  </sheetData>
  <mergeCells count="3">
    <mergeCell ref="C2:D2"/>
    <mergeCell ref="C22:D22"/>
    <mergeCell ref="C42:D42"/>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FB200-BEC1-4FEF-9D8D-2BFBB54BDDEC}">
  <sheetPr>
    <tabColor rgb="FF002060"/>
  </sheetPr>
  <dimension ref="A1:O158"/>
  <sheetViews>
    <sheetView showGridLines="0" zoomScale="70" zoomScaleNormal="70" workbookViewId="0">
      <pane xSplit="2" ySplit="3" topLeftCell="C4" activePane="bottomRight" state="frozen"/>
      <selection activeCell="C14" sqref="C14"/>
      <selection pane="topRight" activeCell="C14" sqref="C14"/>
      <selection pane="bottomLeft" activeCell="C14" sqref="C14"/>
      <selection pane="bottomRight" activeCell="T17" sqref="T17"/>
    </sheetView>
  </sheetViews>
  <sheetFormatPr defaultColWidth="8.85546875" defaultRowHeight="15" x14ac:dyDescent="0.25"/>
  <cols>
    <col min="1" max="1" width="3.85546875" style="3" bestFit="1" customWidth="1"/>
    <col min="2" max="2" width="33.85546875" style="3" customWidth="1"/>
    <col min="3" max="10" width="18.5703125" style="3" bestFit="1" customWidth="1"/>
    <col min="11" max="15" width="18.5703125" style="3" customWidth="1"/>
    <col min="16" max="16384" width="8.85546875" style="3"/>
  </cols>
  <sheetData>
    <row r="1" spans="1:15" x14ac:dyDescent="0.25">
      <c r="C1" s="43"/>
      <c r="D1" s="43"/>
      <c r="E1" s="43"/>
      <c r="F1" s="43"/>
      <c r="G1" s="43"/>
      <c r="H1" s="43"/>
      <c r="I1" s="43"/>
      <c r="J1" s="43"/>
      <c r="K1" s="43"/>
      <c r="L1" s="43"/>
      <c r="M1" s="43"/>
      <c r="N1" s="43" t="s">
        <v>77</v>
      </c>
      <c r="O1" s="43" t="s">
        <v>77</v>
      </c>
    </row>
    <row r="2" spans="1:15" x14ac:dyDescent="0.25">
      <c r="B2" s="3" t="s">
        <v>191</v>
      </c>
    </row>
    <row r="3" spans="1:15" x14ac:dyDescent="0.25">
      <c r="A3" s="111" t="s">
        <v>192</v>
      </c>
      <c r="B3" s="111" t="s">
        <v>193</v>
      </c>
      <c r="C3" s="112">
        <v>45412</v>
      </c>
      <c r="D3" s="112">
        <v>45443</v>
      </c>
      <c r="E3" s="112">
        <v>45473</v>
      </c>
      <c r="F3" s="112">
        <v>45504</v>
      </c>
      <c r="G3" s="112">
        <v>45535</v>
      </c>
      <c r="H3" s="112">
        <v>45565</v>
      </c>
      <c r="I3" s="112">
        <v>45596</v>
      </c>
      <c r="J3" s="112">
        <v>45626</v>
      </c>
      <c r="K3" s="112">
        <v>45657</v>
      </c>
      <c r="L3" s="112">
        <v>45688</v>
      </c>
      <c r="M3" s="112">
        <v>45716</v>
      </c>
      <c r="N3" s="112">
        <v>45747</v>
      </c>
      <c r="O3" s="112">
        <v>45777</v>
      </c>
    </row>
    <row r="4" spans="1:15" x14ac:dyDescent="0.25">
      <c r="A4" s="49">
        <v>1</v>
      </c>
      <c r="B4" s="50" t="s">
        <v>83</v>
      </c>
      <c r="C4" s="113">
        <v>88.01161032121</v>
      </c>
      <c r="D4" s="113">
        <v>76.794083730590003</v>
      </c>
      <c r="E4" s="113">
        <v>41.420440392090001</v>
      </c>
      <c r="F4" s="113">
        <v>30.691025619119998</v>
      </c>
      <c r="G4" s="113">
        <v>14.608051874819999</v>
      </c>
      <c r="H4" s="113">
        <v>17.686056033060002</v>
      </c>
      <c r="I4" s="113">
        <v>8.5479183930599998</v>
      </c>
      <c r="J4" s="113">
        <v>23.856813216589998</v>
      </c>
      <c r="K4" s="113">
        <v>50.160249299589999</v>
      </c>
      <c r="L4" s="113">
        <v>19.306380185880002</v>
      </c>
      <c r="M4" s="113">
        <v>29.129992671619998</v>
      </c>
      <c r="N4" s="113">
        <v>1.49804597613</v>
      </c>
      <c r="O4" s="113">
        <v>7.1041374069199996</v>
      </c>
    </row>
    <row r="5" spans="1:15" x14ac:dyDescent="0.25">
      <c r="A5" s="49">
        <v>2</v>
      </c>
      <c r="B5" s="50" t="s">
        <v>194</v>
      </c>
      <c r="C5" s="113">
        <v>2818.615314829</v>
      </c>
      <c r="D5" s="113">
        <v>3071.0653558200001</v>
      </c>
      <c r="E5" s="113">
        <v>2630.1260144409998</v>
      </c>
      <c r="F5" s="113">
        <v>2127.9512789979999</v>
      </c>
      <c r="G5" s="113">
        <v>3673.9820355049997</v>
      </c>
      <c r="H5" s="113">
        <v>4361.2888620060003</v>
      </c>
      <c r="I5" s="113">
        <v>2370.4744982740003</v>
      </c>
      <c r="J5" s="113">
        <v>2446.1405754349998</v>
      </c>
      <c r="K5" s="113">
        <v>2656.3969736480003</v>
      </c>
      <c r="L5" s="113">
        <v>2779.9645725680002</v>
      </c>
      <c r="M5" s="113">
        <v>2176.9753247509998</v>
      </c>
      <c r="N5" s="113">
        <v>1579.93265399042</v>
      </c>
      <c r="O5" s="113">
        <v>2301.0732022851798</v>
      </c>
    </row>
    <row r="6" spans="1:15" x14ac:dyDescent="0.25">
      <c r="A6" s="49">
        <v>3</v>
      </c>
      <c r="B6" s="50" t="s">
        <v>85</v>
      </c>
      <c r="C6" s="113">
        <v>92058.031211738795</v>
      </c>
      <c r="D6" s="113">
        <v>91295.452373392822</v>
      </c>
      <c r="E6" s="113">
        <v>86216.994718384813</v>
      </c>
      <c r="F6" s="113">
        <v>84531.608794541025</v>
      </c>
      <c r="G6" s="113">
        <v>84357.662444239031</v>
      </c>
      <c r="H6" s="113">
        <v>84677.638384467005</v>
      </c>
      <c r="I6" s="113">
        <v>83811.652190548004</v>
      </c>
      <c r="J6" s="113">
        <v>83079.706157003995</v>
      </c>
      <c r="K6" s="113">
        <v>86891.828926716989</v>
      </c>
      <c r="L6" s="113">
        <v>84156.750023279994</v>
      </c>
      <c r="M6" s="113">
        <v>87021.519875184982</v>
      </c>
      <c r="N6" s="113">
        <v>86977.783335389613</v>
      </c>
      <c r="O6" s="113">
        <v>88542.051448408107</v>
      </c>
    </row>
    <row r="7" spans="1:15" x14ac:dyDescent="0.25">
      <c r="A7" s="49">
        <v>4</v>
      </c>
      <c r="B7" s="50" t="s">
        <v>86</v>
      </c>
      <c r="C7" s="113">
        <v>58.217807311000001</v>
      </c>
      <c r="D7" s="113">
        <v>58.532785599999997</v>
      </c>
      <c r="E7" s="113">
        <v>58.837603299999998</v>
      </c>
      <c r="F7" s="113">
        <v>59.152581587999997</v>
      </c>
      <c r="G7" s="113">
        <v>59.467559878000003</v>
      </c>
      <c r="H7" s="113">
        <v>59.772377577999997</v>
      </c>
      <c r="I7" s="113">
        <v>0</v>
      </c>
      <c r="J7" s="113">
        <v>0</v>
      </c>
      <c r="K7" s="113">
        <v>0</v>
      </c>
      <c r="L7" s="113">
        <v>0</v>
      </c>
      <c r="M7" s="113">
        <v>0</v>
      </c>
      <c r="N7" s="113">
        <v>0</v>
      </c>
      <c r="O7" s="113">
        <v>0</v>
      </c>
    </row>
    <row r="8" spans="1:15" x14ac:dyDescent="0.25">
      <c r="A8" s="49">
        <v>5</v>
      </c>
      <c r="B8" s="50" t="s">
        <v>87</v>
      </c>
      <c r="C8" s="113">
        <v>680.94663866900009</v>
      </c>
      <c r="D8" s="113">
        <v>1902.6760244490001</v>
      </c>
      <c r="E8" s="113">
        <v>6109.9166404690004</v>
      </c>
      <c r="F8" s="113">
        <v>9497.2243589040008</v>
      </c>
      <c r="G8" s="113">
        <v>10239.416928347</v>
      </c>
      <c r="H8" s="113">
        <v>10853.686208168001</v>
      </c>
      <c r="I8" s="113">
        <v>15829.978132507</v>
      </c>
      <c r="J8" s="113">
        <v>16952.334092646463</v>
      </c>
      <c r="K8" s="113">
        <v>16876.800226260002</v>
      </c>
      <c r="L8" s="113">
        <v>16878.693906441742</v>
      </c>
      <c r="M8" s="113">
        <v>16815.650990332</v>
      </c>
      <c r="N8" s="113">
        <v>16803.013410540945</v>
      </c>
      <c r="O8" s="113">
        <v>16449.230677940664</v>
      </c>
    </row>
    <row r="9" spans="1:15" x14ac:dyDescent="0.25">
      <c r="A9" s="49">
        <v>6</v>
      </c>
      <c r="B9" s="50" t="s">
        <v>88</v>
      </c>
      <c r="C9" s="113">
        <v>129387.59930491775</v>
      </c>
      <c r="D9" s="113">
        <v>131136.48038696509</v>
      </c>
      <c r="E9" s="113">
        <v>133606.85339160994</v>
      </c>
      <c r="F9" s="113">
        <v>134291.596004933</v>
      </c>
      <c r="G9" s="113">
        <v>136176.84822819266</v>
      </c>
      <c r="H9" s="113">
        <v>136980.27787416789</v>
      </c>
      <c r="I9" s="113">
        <v>134387.18543649864</v>
      </c>
      <c r="J9" s="113">
        <v>136024.50140819894</v>
      </c>
      <c r="K9" s="113">
        <v>136681.79046902459</v>
      </c>
      <c r="L9" s="113">
        <v>138468.56565710422</v>
      </c>
      <c r="M9" s="113">
        <v>138141.16696254068</v>
      </c>
      <c r="N9" s="113">
        <v>138876.57553554504</v>
      </c>
      <c r="O9" s="113">
        <v>139953.44016516354</v>
      </c>
    </row>
    <row r="10" spans="1:15" x14ac:dyDescent="0.25">
      <c r="A10" s="49">
        <v>7</v>
      </c>
      <c r="B10" s="50" t="s">
        <v>89</v>
      </c>
      <c r="C10" s="113">
        <v>26163.893463831912</v>
      </c>
      <c r="D10" s="113">
        <v>24641.059846858949</v>
      </c>
      <c r="E10" s="113">
        <v>25507.266119683365</v>
      </c>
      <c r="F10" s="113">
        <v>25732.183530188271</v>
      </c>
      <c r="G10" s="113">
        <v>26499.053545764531</v>
      </c>
      <c r="H10" s="113">
        <v>26370.16310643591</v>
      </c>
      <c r="I10" s="113">
        <v>26521.377704628776</v>
      </c>
      <c r="J10" s="113">
        <v>24871.100795880542</v>
      </c>
      <c r="K10" s="113">
        <v>24844.710063306989</v>
      </c>
      <c r="L10" s="113">
        <v>24638.158044298732</v>
      </c>
      <c r="M10" s="113">
        <v>21395.069621482111</v>
      </c>
      <c r="N10" s="113">
        <v>22172.213416148839</v>
      </c>
      <c r="O10" s="113">
        <v>23307.58348060507</v>
      </c>
    </row>
    <row r="11" spans="1:15" x14ac:dyDescent="0.25">
      <c r="A11" s="49">
        <v>8</v>
      </c>
      <c r="B11" s="50" t="s">
        <v>90</v>
      </c>
      <c r="C11" s="113">
        <v>60666.507480903689</v>
      </c>
      <c r="D11" s="113">
        <v>60356.173293059423</v>
      </c>
      <c r="E11" s="113">
        <v>59002.151535695171</v>
      </c>
      <c r="F11" s="113">
        <v>59274.165107606699</v>
      </c>
      <c r="G11" s="113">
        <v>57772.0723899855</v>
      </c>
      <c r="H11" s="113">
        <v>57566.884405374716</v>
      </c>
      <c r="I11" s="113">
        <v>57259.10052020548</v>
      </c>
      <c r="J11" s="113">
        <v>57128.773405541739</v>
      </c>
      <c r="K11" s="113">
        <v>56587.021101712489</v>
      </c>
      <c r="L11" s="113">
        <v>57150.065468415189</v>
      </c>
      <c r="M11" s="113">
        <v>57032.010481130026</v>
      </c>
      <c r="N11" s="113">
        <v>57573.056980618545</v>
      </c>
      <c r="O11" s="113">
        <v>56826.267795268766</v>
      </c>
    </row>
    <row r="12" spans="1:15" x14ac:dyDescent="0.25">
      <c r="A12" s="49">
        <v>9</v>
      </c>
      <c r="B12" s="50" t="s">
        <v>91</v>
      </c>
      <c r="C12" s="113">
        <v>6700.7062915726892</v>
      </c>
      <c r="D12" s="113">
        <v>6760.748602017291</v>
      </c>
      <c r="E12" s="113">
        <v>6849.0101174854299</v>
      </c>
      <c r="F12" s="113">
        <v>6703.6874988425498</v>
      </c>
      <c r="G12" s="113">
        <v>6762.3105164226708</v>
      </c>
      <c r="H12" s="113">
        <v>6742.1471652668297</v>
      </c>
      <c r="I12" s="113">
        <v>6298.6690624819503</v>
      </c>
      <c r="J12" s="113">
        <v>6463.81677365409</v>
      </c>
      <c r="K12" s="113">
        <v>6460.6567533962207</v>
      </c>
      <c r="L12" s="113">
        <v>6717.1808374833399</v>
      </c>
      <c r="M12" s="113">
        <v>6677.203950284541</v>
      </c>
      <c r="N12" s="113">
        <v>6885.8679198786613</v>
      </c>
      <c r="O12" s="113">
        <v>6909.7474944318092</v>
      </c>
    </row>
    <row r="13" spans="1:15" x14ac:dyDescent="0.25">
      <c r="A13" s="49">
        <v>10</v>
      </c>
      <c r="B13" s="50" t="s">
        <v>92</v>
      </c>
      <c r="C13" s="113">
        <v>0</v>
      </c>
      <c r="D13" s="113">
        <v>0</v>
      </c>
      <c r="E13" s="113">
        <v>0</v>
      </c>
      <c r="F13" s="113">
        <v>0</v>
      </c>
      <c r="G13" s="113">
        <v>0</v>
      </c>
      <c r="H13" s="113">
        <v>0</v>
      </c>
      <c r="I13" s="113">
        <v>31</v>
      </c>
      <c r="J13" s="113">
        <v>0</v>
      </c>
      <c r="K13" s="113">
        <v>0</v>
      </c>
      <c r="L13" s="113">
        <v>0</v>
      </c>
      <c r="M13" s="113">
        <v>0</v>
      </c>
      <c r="N13" s="113">
        <v>0</v>
      </c>
      <c r="O13" s="113">
        <v>0</v>
      </c>
    </row>
    <row r="14" spans="1:15" x14ac:dyDescent="0.25">
      <c r="A14" s="49">
        <v>11</v>
      </c>
      <c r="B14" s="50" t="s">
        <v>93</v>
      </c>
      <c r="C14" s="113">
        <v>11258.791216682581</v>
      </c>
      <c r="D14" s="113">
        <v>10989.490129478872</v>
      </c>
      <c r="E14" s="113">
        <v>10930.086082229245</v>
      </c>
      <c r="F14" s="113">
        <v>11099.764237771589</v>
      </c>
      <c r="G14" s="113">
        <v>11170.83226961666</v>
      </c>
      <c r="H14" s="113">
        <v>11486.018261445583</v>
      </c>
      <c r="I14" s="113">
        <v>11306.008681207564</v>
      </c>
      <c r="J14" s="113">
        <v>10939.985645159242</v>
      </c>
      <c r="K14" s="113">
        <v>10446.953549725788</v>
      </c>
      <c r="L14" s="113">
        <v>10322.244207913096</v>
      </c>
      <c r="M14" s="113">
        <v>10076.647538703422</v>
      </c>
      <c r="N14" s="113">
        <v>10074.888047100674</v>
      </c>
      <c r="O14" s="113">
        <v>10487.993144575128</v>
      </c>
    </row>
    <row r="15" spans="1:15" x14ac:dyDescent="0.25">
      <c r="A15" s="49">
        <v>12</v>
      </c>
      <c r="B15" s="50" t="s">
        <v>94</v>
      </c>
      <c r="C15" s="113">
        <v>293.61185754500002</v>
      </c>
      <c r="D15" s="113">
        <v>293.59940406200002</v>
      </c>
      <c r="E15" s="113">
        <v>293.58686136699998</v>
      </c>
      <c r="F15" s="113">
        <v>292.19879056899998</v>
      </c>
      <c r="G15" s="113">
        <v>293.57501577599999</v>
      </c>
      <c r="H15" s="113">
        <v>238.545691589</v>
      </c>
      <c r="I15" s="113">
        <v>238.53278560499999</v>
      </c>
      <c r="J15" s="113">
        <v>238.51978716599999</v>
      </c>
      <c r="K15" s="113">
        <v>230.50669561000001</v>
      </c>
      <c r="L15" s="113">
        <v>230.49351027</v>
      </c>
      <c r="M15" s="113">
        <v>230.48023047500001</v>
      </c>
      <c r="N15" s="113">
        <v>230.46685554699999</v>
      </c>
      <c r="O15" s="113">
        <v>230.45338480500001</v>
      </c>
    </row>
    <row r="16" spans="1:15" x14ac:dyDescent="0.25">
      <c r="A16" s="49">
        <v>13</v>
      </c>
      <c r="B16" s="50" t="s">
        <v>95</v>
      </c>
      <c r="C16" s="113">
        <v>532.58939123990376</v>
      </c>
      <c r="D16" s="113">
        <v>514.51685569810138</v>
      </c>
      <c r="E16" s="113">
        <v>495.47745139781046</v>
      </c>
      <c r="F16" s="113">
        <v>495.05230000647481</v>
      </c>
      <c r="G16" s="113">
        <v>479.37907422986734</v>
      </c>
      <c r="H16" s="113">
        <v>459.87049472181991</v>
      </c>
      <c r="I16" s="113">
        <v>456.46225060372683</v>
      </c>
      <c r="J16" s="113">
        <v>439.25155272045242</v>
      </c>
      <c r="K16" s="113">
        <v>418.02322098521518</v>
      </c>
      <c r="L16" s="113">
        <v>417.56901256570211</v>
      </c>
      <c r="M16" s="113">
        <v>403.46120306137448</v>
      </c>
      <c r="N16" s="113">
        <v>382.9415596650652</v>
      </c>
      <c r="O16" s="113">
        <v>383.4578342090644</v>
      </c>
    </row>
    <row r="17" spans="1:15" x14ac:dyDescent="0.25">
      <c r="A17" s="49">
        <v>14</v>
      </c>
      <c r="B17" s="50" t="s">
        <v>96</v>
      </c>
      <c r="C17" s="113">
        <v>2.5776709090000001</v>
      </c>
      <c r="D17" s="113">
        <v>2.72818571</v>
      </c>
      <c r="E17" s="113">
        <v>2.4931571080000001</v>
      </c>
      <c r="F17" s="113">
        <v>2.5103282079999998</v>
      </c>
      <c r="G17" s="113">
        <v>2.5354140090000001</v>
      </c>
      <c r="H17" s="113">
        <v>2.5354140090000001</v>
      </c>
      <c r="I17" s="113">
        <v>2.5354140090000001</v>
      </c>
      <c r="J17" s="113">
        <v>2.4086433079999998</v>
      </c>
      <c r="K17" s="113">
        <v>2.4509002080000002</v>
      </c>
      <c r="L17" s="113">
        <v>2.5354140090000001</v>
      </c>
      <c r="M17" s="113">
        <v>2.5354140090000001</v>
      </c>
      <c r="N17" s="113">
        <v>2.6621847089999999</v>
      </c>
      <c r="O17" s="113">
        <v>2.5354140090000001</v>
      </c>
    </row>
    <row r="18" spans="1:15" x14ac:dyDescent="0.25">
      <c r="A18" s="49">
        <v>15</v>
      </c>
      <c r="B18" s="50" t="s">
        <v>97</v>
      </c>
      <c r="C18" s="113">
        <v>57.145766958999999</v>
      </c>
      <c r="D18" s="113">
        <v>41.943262887000003</v>
      </c>
      <c r="E18" s="113">
        <v>41.874037018000003</v>
      </c>
      <c r="F18" s="113">
        <v>41.705028939999998</v>
      </c>
      <c r="G18" s="113">
        <v>41.743630867</v>
      </c>
      <c r="H18" s="113">
        <v>20.626756993000001</v>
      </c>
      <c r="I18" s="113">
        <v>20.665154920999999</v>
      </c>
      <c r="J18" s="113">
        <v>20.70246285</v>
      </c>
      <c r="K18" s="113">
        <v>20.637124973999999</v>
      </c>
      <c r="L18" s="113">
        <v>20.675326901999998</v>
      </c>
      <c r="M18" s="113">
        <v>20.711336834000001</v>
      </c>
      <c r="N18" s="113">
        <v>20.65503094</v>
      </c>
      <c r="O18" s="113">
        <v>20.715586825999999</v>
      </c>
    </row>
    <row r="19" spans="1:15" x14ac:dyDescent="0.25">
      <c r="A19" s="49">
        <v>16</v>
      </c>
      <c r="B19" s="50" t="s">
        <v>98</v>
      </c>
      <c r="C19" s="113">
        <v>0</v>
      </c>
      <c r="D19" s="113">
        <v>0</v>
      </c>
      <c r="E19" s="113">
        <v>0</v>
      </c>
      <c r="F19" s="113">
        <v>0</v>
      </c>
      <c r="G19" s="113">
        <v>0</v>
      </c>
      <c r="H19" s="113">
        <v>0</v>
      </c>
      <c r="I19" s="113">
        <v>0</v>
      </c>
      <c r="J19" s="113">
        <v>0</v>
      </c>
      <c r="K19" s="113">
        <v>0</v>
      </c>
      <c r="L19" s="113">
        <v>0</v>
      </c>
      <c r="M19" s="113">
        <v>0</v>
      </c>
      <c r="N19" s="113">
        <v>0</v>
      </c>
      <c r="O19" s="113">
        <v>0</v>
      </c>
    </row>
    <row r="20" spans="1:15" x14ac:dyDescent="0.25">
      <c r="A20" s="49">
        <v>17</v>
      </c>
      <c r="B20" s="50" t="s">
        <v>99</v>
      </c>
      <c r="C20" s="113">
        <v>0</v>
      </c>
      <c r="D20" s="113">
        <v>0</v>
      </c>
      <c r="E20" s="113">
        <v>0</v>
      </c>
      <c r="F20" s="113">
        <v>0</v>
      </c>
      <c r="G20" s="113">
        <v>0</v>
      </c>
      <c r="H20" s="113">
        <v>0</v>
      </c>
      <c r="I20" s="113">
        <v>0</v>
      </c>
      <c r="J20" s="113">
        <v>0</v>
      </c>
      <c r="K20" s="113">
        <v>0</v>
      </c>
      <c r="L20" s="113">
        <v>0</v>
      </c>
      <c r="M20" s="113">
        <v>0</v>
      </c>
      <c r="N20" s="113">
        <v>0</v>
      </c>
      <c r="O20" s="113">
        <v>0</v>
      </c>
    </row>
    <row r="21" spans="1:15" x14ac:dyDescent="0.25">
      <c r="A21" s="49">
        <v>18</v>
      </c>
      <c r="B21" s="50" t="s">
        <v>100</v>
      </c>
      <c r="C21" s="113">
        <v>12560.263668776619</v>
      </c>
      <c r="D21" s="113">
        <v>12517.444954358618</v>
      </c>
      <c r="E21" s="113">
        <v>12570.2823971816</v>
      </c>
      <c r="F21" s="113">
        <v>12780.928743913601</v>
      </c>
      <c r="G21" s="113">
        <v>12735.331149293001</v>
      </c>
      <c r="H21" s="113">
        <v>12736.881149293</v>
      </c>
      <c r="I21" s="113">
        <v>12775.183662775929</v>
      </c>
      <c r="J21" s="113">
        <v>12806.49306748693</v>
      </c>
      <c r="K21" s="113">
        <v>13096.896452153</v>
      </c>
      <c r="L21" s="113">
        <v>13123.400728876999</v>
      </c>
      <c r="M21" s="113">
        <v>13141.524140308</v>
      </c>
      <c r="N21" s="113">
        <v>13568.532014057999</v>
      </c>
      <c r="O21" s="113">
        <v>13686.123264589998</v>
      </c>
    </row>
    <row r="22" spans="1:15" x14ac:dyDescent="0.25">
      <c r="A22" s="49">
        <v>19</v>
      </c>
      <c r="B22" s="50" t="s">
        <v>101</v>
      </c>
      <c r="C22" s="113">
        <v>3319.1263451949999</v>
      </c>
      <c r="D22" s="113">
        <v>3319.1075944979998</v>
      </c>
      <c r="E22" s="113">
        <v>3321.7565705729999</v>
      </c>
      <c r="F22" s="113">
        <v>3322.4881948859997</v>
      </c>
      <c r="G22" s="113">
        <v>3426.8435225969997</v>
      </c>
      <c r="H22" s="113">
        <v>3453.6760352189999</v>
      </c>
      <c r="I22" s="113">
        <v>3510.3299744000001</v>
      </c>
      <c r="J22" s="113">
        <v>3506.9597887</v>
      </c>
      <c r="K22" s="113">
        <v>3494.4881148240001</v>
      </c>
      <c r="L22" s="113">
        <v>3485.371196652</v>
      </c>
      <c r="M22" s="113">
        <v>3486.3710000139999</v>
      </c>
      <c r="N22" s="113">
        <v>3490.5691649619998</v>
      </c>
      <c r="O22" s="113">
        <v>3423.0618961380001</v>
      </c>
    </row>
    <row r="23" spans="1:15" x14ac:dyDescent="0.25">
      <c r="A23" s="49">
        <v>20</v>
      </c>
      <c r="B23" s="50" t="s">
        <v>102</v>
      </c>
      <c r="C23" s="113">
        <v>2213.3735858270002</v>
      </c>
      <c r="D23" s="113">
        <v>2210.3067621936543</v>
      </c>
      <c r="E23" s="113">
        <v>2177.0030875130001</v>
      </c>
      <c r="F23" s="113">
        <v>2182.9023055360003</v>
      </c>
      <c r="G23" s="113">
        <v>2185.790273432</v>
      </c>
      <c r="H23" s="113">
        <v>2239.7488459390001</v>
      </c>
      <c r="I23" s="113">
        <v>2242.6753077570002</v>
      </c>
      <c r="J23" s="113">
        <v>2235.4177599479999</v>
      </c>
      <c r="K23" s="113">
        <v>2245.164157576</v>
      </c>
      <c r="L23" s="113">
        <v>2250.7284032760003</v>
      </c>
      <c r="M23" s="113">
        <v>2248.499464985</v>
      </c>
      <c r="N23" s="113">
        <v>2338.2132194779001</v>
      </c>
      <c r="O23" s="113">
        <v>2206.0413901499001</v>
      </c>
    </row>
    <row r="24" spans="1:15" x14ac:dyDescent="0.25">
      <c r="A24" s="49">
        <v>21</v>
      </c>
      <c r="B24" s="50" t="s">
        <v>103</v>
      </c>
      <c r="C24" s="113">
        <v>10192.12854967812</v>
      </c>
      <c r="D24" s="113">
        <v>10209.410879157751</v>
      </c>
      <c r="E24" s="113">
        <v>10083.80266838366</v>
      </c>
      <c r="F24" s="113">
        <v>10083.96616446087</v>
      </c>
      <c r="G24" s="113">
        <v>10371.068416614831</v>
      </c>
      <c r="H24" s="113">
        <v>10365.552966771831</v>
      </c>
      <c r="I24" s="113">
        <v>10341.12775212278</v>
      </c>
      <c r="J24" s="113">
        <v>10294.60764458793</v>
      </c>
      <c r="K24" s="113">
        <v>10348.225105689929</v>
      </c>
      <c r="L24" s="113">
        <v>10378.987191503929</v>
      </c>
      <c r="M24" s="113">
        <v>10422.742739963169</v>
      </c>
      <c r="N24" s="113">
        <v>10423.990684381679</v>
      </c>
      <c r="O24" s="113">
        <v>10448.895213756168</v>
      </c>
    </row>
    <row r="25" spans="1:15" x14ac:dyDescent="0.25">
      <c r="A25" s="49">
        <v>22</v>
      </c>
      <c r="B25" s="114" t="s">
        <v>104</v>
      </c>
      <c r="C25" s="54">
        <v>359052.13717690739</v>
      </c>
      <c r="D25" s="54">
        <v>359397.53077993705</v>
      </c>
      <c r="E25" s="54">
        <v>359938.93889423215</v>
      </c>
      <c r="F25" s="54">
        <v>362549.77627551235</v>
      </c>
      <c r="G25" s="54">
        <v>366262.52046664467</v>
      </c>
      <c r="H25" s="54">
        <v>368633.00005547865</v>
      </c>
      <c r="I25" s="54">
        <v>367411.50644693885</v>
      </c>
      <c r="J25" s="54">
        <v>367474.57637350389</v>
      </c>
      <c r="K25" s="54">
        <v>371352.7100851108</v>
      </c>
      <c r="L25" s="54">
        <v>371040.68988174573</v>
      </c>
      <c r="M25" s="54">
        <v>369321.70026673004</v>
      </c>
      <c r="N25" s="54">
        <v>371402.86005892954</v>
      </c>
      <c r="O25" s="54">
        <v>375185.77553056832</v>
      </c>
    </row>
    <row r="26" spans="1:15" x14ac:dyDescent="0.25">
      <c r="A26" s="49">
        <v>23</v>
      </c>
      <c r="B26" s="50" t="s">
        <v>195</v>
      </c>
      <c r="C26" s="115">
        <v>2220.1477267959453</v>
      </c>
      <c r="D26" s="115">
        <v>2611.0486222596719</v>
      </c>
      <c r="E26" s="115">
        <v>2889.549419057611</v>
      </c>
      <c r="F26" s="115">
        <v>2415.9266029743276</v>
      </c>
      <c r="G26" s="115">
        <v>2563.75103755996</v>
      </c>
      <c r="H26" s="115">
        <v>2602.6326154453432</v>
      </c>
      <c r="I26" s="115">
        <v>2744.4949279634579</v>
      </c>
      <c r="J26" s="115">
        <v>2630.5284367648055</v>
      </c>
      <c r="K26" s="115">
        <v>2543.8418586457456</v>
      </c>
      <c r="L26" s="115">
        <v>2895.25950351144</v>
      </c>
      <c r="M26" s="115">
        <v>2660.647466578384</v>
      </c>
      <c r="N26" s="115">
        <v>2065.4189751135859</v>
      </c>
      <c r="O26" s="115">
        <v>2828.0099247001372</v>
      </c>
    </row>
    <row r="27" spans="1:15" x14ac:dyDescent="0.25">
      <c r="A27" s="49">
        <v>24</v>
      </c>
      <c r="B27" s="116" t="s">
        <v>196</v>
      </c>
      <c r="C27" s="115">
        <v>143.05923741866363</v>
      </c>
      <c r="D27" s="115">
        <v>155.68172806069822</v>
      </c>
      <c r="E27" s="115">
        <v>154.58780271288376</v>
      </c>
      <c r="F27" s="115">
        <v>141.6778188344079</v>
      </c>
      <c r="G27" s="115">
        <v>141.58921473422777</v>
      </c>
      <c r="H27" s="115">
        <v>155.41784586177744</v>
      </c>
      <c r="I27" s="115">
        <v>143.6057518059163</v>
      </c>
      <c r="J27" s="115">
        <v>139.69477284678629</v>
      </c>
      <c r="K27" s="115">
        <v>124.10641036478779</v>
      </c>
      <c r="L27" s="115">
        <v>146.51227389828369</v>
      </c>
      <c r="M27" s="115">
        <v>150.4412371454637</v>
      </c>
      <c r="N27" s="115">
        <v>147.94792070102369</v>
      </c>
      <c r="O27" s="115">
        <v>149.2480382658737</v>
      </c>
    </row>
    <row r="28" spans="1:15" x14ac:dyDescent="0.25">
      <c r="A28" s="49">
        <v>25</v>
      </c>
      <c r="B28" s="116" t="s">
        <v>197</v>
      </c>
      <c r="C28" s="115">
        <v>40.765126122072957</v>
      </c>
      <c r="D28" s="115">
        <v>42.558800759030369</v>
      </c>
      <c r="E28" s="115">
        <v>40.769248089811015</v>
      </c>
      <c r="F28" s="115">
        <v>36.940052321117008</v>
      </c>
      <c r="G28" s="115">
        <v>37.207792117977007</v>
      </c>
      <c r="H28" s="115">
        <v>41.283786291219997</v>
      </c>
      <c r="I28" s="115">
        <v>36.555808878650005</v>
      </c>
      <c r="J28" s="115">
        <v>37.135998980739998</v>
      </c>
      <c r="K28" s="115">
        <v>31.710721880847522</v>
      </c>
      <c r="L28" s="115">
        <v>42.588532847262499</v>
      </c>
      <c r="M28" s="115">
        <v>40.526101761922504</v>
      </c>
      <c r="N28" s="115">
        <v>37.370978688182504</v>
      </c>
      <c r="O28" s="115">
        <v>38.631381165412499</v>
      </c>
    </row>
    <row r="29" spans="1:15" x14ac:dyDescent="0.25">
      <c r="A29" s="49">
        <v>26</v>
      </c>
      <c r="B29" s="116" t="s">
        <v>198</v>
      </c>
      <c r="C29" s="115">
        <v>0.40408616885000004</v>
      </c>
      <c r="D29" s="115">
        <v>0.34638682023</v>
      </c>
      <c r="E29" s="115">
        <v>0.33904523743999998</v>
      </c>
      <c r="F29" s="115">
        <v>0.33368165467999999</v>
      </c>
      <c r="G29" s="115">
        <v>0.35465712168000002</v>
      </c>
      <c r="H29" s="115">
        <v>0.37321444868000003</v>
      </c>
      <c r="I29" s="115">
        <v>30.670752203220001</v>
      </c>
      <c r="J29" s="115">
        <v>30.448291299209998</v>
      </c>
      <c r="K29" s="115">
        <v>49.930361585210001</v>
      </c>
      <c r="L29" s="115">
        <v>37.021399432510002</v>
      </c>
      <c r="M29" s="115">
        <v>36.48114483554</v>
      </c>
      <c r="N29" s="115">
        <v>34.389957537640001</v>
      </c>
      <c r="O29" s="115">
        <v>0.39389508184000005</v>
      </c>
    </row>
    <row r="30" spans="1:15" x14ac:dyDescent="0.25">
      <c r="A30" s="49">
        <v>27</v>
      </c>
      <c r="B30" s="116" t="s">
        <v>199</v>
      </c>
      <c r="C30" s="115">
        <v>3822.9501544998752</v>
      </c>
      <c r="D30" s="115">
        <v>4085.2201271295198</v>
      </c>
      <c r="E30" s="115">
        <v>3550.7194911410002</v>
      </c>
      <c r="F30" s="115">
        <v>3156.4197610927004</v>
      </c>
      <c r="G30" s="115">
        <v>3216.9209242396601</v>
      </c>
      <c r="H30" s="115">
        <v>3161.7129955738801</v>
      </c>
      <c r="I30" s="115">
        <v>3035.4242717126299</v>
      </c>
      <c r="J30" s="115">
        <v>2941.21190458</v>
      </c>
      <c r="K30" s="115">
        <v>2753.0513735571062</v>
      </c>
      <c r="L30" s="115">
        <v>2788.2990566521039</v>
      </c>
      <c r="M30" s="115">
        <v>2868.5625684781039</v>
      </c>
      <c r="N30" s="115">
        <v>2890.667405484176</v>
      </c>
      <c r="O30" s="115">
        <v>3133.152741464176</v>
      </c>
    </row>
    <row r="31" spans="1:15" x14ac:dyDescent="0.25">
      <c r="A31" s="49">
        <v>28</v>
      </c>
      <c r="B31" s="50" t="s">
        <v>200</v>
      </c>
      <c r="C31" s="115">
        <v>137.10674289499815</v>
      </c>
      <c r="D31" s="115">
        <v>136.58078553200346</v>
      </c>
      <c r="E31" s="115">
        <v>89.795254336995299</v>
      </c>
      <c r="F31" s="115">
        <v>92.859796874999532</v>
      </c>
      <c r="G31" s="115">
        <v>94.327473415996764</v>
      </c>
      <c r="H31" s="115">
        <v>100.44432861200001</v>
      </c>
      <c r="I31" s="115">
        <v>98.198227611000434</v>
      </c>
      <c r="J31" s="115">
        <v>101.5011211799964</v>
      </c>
      <c r="K31" s="115">
        <v>108.80759785099551</v>
      </c>
      <c r="L31" s="115">
        <v>108.99425451599689</v>
      </c>
      <c r="M31" s="115">
        <v>112.31852016700401</v>
      </c>
      <c r="N31" s="115">
        <v>190.069398369</v>
      </c>
      <c r="O31" s="115">
        <v>119.81327096400092</v>
      </c>
    </row>
    <row r="32" spans="1:15" x14ac:dyDescent="0.25">
      <c r="A32" s="49">
        <v>29</v>
      </c>
      <c r="B32" s="50" t="s">
        <v>201</v>
      </c>
      <c r="C32" s="115">
        <v>358.58728905430058</v>
      </c>
      <c r="D32" s="115">
        <v>326.23679893614985</v>
      </c>
      <c r="E32" s="115">
        <v>309.02702628464601</v>
      </c>
      <c r="F32" s="115">
        <v>311.00664087663893</v>
      </c>
      <c r="G32" s="115">
        <v>316.83766366492165</v>
      </c>
      <c r="H32" s="115">
        <v>303.85624439283453</v>
      </c>
      <c r="I32" s="115">
        <v>310.32425778024435</v>
      </c>
      <c r="J32" s="115">
        <v>327.34269360112995</v>
      </c>
      <c r="K32" s="115">
        <v>322.00307466546087</v>
      </c>
      <c r="L32" s="115">
        <v>330.2512885784746</v>
      </c>
      <c r="M32" s="115">
        <v>320.31616731065122</v>
      </c>
      <c r="N32" s="115">
        <v>337.63345785215085</v>
      </c>
      <c r="O32" s="115">
        <v>326.17258504883398</v>
      </c>
    </row>
    <row r="33" spans="1:15" x14ac:dyDescent="0.25">
      <c r="A33" s="49">
        <v>30</v>
      </c>
      <c r="B33" s="50" t="s">
        <v>202</v>
      </c>
      <c r="C33" s="115">
        <v>473.46289152310794</v>
      </c>
      <c r="D33" s="115">
        <v>577.24035054485125</v>
      </c>
      <c r="E33" s="115">
        <v>466.05492664809123</v>
      </c>
      <c r="F33" s="115">
        <v>754.79499494501579</v>
      </c>
      <c r="G33" s="115">
        <v>449.61573619713727</v>
      </c>
      <c r="H33" s="115">
        <v>464.96753540581125</v>
      </c>
      <c r="I33" s="115">
        <v>442.15538054969596</v>
      </c>
      <c r="J33" s="115">
        <v>550.95513840782814</v>
      </c>
      <c r="K33" s="115">
        <v>435.01803363013812</v>
      </c>
      <c r="L33" s="115">
        <v>395.41186870467817</v>
      </c>
      <c r="M33" s="115">
        <v>379.10771942203814</v>
      </c>
      <c r="N33" s="115">
        <v>477.77052646779254</v>
      </c>
      <c r="O33" s="115">
        <v>642.96404187309781</v>
      </c>
    </row>
    <row r="34" spans="1:15" x14ac:dyDescent="0.25">
      <c r="A34" s="49">
        <v>31</v>
      </c>
      <c r="B34" s="50" t="s">
        <v>203</v>
      </c>
      <c r="C34" s="115">
        <v>4160.2129620561609</v>
      </c>
      <c r="D34" s="115">
        <v>3875.3208205787632</v>
      </c>
      <c r="E34" s="115">
        <v>3895.2290880118571</v>
      </c>
      <c r="F34" s="115">
        <v>4253.4628248112185</v>
      </c>
      <c r="G34" s="115">
        <v>4117.0255279075363</v>
      </c>
      <c r="H34" s="115">
        <v>4116.6542762527679</v>
      </c>
      <c r="I34" s="115">
        <v>4051.6703126389402</v>
      </c>
      <c r="J34" s="115">
        <v>3841.5619677622185</v>
      </c>
      <c r="K34" s="115">
        <v>3630.3899919074402</v>
      </c>
      <c r="L34" s="115">
        <v>4042.6309829393144</v>
      </c>
      <c r="M34" s="115">
        <v>4043.3671986408021</v>
      </c>
      <c r="N34" s="115">
        <v>4350.8164523345258</v>
      </c>
      <c r="O34" s="115">
        <v>4558.000562784322</v>
      </c>
    </row>
    <row r="35" spans="1:15" x14ac:dyDescent="0.25">
      <c r="A35" s="49">
        <v>32</v>
      </c>
      <c r="B35" s="50" t="s">
        <v>204</v>
      </c>
      <c r="C35" s="115">
        <v>130.05495063185339</v>
      </c>
      <c r="D35" s="115">
        <v>74.462909718280002</v>
      </c>
      <c r="E35" s="115">
        <v>144.72823086341219</v>
      </c>
      <c r="F35" s="115">
        <v>142.59954849614999</v>
      </c>
      <c r="G35" s="115">
        <v>88.927446320420003</v>
      </c>
      <c r="H35" s="115">
        <v>106.37567711573226</v>
      </c>
      <c r="I35" s="115">
        <v>75.694116030622268</v>
      </c>
      <c r="J35" s="115">
        <v>111.48880000577228</v>
      </c>
      <c r="K35" s="115">
        <v>83.137716524272264</v>
      </c>
      <c r="L35" s="115">
        <v>175.51908449130227</v>
      </c>
      <c r="M35" s="115">
        <v>89.975639039899249</v>
      </c>
      <c r="N35" s="115">
        <v>62.501247657241308</v>
      </c>
      <c r="O35" s="115">
        <v>88.328659252021311</v>
      </c>
    </row>
    <row r="36" spans="1:15" ht="21" x14ac:dyDescent="0.25">
      <c r="A36" s="49">
        <v>33</v>
      </c>
      <c r="B36" s="114" t="s">
        <v>205</v>
      </c>
      <c r="C36" s="117">
        <v>11486.751167165827</v>
      </c>
      <c r="D36" s="117">
        <v>11884.697330339197</v>
      </c>
      <c r="E36" s="117">
        <v>11540.799532383746</v>
      </c>
      <c r="F36" s="117">
        <v>11306.021722881254</v>
      </c>
      <c r="G36" s="117">
        <v>11026.557473279516</v>
      </c>
      <c r="H36" s="117">
        <v>11053.718519400047</v>
      </c>
      <c r="I36" s="117">
        <v>10968.793807174377</v>
      </c>
      <c r="J36" s="117">
        <v>10711.869125428486</v>
      </c>
      <c r="K36" s="117">
        <v>10081.997140612004</v>
      </c>
      <c r="L36" s="117">
        <v>10962.488245571367</v>
      </c>
      <c r="M36" s="117">
        <v>10701.743763379809</v>
      </c>
      <c r="N36" s="117">
        <v>10594.586320205315</v>
      </c>
      <c r="O36" s="117">
        <v>11884.715100599715</v>
      </c>
    </row>
    <row r="37" spans="1:15" x14ac:dyDescent="0.25">
      <c r="A37" s="49">
        <v>34</v>
      </c>
      <c r="B37" s="50" t="s">
        <v>206</v>
      </c>
      <c r="C37" s="115">
        <v>375.8182881449444</v>
      </c>
      <c r="D37" s="115">
        <v>379.18251088358335</v>
      </c>
      <c r="E37" s="115">
        <v>368.68041039722362</v>
      </c>
      <c r="F37" s="115">
        <v>367.71539696785669</v>
      </c>
      <c r="G37" s="115">
        <v>366.75736507522578</v>
      </c>
      <c r="H37" s="115">
        <v>365.69263907812996</v>
      </c>
      <c r="I37" s="115">
        <v>364.21821576976663</v>
      </c>
      <c r="J37" s="115">
        <v>363.7008241586833</v>
      </c>
      <c r="K37" s="115">
        <v>362.41522953059996</v>
      </c>
      <c r="L37" s="115">
        <v>358.73082055231504</v>
      </c>
      <c r="M37" s="115">
        <v>358.36345354886998</v>
      </c>
      <c r="N37" s="115">
        <v>365.03435120542508</v>
      </c>
      <c r="O37" s="115">
        <v>366.26777570122499</v>
      </c>
    </row>
    <row r="38" spans="1:15" x14ac:dyDescent="0.25">
      <c r="A38" s="49">
        <v>35</v>
      </c>
      <c r="B38" s="50" t="s">
        <v>207</v>
      </c>
      <c r="C38" s="115">
        <v>15.85157993058335</v>
      </c>
      <c r="D38" s="115">
        <v>15.911056376472217</v>
      </c>
      <c r="E38" s="115">
        <v>15.71996477766665</v>
      </c>
      <c r="F38" s="115">
        <v>15.956139337861101</v>
      </c>
      <c r="G38" s="115">
        <v>15.956918022055548</v>
      </c>
      <c r="H38" s="115">
        <v>16.790615885250002</v>
      </c>
      <c r="I38" s="115">
        <v>17.45802016516668</v>
      </c>
      <c r="J38" s="115">
        <v>17.689195991083331</v>
      </c>
      <c r="K38" s="115">
        <v>18.185623165999992</v>
      </c>
      <c r="L38" s="115">
        <v>18.62595245508334</v>
      </c>
      <c r="M38" s="115">
        <v>18.365553884166658</v>
      </c>
      <c r="N38" s="115">
        <v>18.544837177249978</v>
      </c>
      <c r="O38" s="115">
        <v>18.002268201666663</v>
      </c>
    </row>
    <row r="39" spans="1:15" x14ac:dyDescent="0.25">
      <c r="A39" s="49">
        <v>36</v>
      </c>
      <c r="B39" s="50" t="s">
        <v>208</v>
      </c>
      <c r="C39" s="115">
        <v>25.81760671879778</v>
      </c>
      <c r="D39" s="115">
        <v>26.60541846286111</v>
      </c>
      <c r="E39" s="115">
        <v>27.888788868958862</v>
      </c>
      <c r="F39" s="115">
        <v>27.329886614468968</v>
      </c>
      <c r="G39" s="115">
        <v>27.085741055961815</v>
      </c>
      <c r="H39" s="115">
        <v>26.70389489517996</v>
      </c>
      <c r="I39" s="115">
        <v>26.40295646510334</v>
      </c>
      <c r="J39" s="115">
        <v>26.08815910769037</v>
      </c>
      <c r="K39" s="115">
        <v>26.538288639162189</v>
      </c>
      <c r="L39" s="115">
        <v>26.13725758127438</v>
      </c>
      <c r="M39" s="115">
        <v>25.945859733458938</v>
      </c>
      <c r="N39" s="115">
        <v>25.790268561241103</v>
      </c>
      <c r="O39" s="115">
        <v>25.393644302168916</v>
      </c>
    </row>
    <row r="40" spans="1:15" x14ac:dyDescent="0.25">
      <c r="A40" s="49">
        <v>37</v>
      </c>
      <c r="B40" s="50" t="s">
        <v>209</v>
      </c>
      <c r="C40" s="115">
        <v>15.520582981106099</v>
      </c>
      <c r="D40" s="115">
        <v>14.768884672558871</v>
      </c>
      <c r="E40" s="115">
        <v>14.59050401297832</v>
      </c>
      <c r="F40" s="115">
        <v>14.153384185232209</v>
      </c>
      <c r="G40" s="115">
        <v>13.752220492243421</v>
      </c>
      <c r="H40" s="115">
        <v>13.34086477058997</v>
      </c>
      <c r="I40" s="115">
        <v>13.80128622085719</v>
      </c>
      <c r="J40" s="115">
        <v>13.389230667618421</v>
      </c>
      <c r="K40" s="115">
        <v>15.94972027852052</v>
      </c>
      <c r="L40" s="115">
        <v>15.894289177804449</v>
      </c>
      <c r="M40" s="115">
        <v>15.835569021204392</v>
      </c>
      <c r="N40" s="115">
        <v>15.49650235222556</v>
      </c>
      <c r="O40" s="115">
        <v>15.278659440934771</v>
      </c>
    </row>
    <row r="41" spans="1:15" x14ac:dyDescent="0.25">
      <c r="A41" s="49">
        <v>38</v>
      </c>
      <c r="B41" s="50" t="s">
        <v>210</v>
      </c>
      <c r="C41" s="115">
        <v>8.879165532</v>
      </c>
      <c r="D41" s="115">
        <v>7.2552934279999999</v>
      </c>
      <c r="E41" s="115">
        <v>7.1418578610000001</v>
      </c>
      <c r="F41" s="115">
        <v>7.098416533</v>
      </c>
      <c r="G41" s="115">
        <v>6.7293780490000001</v>
      </c>
      <c r="H41" s="115">
        <v>7.5729164689999999</v>
      </c>
      <c r="I41" s="115">
        <v>6.5247119360000001</v>
      </c>
      <c r="J41" s="115">
        <v>6.3924941459999998</v>
      </c>
      <c r="K41" s="115">
        <v>7.2503410279999994</v>
      </c>
      <c r="L41" s="115">
        <v>6.9556535760000004</v>
      </c>
      <c r="M41" s="115">
        <v>6.6865708829999999</v>
      </c>
      <c r="N41" s="115">
        <v>8.688624579999999</v>
      </c>
      <c r="O41" s="115">
        <v>8.2884775220000009</v>
      </c>
    </row>
    <row r="42" spans="1:15" x14ac:dyDescent="0.25">
      <c r="A42" s="49">
        <v>39</v>
      </c>
      <c r="B42" s="114" t="s">
        <v>211</v>
      </c>
      <c r="C42" s="54">
        <v>441.88722330743167</v>
      </c>
      <c r="D42" s="54">
        <v>443.7231638234756</v>
      </c>
      <c r="E42" s="54">
        <v>434.02152591782743</v>
      </c>
      <c r="F42" s="54">
        <v>432.253223638419</v>
      </c>
      <c r="G42" s="54">
        <v>430.28162269448666</v>
      </c>
      <c r="H42" s="54">
        <v>430.10093109814994</v>
      </c>
      <c r="I42" s="54">
        <v>428.4051905568939</v>
      </c>
      <c r="J42" s="54">
        <v>427.25990407107554</v>
      </c>
      <c r="K42" s="54">
        <v>430.33920264228271</v>
      </c>
      <c r="L42" s="54">
        <v>426.34397334247723</v>
      </c>
      <c r="M42" s="54">
        <v>425.19700707070001</v>
      </c>
      <c r="N42" s="54">
        <v>433.55458387614158</v>
      </c>
      <c r="O42" s="54">
        <v>433.23082516799531</v>
      </c>
    </row>
    <row r="43" spans="1:15" x14ac:dyDescent="0.25">
      <c r="A43" s="49">
        <v>40</v>
      </c>
      <c r="B43" s="114" t="s">
        <v>212</v>
      </c>
      <c r="C43" s="54">
        <v>762.82226681775001</v>
      </c>
      <c r="D43" s="54">
        <v>798.00609190775003</v>
      </c>
      <c r="E43" s="54">
        <v>788.73936285575007</v>
      </c>
      <c r="F43" s="54">
        <v>786.09305108675005</v>
      </c>
      <c r="G43" s="54">
        <v>735.15567926575</v>
      </c>
      <c r="H43" s="54">
        <v>688.09347070875015</v>
      </c>
      <c r="I43" s="54">
        <v>694.29815747375005</v>
      </c>
      <c r="J43" s="54">
        <v>748.59029054474991</v>
      </c>
      <c r="K43" s="54">
        <v>670.22646977875002</v>
      </c>
      <c r="L43" s="54">
        <v>677.90627720821999</v>
      </c>
      <c r="M43" s="54">
        <v>683.78254073047992</v>
      </c>
      <c r="N43" s="54">
        <v>694.66794336773989</v>
      </c>
      <c r="O43" s="54">
        <v>781.04768463699997</v>
      </c>
    </row>
    <row r="44" spans="1:15" x14ac:dyDescent="0.25">
      <c r="A44" s="49">
        <v>41</v>
      </c>
      <c r="B44" s="114" t="s">
        <v>213</v>
      </c>
      <c r="C44" s="54">
        <v>371743.59783419833</v>
      </c>
      <c r="D44" s="54">
        <v>372523.95736600744</v>
      </c>
      <c r="E44" s="54">
        <v>372702.49931538943</v>
      </c>
      <c r="F44" s="54">
        <v>375074.14427311858</v>
      </c>
      <c r="G44" s="54">
        <v>378454.51524188445</v>
      </c>
      <c r="H44" s="54">
        <v>380804.91297668556</v>
      </c>
      <c r="I44" s="54">
        <v>379503.00360214384</v>
      </c>
      <c r="J44" s="54">
        <v>379362.29569354816</v>
      </c>
      <c r="K44" s="54">
        <v>382535.27289814391</v>
      </c>
      <c r="L44" s="54">
        <v>383107.42837786791</v>
      </c>
      <c r="M44" s="54">
        <v>381132.42357791099</v>
      </c>
      <c r="N44" s="54">
        <v>383125.66890637879</v>
      </c>
      <c r="O44" s="54">
        <v>388284.76914097316</v>
      </c>
    </row>
    <row r="45" spans="1:15" x14ac:dyDescent="0.25">
      <c r="A45" s="49">
        <v>42</v>
      </c>
      <c r="B45" s="50" t="s">
        <v>214</v>
      </c>
      <c r="C45" s="115">
        <v>294.94224015513839</v>
      </c>
      <c r="D45" s="115">
        <v>286.98979190377798</v>
      </c>
      <c r="E45" s="115">
        <v>308.55121982905655</v>
      </c>
      <c r="F45" s="115">
        <v>303.89698431385051</v>
      </c>
      <c r="G45" s="115">
        <v>304.15507495686029</v>
      </c>
      <c r="H45" s="115">
        <v>316.30611265988318</v>
      </c>
      <c r="I45" s="115">
        <v>268.6966500511021</v>
      </c>
      <c r="J45" s="115">
        <v>269.17676187633015</v>
      </c>
      <c r="K45" s="115">
        <v>337.01848139781208</v>
      </c>
      <c r="L45" s="115">
        <v>370.95929774530691</v>
      </c>
      <c r="M45" s="115">
        <v>372.45685866219719</v>
      </c>
      <c r="N45" s="115">
        <v>275.39587458026631</v>
      </c>
      <c r="O45" s="115">
        <v>533.86561612429557</v>
      </c>
    </row>
    <row r="46" spans="1:15" x14ac:dyDescent="0.25">
      <c r="A46" s="49">
        <v>43</v>
      </c>
      <c r="B46" s="50" t="s">
        <v>215</v>
      </c>
      <c r="C46" s="115">
        <v>1.8360490299999999</v>
      </c>
      <c r="D46" s="115">
        <v>3.2086200000000002E-2</v>
      </c>
      <c r="E46" s="115">
        <v>6.1389870599999998</v>
      </c>
      <c r="F46" s="115">
        <v>-10.272946470999999</v>
      </c>
      <c r="G46" s="115">
        <v>5.043247869</v>
      </c>
      <c r="H46" s="115">
        <v>4.9925072930900001</v>
      </c>
      <c r="I46" s="115">
        <v>6.5462979000000004E-2</v>
      </c>
      <c r="J46" s="115">
        <v>1.608764759</v>
      </c>
      <c r="K46" s="115">
        <v>0</v>
      </c>
      <c r="L46" s="115">
        <v>4.5843079189999996</v>
      </c>
      <c r="M46" s="115">
        <v>0</v>
      </c>
      <c r="N46" s="115">
        <v>0</v>
      </c>
      <c r="O46" s="115">
        <v>0</v>
      </c>
    </row>
    <row r="47" spans="1:15" x14ac:dyDescent="0.25">
      <c r="A47" s="49">
        <v>44</v>
      </c>
      <c r="B47" s="50" t="s">
        <v>216</v>
      </c>
      <c r="C47" s="115">
        <v>544.93755321610456</v>
      </c>
      <c r="D47" s="115">
        <v>586.33426033367004</v>
      </c>
      <c r="E47" s="115">
        <v>207.78203505270443</v>
      </c>
      <c r="F47" s="115">
        <v>710.36100829512452</v>
      </c>
      <c r="G47" s="115">
        <v>429.80999365154003</v>
      </c>
      <c r="H47" s="115">
        <v>490.55627529233448</v>
      </c>
      <c r="I47" s="115">
        <v>393.2733829549345</v>
      </c>
      <c r="J47" s="115">
        <v>806.63795531611447</v>
      </c>
      <c r="K47" s="115">
        <v>376.38021177688449</v>
      </c>
      <c r="L47" s="115">
        <v>398.36413316846324</v>
      </c>
      <c r="M47" s="115">
        <v>321.0870213192344</v>
      </c>
      <c r="N47" s="115">
        <v>275.18558128195457</v>
      </c>
      <c r="O47" s="115">
        <v>422.2679974919746</v>
      </c>
    </row>
    <row r="48" spans="1:15" x14ac:dyDescent="0.25">
      <c r="A48" s="49">
        <v>45</v>
      </c>
      <c r="B48" s="50" t="s">
        <v>217</v>
      </c>
      <c r="C48" s="115">
        <v>0</v>
      </c>
      <c r="D48" s="115">
        <v>0</v>
      </c>
      <c r="E48" s="115">
        <v>0</v>
      </c>
      <c r="F48" s="115">
        <v>4.3089840000000001E-3</v>
      </c>
      <c r="G48" s="115">
        <v>1.6041812999999999E-2</v>
      </c>
      <c r="H48" s="115">
        <v>1.6041812999999999E-2</v>
      </c>
      <c r="I48" s="115">
        <v>2.4659780999999999E-2</v>
      </c>
      <c r="J48" s="115">
        <v>2.4659780999999999E-2</v>
      </c>
      <c r="K48" s="115">
        <v>0</v>
      </c>
      <c r="L48" s="115">
        <v>0</v>
      </c>
      <c r="M48" s="115">
        <v>0</v>
      </c>
      <c r="N48" s="115">
        <v>0</v>
      </c>
      <c r="O48" s="115">
        <v>0</v>
      </c>
    </row>
    <row r="49" spans="1:15" x14ac:dyDescent="0.25">
      <c r="A49" s="49">
        <v>46</v>
      </c>
      <c r="B49" s="50" t="s">
        <v>218</v>
      </c>
      <c r="C49" s="115">
        <v>502.85160131515448</v>
      </c>
      <c r="D49" s="115">
        <v>489.57578809510892</v>
      </c>
      <c r="E49" s="115">
        <v>480.14334849047339</v>
      </c>
      <c r="F49" s="115">
        <v>480.03203519585782</v>
      </c>
      <c r="G49" s="115">
        <v>452.45794732124222</v>
      </c>
      <c r="H49" s="115">
        <v>417.95910427232678</v>
      </c>
      <c r="I49" s="115">
        <v>405.90203747489113</v>
      </c>
      <c r="J49" s="115">
        <v>367.57920650819557</v>
      </c>
      <c r="K49" s="115">
        <v>325.27794132113326</v>
      </c>
      <c r="L49" s="115">
        <v>370.80972556142444</v>
      </c>
      <c r="M49" s="115">
        <v>539.73879008002882</v>
      </c>
      <c r="N49" s="115">
        <v>513.03585712721326</v>
      </c>
      <c r="O49" s="115">
        <v>489.12541553705779</v>
      </c>
    </row>
    <row r="50" spans="1:15" x14ac:dyDescent="0.25">
      <c r="A50" s="49">
        <v>47</v>
      </c>
      <c r="B50" s="50" t="s">
        <v>219</v>
      </c>
      <c r="C50" s="115">
        <v>403.47615844826282</v>
      </c>
      <c r="D50" s="115">
        <v>399.06538237407921</v>
      </c>
      <c r="E50" s="115">
        <v>332.51022639251164</v>
      </c>
      <c r="F50" s="115">
        <v>307.44820458415217</v>
      </c>
      <c r="G50" s="115">
        <v>321.66582551752157</v>
      </c>
      <c r="H50" s="115">
        <v>348.89288621110177</v>
      </c>
      <c r="I50" s="115">
        <v>332.66498132822403</v>
      </c>
      <c r="J50" s="115">
        <v>339.2775589474553</v>
      </c>
      <c r="K50" s="115">
        <v>352.03154750654852</v>
      </c>
      <c r="L50" s="115">
        <v>351.36239209472279</v>
      </c>
      <c r="M50" s="115">
        <v>363.47138296056949</v>
      </c>
      <c r="N50" s="115">
        <v>351.68125802491841</v>
      </c>
      <c r="O50" s="115">
        <v>333.44550290711931</v>
      </c>
    </row>
    <row r="51" spans="1:15" x14ac:dyDescent="0.25">
      <c r="A51" s="49">
        <v>48</v>
      </c>
      <c r="B51" s="50" t="s">
        <v>220</v>
      </c>
      <c r="C51" s="115">
        <v>921.03108648242301</v>
      </c>
      <c r="D51" s="115">
        <v>848.90781463663438</v>
      </c>
      <c r="E51" s="115">
        <v>800.08669759543386</v>
      </c>
      <c r="F51" s="115">
        <v>872.39199320403725</v>
      </c>
      <c r="G51" s="115">
        <v>751.48280088221713</v>
      </c>
      <c r="H51" s="115">
        <v>941.7791707467735</v>
      </c>
      <c r="I51" s="115">
        <v>796.74861326128371</v>
      </c>
      <c r="J51" s="115">
        <v>721.81279343497772</v>
      </c>
      <c r="K51" s="115">
        <v>1000.2201288378559</v>
      </c>
      <c r="L51" s="115">
        <v>938.50337134941651</v>
      </c>
      <c r="M51" s="115">
        <v>843.14129951365601</v>
      </c>
      <c r="N51" s="115">
        <v>849.01468727463816</v>
      </c>
      <c r="O51" s="115">
        <v>1191.2219583753777</v>
      </c>
    </row>
    <row r="52" spans="1:15" ht="31.5" x14ac:dyDescent="0.25">
      <c r="A52" s="49">
        <v>49</v>
      </c>
      <c r="B52" s="114" t="s">
        <v>221</v>
      </c>
      <c r="C52" s="54">
        <v>2669.0746886470824</v>
      </c>
      <c r="D52" s="54">
        <v>2610.9051235432707</v>
      </c>
      <c r="E52" s="54">
        <v>2135.2125144201796</v>
      </c>
      <c r="F52" s="54">
        <v>2663.8615881060223</v>
      </c>
      <c r="G52" s="54">
        <v>2264.6309320113805</v>
      </c>
      <c r="H52" s="54">
        <v>2520.5020982885094</v>
      </c>
      <c r="I52" s="54">
        <v>2197.3757878304359</v>
      </c>
      <c r="J52" s="54">
        <v>2506.1177006230732</v>
      </c>
      <c r="K52" s="54">
        <v>2390.9283108402342</v>
      </c>
      <c r="L52" s="54">
        <v>2434.5832278383346</v>
      </c>
      <c r="M52" s="54">
        <v>2439.8953525356851</v>
      </c>
      <c r="N52" s="54">
        <v>2264.3132582889912</v>
      </c>
      <c r="O52" s="54">
        <v>2969.9264904358251</v>
      </c>
    </row>
    <row r="53" spans="1:15" x14ac:dyDescent="0.25">
      <c r="A53" s="49">
        <v>50</v>
      </c>
      <c r="B53" s="114" t="s">
        <v>222</v>
      </c>
      <c r="C53" s="54">
        <v>369074.52314555133</v>
      </c>
      <c r="D53" s="54">
        <v>369913.05224246415</v>
      </c>
      <c r="E53" s="54">
        <v>370567.28680096928</v>
      </c>
      <c r="F53" s="54">
        <v>372410.28268501267</v>
      </c>
      <c r="G53" s="54">
        <v>376189.88430987298</v>
      </c>
      <c r="H53" s="54">
        <v>378284.41087839712</v>
      </c>
      <c r="I53" s="54">
        <v>377305.62781431346</v>
      </c>
      <c r="J53" s="54">
        <v>376856.17799292516</v>
      </c>
      <c r="K53" s="54">
        <v>380144.34458730358</v>
      </c>
      <c r="L53" s="54">
        <v>380672.84515002964</v>
      </c>
      <c r="M53" s="54">
        <v>378692.52822537528</v>
      </c>
      <c r="N53" s="54">
        <v>380861.35564808978</v>
      </c>
      <c r="O53" s="54">
        <v>385314.8426505372</v>
      </c>
    </row>
    <row r="54" spans="1:15" x14ac:dyDescent="0.25">
      <c r="B54" s="42"/>
    </row>
    <row r="55" spans="1:15" x14ac:dyDescent="0.25">
      <c r="C55" s="43"/>
      <c r="D55" s="43"/>
      <c r="E55" s="43"/>
      <c r="F55" s="43"/>
      <c r="G55" s="43"/>
      <c r="H55" s="43"/>
      <c r="I55" s="43"/>
      <c r="J55" s="43"/>
      <c r="K55" s="43"/>
      <c r="L55" s="43"/>
      <c r="M55" s="43"/>
      <c r="N55" s="43" t="s">
        <v>77</v>
      </c>
      <c r="O55" s="43" t="s">
        <v>77</v>
      </c>
    </row>
    <row r="56" spans="1:15" x14ac:dyDescent="0.25">
      <c r="B56" s="3" t="s">
        <v>223</v>
      </c>
    </row>
    <row r="57" spans="1:15" x14ac:dyDescent="0.25">
      <c r="A57" s="111" t="s">
        <v>192</v>
      </c>
      <c r="B57" s="111" t="s">
        <v>193</v>
      </c>
      <c r="C57" s="112">
        <v>45412</v>
      </c>
      <c r="D57" s="112">
        <v>45443</v>
      </c>
      <c r="E57" s="112">
        <v>45473</v>
      </c>
      <c r="F57" s="112">
        <v>45504</v>
      </c>
      <c r="G57" s="112">
        <v>45535</v>
      </c>
      <c r="H57" s="112">
        <v>45565</v>
      </c>
      <c r="I57" s="112">
        <v>45596</v>
      </c>
      <c r="J57" s="112">
        <v>45626</v>
      </c>
      <c r="K57" s="112">
        <v>45657</v>
      </c>
      <c r="L57" s="112">
        <v>45688</v>
      </c>
      <c r="M57" s="112">
        <v>45716</v>
      </c>
      <c r="N57" s="112">
        <v>45747</v>
      </c>
      <c r="O57" s="112">
        <v>45777</v>
      </c>
    </row>
    <row r="58" spans="1:15" x14ac:dyDescent="0.25">
      <c r="A58" s="49">
        <v>1</v>
      </c>
      <c r="B58" s="50" t="s">
        <v>83</v>
      </c>
      <c r="C58" s="113">
        <v>88.01161032121</v>
      </c>
      <c r="D58" s="113">
        <v>76.794083730590003</v>
      </c>
      <c r="E58" s="113">
        <v>41.420440392090001</v>
      </c>
      <c r="F58" s="113">
        <v>30.691025619119998</v>
      </c>
      <c r="G58" s="113">
        <v>14.608051874819999</v>
      </c>
      <c r="H58" s="113">
        <v>17.686056033060002</v>
      </c>
      <c r="I58" s="113">
        <v>8.5479183930599998</v>
      </c>
      <c r="J58" s="113">
        <v>23.856813216589998</v>
      </c>
      <c r="K58" s="113">
        <v>50.160249299589999</v>
      </c>
      <c r="L58" s="113">
        <v>19.306380185880002</v>
      </c>
      <c r="M58" s="113">
        <v>29.129992671619998</v>
      </c>
      <c r="N58" s="113">
        <v>1.49804597613</v>
      </c>
      <c r="O58" s="113">
        <v>7.1041374069199996</v>
      </c>
    </row>
    <row r="59" spans="1:15" x14ac:dyDescent="0.25">
      <c r="A59" s="49">
        <v>2</v>
      </c>
      <c r="B59" s="50" t="s">
        <v>84</v>
      </c>
      <c r="C59" s="113">
        <v>2782.615314829</v>
      </c>
      <c r="D59" s="113">
        <v>2976.0653558200001</v>
      </c>
      <c r="E59" s="113">
        <v>2620.1260144409998</v>
      </c>
      <c r="F59" s="113">
        <v>2086.4012789979997</v>
      </c>
      <c r="G59" s="113">
        <v>3653.9820355049997</v>
      </c>
      <c r="H59" s="113">
        <v>4345.2888620060003</v>
      </c>
      <c r="I59" s="113">
        <v>2359.4744982739999</v>
      </c>
      <c r="J59" s="113">
        <v>2438.6405754349998</v>
      </c>
      <c r="K59" s="113">
        <v>2634.3969736480003</v>
      </c>
      <c r="L59" s="113">
        <v>2765.9645725680002</v>
      </c>
      <c r="M59" s="113">
        <v>2171.9753247509998</v>
      </c>
      <c r="N59" s="113">
        <v>1545.93265399042</v>
      </c>
      <c r="O59" s="113">
        <v>2281.5732022851798</v>
      </c>
    </row>
    <row r="60" spans="1:15" x14ac:dyDescent="0.25">
      <c r="A60" s="49">
        <v>3</v>
      </c>
      <c r="B60" s="50" t="s">
        <v>85</v>
      </c>
      <c r="C60" s="113">
        <v>90241.6952250998</v>
      </c>
      <c r="D60" s="113">
        <v>89637.616386753827</v>
      </c>
      <c r="E60" s="113">
        <v>84585.158731745818</v>
      </c>
      <c r="F60" s="113">
        <v>82902.723099902039</v>
      </c>
      <c r="G60" s="113">
        <v>82695.591873545025</v>
      </c>
      <c r="H60" s="113">
        <v>82991.267813773011</v>
      </c>
      <c r="I60" s="113">
        <v>82104.439179854002</v>
      </c>
      <c r="J60" s="113">
        <v>81354.533146310001</v>
      </c>
      <c r="K60" s="113">
        <v>84936.805916023004</v>
      </c>
      <c r="L60" s="113">
        <v>82188.847012586004</v>
      </c>
      <c r="M60" s="113">
        <v>85076.271864490991</v>
      </c>
      <c r="N60" s="113">
        <v>85057.125324695604</v>
      </c>
      <c r="O60" s="113">
        <v>86577.113437714099</v>
      </c>
    </row>
    <row r="61" spans="1:15" x14ac:dyDescent="0.25">
      <c r="A61" s="49">
        <v>4</v>
      </c>
      <c r="B61" s="50" t="s">
        <v>86</v>
      </c>
      <c r="C61" s="113">
        <v>58.217807311000001</v>
      </c>
      <c r="D61" s="113">
        <v>58.532785599999997</v>
      </c>
      <c r="E61" s="113">
        <v>58.837603299999998</v>
      </c>
      <c r="F61" s="113">
        <v>59.152581587999997</v>
      </c>
      <c r="G61" s="113">
        <v>59.467559878000003</v>
      </c>
      <c r="H61" s="113">
        <v>59.772377577999997</v>
      </c>
      <c r="I61" s="113">
        <v>0</v>
      </c>
      <c r="J61" s="113">
        <v>0</v>
      </c>
      <c r="K61" s="113">
        <v>0</v>
      </c>
      <c r="L61" s="113">
        <v>0</v>
      </c>
      <c r="M61" s="113">
        <v>0</v>
      </c>
      <c r="N61" s="113">
        <v>0</v>
      </c>
      <c r="O61" s="113">
        <v>0</v>
      </c>
    </row>
    <row r="62" spans="1:15" x14ac:dyDescent="0.25">
      <c r="A62" s="49">
        <v>5</v>
      </c>
      <c r="B62" s="50" t="s">
        <v>87</v>
      </c>
      <c r="C62" s="113">
        <v>680.94663866900009</v>
      </c>
      <c r="D62" s="113">
        <v>1902.6760244490001</v>
      </c>
      <c r="E62" s="113">
        <v>6109.9166404690004</v>
      </c>
      <c r="F62" s="113">
        <v>9497.2243589040008</v>
      </c>
      <c r="G62" s="113">
        <v>10239.416928347</v>
      </c>
      <c r="H62" s="113">
        <v>10853.686208168001</v>
      </c>
      <c r="I62" s="113">
        <v>15829.978132507</v>
      </c>
      <c r="J62" s="113">
        <v>16952.334092646463</v>
      </c>
      <c r="K62" s="113">
        <v>16876.800226260002</v>
      </c>
      <c r="L62" s="113">
        <v>16878.693906441742</v>
      </c>
      <c r="M62" s="113">
        <v>16815.650990332</v>
      </c>
      <c r="N62" s="113">
        <v>16803.013410540945</v>
      </c>
      <c r="O62" s="113">
        <v>16449.230677940664</v>
      </c>
    </row>
    <row r="63" spans="1:15" x14ac:dyDescent="0.25">
      <c r="A63" s="49">
        <v>6</v>
      </c>
      <c r="B63" s="50" t="s">
        <v>88</v>
      </c>
      <c r="C63" s="113">
        <v>128423.91244022075</v>
      </c>
      <c r="D63" s="113">
        <v>130099.05549965509</v>
      </c>
      <c r="E63" s="113">
        <v>132468.41604861795</v>
      </c>
      <c r="F63" s="113">
        <v>133129.59073025803</v>
      </c>
      <c r="G63" s="113">
        <v>135003.05400598864</v>
      </c>
      <c r="H63" s="113">
        <v>135799.19757506889</v>
      </c>
      <c r="I63" s="113">
        <v>133213.34545664364</v>
      </c>
      <c r="J63" s="113">
        <v>134847.25155535495</v>
      </c>
      <c r="K63" s="113">
        <v>135687.82206645858</v>
      </c>
      <c r="L63" s="113">
        <v>137470.79228452421</v>
      </c>
      <c r="M63" s="113">
        <v>137097.12942757068</v>
      </c>
      <c r="N63" s="113">
        <v>137839.36953730803</v>
      </c>
      <c r="O63" s="113">
        <v>138912.54074334854</v>
      </c>
    </row>
    <row r="64" spans="1:15" x14ac:dyDescent="0.25">
      <c r="A64" s="49">
        <v>7</v>
      </c>
      <c r="B64" s="50" t="s">
        <v>89</v>
      </c>
      <c r="C64" s="113">
        <v>26138.038802893909</v>
      </c>
      <c r="D64" s="113">
        <v>24615.410951699949</v>
      </c>
      <c r="E64" s="113">
        <v>25482.257764784361</v>
      </c>
      <c r="F64" s="113">
        <v>25709.33606572427</v>
      </c>
      <c r="G64" s="113">
        <v>26475.224838609531</v>
      </c>
      <c r="H64" s="113">
        <v>26345.988894270911</v>
      </c>
      <c r="I64" s="113">
        <v>26497.425758669779</v>
      </c>
      <c r="J64" s="113">
        <v>24849.056023931538</v>
      </c>
      <c r="K64" s="113">
        <v>24823.25446519499</v>
      </c>
      <c r="L64" s="113">
        <v>24616.890219710731</v>
      </c>
      <c r="M64" s="113">
        <v>21376.164188696112</v>
      </c>
      <c r="N64" s="113">
        <v>22152.11495742984</v>
      </c>
      <c r="O64" s="113">
        <v>23285.392481322069</v>
      </c>
    </row>
    <row r="65" spans="1:15" x14ac:dyDescent="0.25">
      <c r="A65" s="49">
        <v>8</v>
      </c>
      <c r="B65" s="50" t="s">
        <v>90</v>
      </c>
      <c r="C65" s="113">
        <v>60666.507480903689</v>
      </c>
      <c r="D65" s="113">
        <v>60356.173293059423</v>
      </c>
      <c r="E65" s="113">
        <v>59002.151535695171</v>
      </c>
      <c r="F65" s="113">
        <v>59274.165107606699</v>
      </c>
      <c r="G65" s="113">
        <v>57772.0723899855</v>
      </c>
      <c r="H65" s="113">
        <v>57566.884405374716</v>
      </c>
      <c r="I65" s="113">
        <v>57259.10052020548</v>
      </c>
      <c r="J65" s="113">
        <v>57128.773405541739</v>
      </c>
      <c r="K65" s="113">
        <v>56587.021101712489</v>
      </c>
      <c r="L65" s="113">
        <v>57150.065468415189</v>
      </c>
      <c r="M65" s="113">
        <v>57032.010481130026</v>
      </c>
      <c r="N65" s="113">
        <v>57573.056980618545</v>
      </c>
      <c r="O65" s="113">
        <v>56826.267795268766</v>
      </c>
    </row>
    <row r="66" spans="1:15" x14ac:dyDescent="0.25">
      <c r="A66" s="49">
        <v>9</v>
      </c>
      <c r="B66" s="50" t="s">
        <v>91</v>
      </c>
      <c r="C66" s="113">
        <v>6420.9671461326898</v>
      </c>
      <c r="D66" s="113">
        <v>6484.6750955272901</v>
      </c>
      <c r="E66" s="113">
        <v>6553.66565289543</v>
      </c>
      <c r="F66" s="113">
        <v>6418.6677480825492</v>
      </c>
      <c r="G66" s="113">
        <v>6487.5436049426698</v>
      </c>
      <c r="H66" s="113">
        <v>6475.6471384268298</v>
      </c>
      <c r="I66" s="113">
        <v>6033.7194122819501</v>
      </c>
      <c r="J66" s="113">
        <v>6199.4357997240895</v>
      </c>
      <c r="K66" s="113">
        <v>6203.3759622562202</v>
      </c>
      <c r="L66" s="113">
        <v>6445.0143812133392</v>
      </c>
      <c r="M66" s="113">
        <v>6397.5033091045398</v>
      </c>
      <c r="N66" s="113">
        <v>6583.8500698886601</v>
      </c>
      <c r="O66" s="113">
        <v>6611.4376239618095</v>
      </c>
    </row>
    <row r="67" spans="1:15" x14ac:dyDescent="0.25">
      <c r="A67" s="49">
        <v>10</v>
      </c>
      <c r="B67" s="50" t="s">
        <v>92</v>
      </c>
      <c r="C67" s="113">
        <v>0</v>
      </c>
      <c r="D67" s="113">
        <v>0</v>
      </c>
      <c r="E67" s="113">
        <v>0</v>
      </c>
      <c r="F67" s="113">
        <v>0</v>
      </c>
      <c r="G67" s="113">
        <v>0</v>
      </c>
      <c r="H67" s="113">
        <v>0</v>
      </c>
      <c r="I67" s="113">
        <v>31</v>
      </c>
      <c r="J67" s="113">
        <v>0</v>
      </c>
      <c r="K67" s="113">
        <v>0</v>
      </c>
      <c r="L67" s="113">
        <v>0</v>
      </c>
      <c r="M67" s="113">
        <v>0</v>
      </c>
      <c r="N67" s="113">
        <v>0</v>
      </c>
      <c r="O67" s="113">
        <v>0</v>
      </c>
    </row>
    <row r="68" spans="1:15" x14ac:dyDescent="0.25">
      <c r="A68" s="49">
        <v>11</v>
      </c>
      <c r="B68" s="50" t="s">
        <v>93</v>
      </c>
      <c r="C68" s="113">
        <v>11213.917250131621</v>
      </c>
      <c r="D68" s="113">
        <v>10944.763325665106</v>
      </c>
      <c r="E68" s="113">
        <v>10884.840721341125</v>
      </c>
      <c r="F68" s="113">
        <v>11053.368959743921</v>
      </c>
      <c r="G68" s="113">
        <v>11123.66338489699</v>
      </c>
      <c r="H68" s="113">
        <v>11438.412950962251</v>
      </c>
      <c r="I68" s="113">
        <v>11260.603828717023</v>
      </c>
      <c r="J68" s="113">
        <v>10894.49910051089</v>
      </c>
      <c r="K68" s="113">
        <v>10402.939278473948</v>
      </c>
      <c r="L68" s="113">
        <v>10278.566164229687</v>
      </c>
      <c r="M68" s="113">
        <v>10034.459893807812</v>
      </c>
      <c r="N68" s="113">
        <v>10016.363559097816</v>
      </c>
      <c r="O68" s="113">
        <v>10420.554092868329</v>
      </c>
    </row>
    <row r="69" spans="1:15" x14ac:dyDescent="0.25">
      <c r="A69" s="49">
        <v>12</v>
      </c>
      <c r="B69" s="50" t="s">
        <v>94</v>
      </c>
      <c r="C69" s="113">
        <v>293.61185754500002</v>
      </c>
      <c r="D69" s="113">
        <v>293.59940406200002</v>
      </c>
      <c r="E69" s="113">
        <v>293.58686136699998</v>
      </c>
      <c r="F69" s="113">
        <v>292.19879056899998</v>
      </c>
      <c r="G69" s="113">
        <v>293.57501577599999</v>
      </c>
      <c r="H69" s="113">
        <v>238.545691589</v>
      </c>
      <c r="I69" s="113">
        <v>238.53278560499999</v>
      </c>
      <c r="J69" s="113">
        <v>238.51978716599999</v>
      </c>
      <c r="K69" s="113">
        <v>230.50669561000001</v>
      </c>
      <c r="L69" s="113">
        <v>230.49351027</v>
      </c>
      <c r="M69" s="113">
        <v>230.48023047500001</v>
      </c>
      <c r="N69" s="113">
        <v>230.46685554699999</v>
      </c>
      <c r="O69" s="113">
        <v>230.45338480500001</v>
      </c>
    </row>
    <row r="70" spans="1:15" x14ac:dyDescent="0.25">
      <c r="A70" s="49">
        <v>13</v>
      </c>
      <c r="B70" s="50" t="s">
        <v>95</v>
      </c>
      <c r="C70" s="113">
        <v>522.66498753590383</v>
      </c>
      <c r="D70" s="113">
        <v>505.27001912510144</v>
      </c>
      <c r="E70" s="113">
        <v>486.23061482481046</v>
      </c>
      <c r="F70" s="113">
        <v>485.80546343347481</v>
      </c>
      <c r="G70" s="113">
        <v>470.8738723198673</v>
      </c>
      <c r="H70" s="113">
        <v>451.36529281181987</v>
      </c>
      <c r="I70" s="113">
        <v>447.95704869372679</v>
      </c>
      <c r="J70" s="113">
        <v>431.51628247245242</v>
      </c>
      <c r="K70" s="113">
        <v>410.28795073721517</v>
      </c>
      <c r="L70" s="113">
        <v>409.8337423177021</v>
      </c>
      <c r="M70" s="113">
        <v>396.42392485937444</v>
      </c>
      <c r="N70" s="113">
        <v>375.90428146306522</v>
      </c>
      <c r="O70" s="113">
        <v>376.42055600706442</v>
      </c>
    </row>
    <row r="71" spans="1:15" x14ac:dyDescent="0.25">
      <c r="A71" s="49">
        <v>14</v>
      </c>
      <c r="B71" s="50" t="s">
        <v>96</v>
      </c>
      <c r="C71" s="113">
        <v>2.5776709090000001</v>
      </c>
      <c r="D71" s="113">
        <v>2.72818571</v>
      </c>
      <c r="E71" s="113">
        <v>2.4931571080000001</v>
      </c>
      <c r="F71" s="113">
        <v>2.5103282079999998</v>
      </c>
      <c r="G71" s="113">
        <v>2.5354140090000001</v>
      </c>
      <c r="H71" s="113">
        <v>2.5354140090000001</v>
      </c>
      <c r="I71" s="113">
        <v>2.5354140090000001</v>
      </c>
      <c r="J71" s="113">
        <v>2.4086433079999998</v>
      </c>
      <c r="K71" s="113">
        <v>2.4509002080000002</v>
      </c>
      <c r="L71" s="113">
        <v>2.5354140090000001</v>
      </c>
      <c r="M71" s="113">
        <v>2.5354140090000001</v>
      </c>
      <c r="N71" s="113">
        <v>2.6621847089999999</v>
      </c>
      <c r="O71" s="113">
        <v>2.5354140090000001</v>
      </c>
    </row>
    <row r="72" spans="1:15" x14ac:dyDescent="0.25">
      <c r="A72" s="49">
        <v>15</v>
      </c>
      <c r="B72" s="50" t="s">
        <v>97</v>
      </c>
      <c r="C72" s="113">
        <v>57.145766958999999</v>
      </c>
      <c r="D72" s="113">
        <v>41.943262887000003</v>
      </c>
      <c r="E72" s="113">
        <v>41.874037018000003</v>
      </c>
      <c r="F72" s="113">
        <v>41.705028939999998</v>
      </c>
      <c r="G72" s="113">
        <v>41.743630867</v>
      </c>
      <c r="H72" s="113">
        <v>20.626756993000001</v>
      </c>
      <c r="I72" s="113">
        <v>20.665154920999999</v>
      </c>
      <c r="J72" s="113">
        <v>20.70246285</v>
      </c>
      <c r="K72" s="113">
        <v>20.637124973999999</v>
      </c>
      <c r="L72" s="113">
        <v>20.675326901999998</v>
      </c>
      <c r="M72" s="113">
        <v>20.711336834000001</v>
      </c>
      <c r="N72" s="113">
        <v>20.65503094</v>
      </c>
      <c r="O72" s="113">
        <v>20.715586825999999</v>
      </c>
    </row>
    <row r="73" spans="1:15" x14ac:dyDescent="0.25">
      <c r="A73" s="49">
        <v>16</v>
      </c>
      <c r="B73" s="50" t="s">
        <v>98</v>
      </c>
      <c r="C73" s="113">
        <v>0</v>
      </c>
      <c r="D73" s="113">
        <v>0</v>
      </c>
      <c r="E73" s="113">
        <v>0</v>
      </c>
      <c r="F73" s="113">
        <v>0</v>
      </c>
      <c r="G73" s="113">
        <v>0</v>
      </c>
      <c r="H73" s="113">
        <v>0</v>
      </c>
      <c r="I73" s="113">
        <v>0</v>
      </c>
      <c r="J73" s="113">
        <v>0</v>
      </c>
      <c r="K73" s="113">
        <v>0</v>
      </c>
      <c r="L73" s="113">
        <v>0</v>
      </c>
      <c r="M73" s="113">
        <v>0</v>
      </c>
      <c r="N73" s="113">
        <v>0</v>
      </c>
      <c r="O73" s="113">
        <v>0</v>
      </c>
    </row>
    <row r="74" spans="1:15" x14ac:dyDescent="0.25">
      <c r="A74" s="49">
        <v>17</v>
      </c>
      <c r="B74" s="50" t="s">
        <v>99</v>
      </c>
      <c r="C74" s="113">
        <v>0</v>
      </c>
      <c r="D74" s="113">
        <v>0</v>
      </c>
      <c r="E74" s="113">
        <v>0</v>
      </c>
      <c r="F74" s="113">
        <v>0</v>
      </c>
      <c r="G74" s="113">
        <v>0</v>
      </c>
      <c r="H74" s="113">
        <v>0</v>
      </c>
      <c r="I74" s="113">
        <v>0</v>
      </c>
      <c r="J74" s="113">
        <v>0</v>
      </c>
      <c r="K74" s="113">
        <v>0</v>
      </c>
      <c r="L74" s="113">
        <v>0</v>
      </c>
      <c r="M74" s="113">
        <v>0</v>
      </c>
      <c r="N74" s="113">
        <v>0</v>
      </c>
      <c r="O74" s="113">
        <v>0</v>
      </c>
    </row>
    <row r="75" spans="1:15" x14ac:dyDescent="0.25">
      <c r="A75" s="49">
        <v>18</v>
      </c>
      <c r="B75" s="50" t="s">
        <v>100</v>
      </c>
      <c r="C75" s="113">
        <v>12510.42387760262</v>
      </c>
      <c r="D75" s="113">
        <v>12467.605163184619</v>
      </c>
      <c r="E75" s="113">
        <v>12519.738354569599</v>
      </c>
      <c r="F75" s="113">
        <v>12729.3060537536</v>
      </c>
      <c r="G75" s="113">
        <v>12679.868459133</v>
      </c>
      <c r="H75" s="113">
        <v>12681.418459132999</v>
      </c>
      <c r="I75" s="113">
        <v>12715.66341261593</v>
      </c>
      <c r="J75" s="113">
        <v>12746.97281732693</v>
      </c>
      <c r="K75" s="113">
        <v>13037.376201993</v>
      </c>
      <c r="L75" s="113">
        <v>13063.880478716999</v>
      </c>
      <c r="M75" s="113">
        <v>13082.003890148</v>
      </c>
      <c r="N75" s="113">
        <v>13509.011763897999</v>
      </c>
      <c r="O75" s="113">
        <v>13626.603014429998</v>
      </c>
    </row>
    <row r="76" spans="1:15" x14ac:dyDescent="0.25">
      <c r="A76" s="49">
        <v>19</v>
      </c>
      <c r="B76" s="50" t="s">
        <v>101</v>
      </c>
      <c r="C76" s="113">
        <v>3286.3324670950001</v>
      </c>
      <c r="D76" s="113">
        <v>3286.313716398</v>
      </c>
      <c r="E76" s="113">
        <v>3288.9626924730001</v>
      </c>
      <c r="F76" s="113">
        <v>3289.6943167859999</v>
      </c>
      <c r="G76" s="113">
        <v>3394.0496444969999</v>
      </c>
      <c r="H76" s="113">
        <v>3420.8821571190001</v>
      </c>
      <c r="I76" s="113">
        <v>3477.5360963000003</v>
      </c>
      <c r="J76" s="113">
        <v>3474.1659106000002</v>
      </c>
      <c r="K76" s="113">
        <v>3461.6942367240003</v>
      </c>
      <c r="L76" s="113">
        <v>3452.5773185520002</v>
      </c>
      <c r="M76" s="113">
        <v>3453.5771219140001</v>
      </c>
      <c r="N76" s="113">
        <v>3457.775286862</v>
      </c>
      <c r="O76" s="113">
        <v>3390.2680180380003</v>
      </c>
    </row>
    <row r="77" spans="1:15" x14ac:dyDescent="0.25">
      <c r="A77" s="49">
        <v>20</v>
      </c>
      <c r="B77" s="50" t="s">
        <v>102</v>
      </c>
      <c r="C77" s="113">
        <v>2196.194308486</v>
      </c>
      <c r="D77" s="113">
        <v>2193.1274848526546</v>
      </c>
      <c r="E77" s="113">
        <v>2159.8238101719999</v>
      </c>
      <c r="F77" s="113">
        <v>2165.7230281950001</v>
      </c>
      <c r="G77" s="113">
        <v>2168.6109960909998</v>
      </c>
      <c r="H77" s="113">
        <v>2222.5695685979999</v>
      </c>
      <c r="I77" s="113">
        <v>2225.4960304159999</v>
      </c>
      <c r="J77" s="113">
        <v>2218.2384826070002</v>
      </c>
      <c r="K77" s="113">
        <v>2223.9129995060002</v>
      </c>
      <c r="L77" s="113">
        <v>2229.4772452060001</v>
      </c>
      <c r="M77" s="113">
        <v>2227.2483069149998</v>
      </c>
      <c r="N77" s="113">
        <v>2316.9620614078999</v>
      </c>
      <c r="O77" s="113">
        <v>2184.7902320798999</v>
      </c>
    </row>
    <row r="78" spans="1:15" x14ac:dyDescent="0.25">
      <c r="A78" s="49">
        <v>21</v>
      </c>
      <c r="B78" s="50" t="s">
        <v>103</v>
      </c>
      <c r="C78" s="113">
        <v>10156.98200150712</v>
      </c>
      <c r="D78" s="113">
        <v>10154.903084816749</v>
      </c>
      <c r="E78" s="113">
        <v>10029.294874042749</v>
      </c>
      <c r="F78" s="113">
        <v>10030.448370118869</v>
      </c>
      <c r="G78" s="113">
        <v>10317.550622272831</v>
      </c>
      <c r="H78" s="113">
        <v>10312.035172429831</v>
      </c>
      <c r="I78" s="113">
        <v>10297.01040595278</v>
      </c>
      <c r="J78" s="113">
        <v>10250.49029841793</v>
      </c>
      <c r="K78" s="113">
        <v>10304.107759519929</v>
      </c>
      <c r="L78" s="113">
        <v>10334.869845333929</v>
      </c>
      <c r="M78" s="113">
        <v>10378.607593793169</v>
      </c>
      <c r="N78" s="113">
        <v>10379.855538211679</v>
      </c>
      <c r="O78" s="113">
        <v>10404.760067586169</v>
      </c>
    </row>
    <row r="79" spans="1:15" x14ac:dyDescent="0.25">
      <c r="A79" s="49">
        <v>22</v>
      </c>
      <c r="B79" s="114" t="s">
        <v>104</v>
      </c>
      <c r="C79" s="54">
        <v>355740.76265415241</v>
      </c>
      <c r="D79" s="54">
        <v>356097.25312299631</v>
      </c>
      <c r="E79" s="54">
        <v>356628.79555525712</v>
      </c>
      <c r="F79" s="54">
        <v>359198.71233643068</v>
      </c>
      <c r="G79" s="54">
        <v>362893.43232853903</v>
      </c>
      <c r="H79" s="54">
        <v>365243.81079434429</v>
      </c>
      <c r="I79" s="54">
        <v>364023.03105405933</v>
      </c>
      <c r="J79" s="54">
        <v>364071.39519741957</v>
      </c>
      <c r="K79" s="54">
        <v>367893.55010859895</v>
      </c>
      <c r="L79" s="54">
        <v>367558.4832711824</v>
      </c>
      <c r="M79" s="54">
        <v>365821.88329150242</v>
      </c>
      <c r="N79" s="54">
        <v>367865.61754258466</v>
      </c>
      <c r="O79" s="54">
        <v>371607.7604658975</v>
      </c>
    </row>
    <row r="80" spans="1:15" x14ac:dyDescent="0.25">
      <c r="A80" s="49">
        <v>23</v>
      </c>
      <c r="B80" s="50" t="s">
        <v>195</v>
      </c>
      <c r="C80" s="115">
        <v>2196.0324224092565</v>
      </c>
      <c r="D80" s="115">
        <v>2569.7642859801363</v>
      </c>
      <c r="E80" s="115">
        <v>2857.3998682992351</v>
      </c>
      <c r="F80" s="115">
        <v>2389.5909276566317</v>
      </c>
      <c r="G80" s="115">
        <v>2540.9327637518741</v>
      </c>
      <c r="H80" s="115">
        <v>2582.5947767042276</v>
      </c>
      <c r="I80" s="115">
        <v>2717.3159587973123</v>
      </c>
      <c r="J80" s="115">
        <v>2610.4352657038803</v>
      </c>
      <c r="K80" s="115">
        <v>2521.3264446600801</v>
      </c>
      <c r="L80" s="115">
        <v>2866.7407769304391</v>
      </c>
      <c r="M80" s="115">
        <v>2628.2456359267835</v>
      </c>
      <c r="N80" s="115">
        <v>2047.6826079697703</v>
      </c>
      <c r="O80" s="115">
        <v>2815.2526602064613</v>
      </c>
    </row>
    <row r="81" spans="1:15" x14ac:dyDescent="0.25">
      <c r="A81" s="49">
        <v>24</v>
      </c>
      <c r="B81" s="116" t="s">
        <v>196</v>
      </c>
      <c r="C81" s="115">
        <v>137.32272359421998</v>
      </c>
      <c r="D81" s="115">
        <v>148.98518575121</v>
      </c>
      <c r="E81" s="115">
        <v>145.4312285469</v>
      </c>
      <c r="F81" s="115">
        <v>135.37517056906998</v>
      </c>
      <c r="G81" s="115">
        <v>135.70841411251999</v>
      </c>
      <c r="H81" s="115">
        <v>149.09385812548999</v>
      </c>
      <c r="I81" s="115">
        <v>137.22890929438998</v>
      </c>
      <c r="J81" s="115">
        <v>132.83869604862997</v>
      </c>
      <c r="K81" s="115">
        <v>108.94403870332948</v>
      </c>
      <c r="L81" s="115">
        <v>127.08090221602001</v>
      </c>
      <c r="M81" s="115">
        <v>130.33015890956</v>
      </c>
      <c r="N81" s="115">
        <v>127.74891989296</v>
      </c>
      <c r="O81" s="115">
        <v>129.00931432581001</v>
      </c>
    </row>
    <row r="82" spans="1:15" x14ac:dyDescent="0.25">
      <c r="A82" s="49">
        <v>25</v>
      </c>
      <c r="B82" s="116" t="s">
        <v>197</v>
      </c>
      <c r="C82" s="115">
        <v>38.808679484079605</v>
      </c>
      <c r="D82" s="115">
        <v>40.505478302437012</v>
      </c>
      <c r="E82" s="115">
        <v>38.889211596067014</v>
      </c>
      <c r="F82" s="115">
        <v>35.015872905117007</v>
      </c>
      <c r="G82" s="115">
        <v>35.467393651977005</v>
      </c>
      <c r="H82" s="115">
        <v>39.388663000219999</v>
      </c>
      <c r="I82" s="115">
        <v>34.61691959865</v>
      </c>
      <c r="J82" s="115">
        <v>35.026879550739999</v>
      </c>
      <c r="K82" s="115">
        <v>29.85138879884752</v>
      </c>
      <c r="L82" s="115">
        <v>40.378307883260007</v>
      </c>
      <c r="M82" s="115">
        <v>38.239098391919995</v>
      </c>
      <c r="N82" s="115">
        <v>34.93384487318</v>
      </c>
      <c r="O82" s="115">
        <v>36.17266230141</v>
      </c>
    </row>
    <row r="83" spans="1:15" x14ac:dyDescent="0.25">
      <c r="A83" s="49">
        <v>26</v>
      </c>
      <c r="B83" s="116" t="s">
        <v>198</v>
      </c>
      <c r="C83" s="115">
        <v>0.40408616885000004</v>
      </c>
      <c r="D83" s="115">
        <v>0.34638682023</v>
      </c>
      <c r="E83" s="115">
        <v>0.33904523743999998</v>
      </c>
      <c r="F83" s="115">
        <v>0.33368165467999999</v>
      </c>
      <c r="G83" s="115">
        <v>0.35465712168000002</v>
      </c>
      <c r="H83" s="115">
        <v>0.37321444868000003</v>
      </c>
      <c r="I83" s="115">
        <v>30.670752203220001</v>
      </c>
      <c r="J83" s="115">
        <v>30.448291299209998</v>
      </c>
      <c r="K83" s="115">
        <v>49.930361585210001</v>
      </c>
      <c r="L83" s="115">
        <v>37.021399432510002</v>
      </c>
      <c r="M83" s="115">
        <v>36.48114483554</v>
      </c>
      <c r="N83" s="115">
        <v>34.389957537640001</v>
      </c>
      <c r="O83" s="115">
        <v>0.39389508184000005</v>
      </c>
    </row>
    <row r="84" spans="1:15" x14ac:dyDescent="0.25">
      <c r="A84" s="49">
        <v>27</v>
      </c>
      <c r="B84" s="116" t="s">
        <v>199</v>
      </c>
      <c r="C84" s="115">
        <v>3801.0072971169998</v>
      </c>
      <c r="D84" s="115">
        <v>4064.0619709779999</v>
      </c>
      <c r="E84" s="115">
        <v>3530.2403152450001</v>
      </c>
      <c r="F84" s="115">
        <v>3136.4190090910001</v>
      </c>
      <c r="G84" s="115">
        <v>3197.4674654350001</v>
      </c>
      <c r="H84" s="115">
        <v>3142.2048537360001</v>
      </c>
      <c r="I84" s="115">
        <v>3015.679125481</v>
      </c>
      <c r="J84" s="115">
        <v>2923.2019780340001</v>
      </c>
      <c r="K84" s="115">
        <v>2710.0226188900001</v>
      </c>
      <c r="L84" s="115">
        <v>2742.3663195439999</v>
      </c>
      <c r="M84" s="115">
        <v>2821.212554146</v>
      </c>
      <c r="N84" s="115">
        <v>2842.857746528</v>
      </c>
      <c r="O84" s="115">
        <v>3085.343082508</v>
      </c>
    </row>
    <row r="85" spans="1:15" x14ac:dyDescent="0.25">
      <c r="A85" s="49">
        <v>28</v>
      </c>
      <c r="B85" s="50" t="s">
        <v>200</v>
      </c>
      <c r="C85" s="115">
        <v>137.10674289499815</v>
      </c>
      <c r="D85" s="115">
        <v>136.58078553200346</v>
      </c>
      <c r="E85" s="115">
        <v>89.795254336995299</v>
      </c>
      <c r="F85" s="115">
        <v>92.859796874999532</v>
      </c>
      <c r="G85" s="115">
        <v>94.327473415996764</v>
      </c>
      <c r="H85" s="115">
        <v>100.44432861200001</v>
      </c>
      <c r="I85" s="115">
        <v>98.198227611000434</v>
      </c>
      <c r="J85" s="115">
        <v>101.5011211799964</v>
      </c>
      <c r="K85" s="115">
        <v>108.80759785099551</v>
      </c>
      <c r="L85" s="115">
        <v>108.99425451599689</v>
      </c>
      <c r="M85" s="115">
        <v>112.31852016700401</v>
      </c>
      <c r="N85" s="115">
        <v>190.069398369</v>
      </c>
      <c r="O85" s="115">
        <v>119.81327096400092</v>
      </c>
    </row>
    <row r="86" spans="1:15" x14ac:dyDescent="0.25">
      <c r="A86" s="49">
        <v>29</v>
      </c>
      <c r="B86" s="50" t="s">
        <v>201</v>
      </c>
      <c r="C86" s="115">
        <v>335.27640048430061</v>
      </c>
      <c r="D86" s="115">
        <v>322.27605278614988</v>
      </c>
      <c r="E86" s="115">
        <v>304.976280134646</v>
      </c>
      <c r="F86" s="115">
        <v>306.95589472663892</v>
      </c>
      <c r="G86" s="115">
        <v>316.55941751492168</v>
      </c>
      <c r="H86" s="115">
        <v>303.57799824283455</v>
      </c>
      <c r="I86" s="115">
        <v>310.00101163024436</v>
      </c>
      <c r="J86" s="115">
        <v>327.01944745112996</v>
      </c>
      <c r="K86" s="115">
        <v>321.80057466546089</v>
      </c>
      <c r="L86" s="115">
        <v>330.01628857847459</v>
      </c>
      <c r="M86" s="115">
        <v>320.08116731065121</v>
      </c>
      <c r="N86" s="115">
        <v>337.36467640315084</v>
      </c>
      <c r="O86" s="115">
        <v>325.90380359983396</v>
      </c>
    </row>
    <row r="87" spans="1:15" x14ac:dyDescent="0.25">
      <c r="A87" s="49">
        <v>30</v>
      </c>
      <c r="B87" s="50" t="s">
        <v>202</v>
      </c>
      <c r="C87" s="115">
        <v>469.87519152510794</v>
      </c>
      <c r="D87" s="115">
        <v>574.13265054685121</v>
      </c>
      <c r="E87" s="115">
        <v>465.39722665009123</v>
      </c>
      <c r="F87" s="115">
        <v>754.09615694701574</v>
      </c>
      <c r="G87" s="115">
        <v>448.91689819913728</v>
      </c>
      <c r="H87" s="115">
        <v>464.26869740781126</v>
      </c>
      <c r="I87" s="115">
        <v>432.47609437969601</v>
      </c>
      <c r="J87" s="115">
        <v>541.52897723782814</v>
      </c>
      <c r="K87" s="115">
        <v>425.6945729601382</v>
      </c>
      <c r="L87" s="115">
        <v>386.29441303467814</v>
      </c>
      <c r="M87" s="115">
        <v>369.91919075203816</v>
      </c>
      <c r="N87" s="115">
        <v>468.5819977977925</v>
      </c>
      <c r="O87" s="115">
        <v>636.60316330009778</v>
      </c>
    </row>
    <row r="88" spans="1:15" x14ac:dyDescent="0.25">
      <c r="A88" s="49">
        <v>31</v>
      </c>
      <c r="B88" s="50" t="s">
        <v>203</v>
      </c>
      <c r="C88" s="115">
        <v>4140.4524685331608</v>
      </c>
      <c r="D88" s="115">
        <v>3855.2872117067636</v>
      </c>
      <c r="E88" s="115">
        <v>3865.1500582062463</v>
      </c>
      <c r="F88" s="115">
        <v>4228.8055230986783</v>
      </c>
      <c r="G88" s="115">
        <v>4091.8003022768389</v>
      </c>
      <c r="H88" s="115">
        <v>4093.8137234765018</v>
      </c>
      <c r="I88" s="115">
        <v>4031.2313164817679</v>
      </c>
      <c r="J88" s="115">
        <v>3818.6672983510225</v>
      </c>
      <c r="K88" s="115">
        <v>3599.907397882881</v>
      </c>
      <c r="L88" s="115">
        <v>4016.1030132927144</v>
      </c>
      <c r="M88" s="115">
        <v>4016.3880617679206</v>
      </c>
      <c r="N88" s="115">
        <v>4321.3639620974645</v>
      </c>
      <c r="O88" s="115">
        <v>4533.1859402374621</v>
      </c>
    </row>
    <row r="89" spans="1:15" x14ac:dyDescent="0.25">
      <c r="A89" s="49">
        <v>32</v>
      </c>
      <c r="B89" s="50" t="s">
        <v>204</v>
      </c>
      <c r="C89" s="115">
        <v>130.05495063185339</v>
      </c>
      <c r="D89" s="115">
        <v>74.462909718280002</v>
      </c>
      <c r="E89" s="115">
        <v>144.72823086341219</v>
      </c>
      <c r="F89" s="115">
        <v>142.59954849614999</v>
      </c>
      <c r="G89" s="115">
        <v>88.927446320420003</v>
      </c>
      <c r="H89" s="115">
        <v>106.37567711573226</v>
      </c>
      <c r="I89" s="115">
        <v>73.099564202622275</v>
      </c>
      <c r="J89" s="115">
        <v>109.14737317777227</v>
      </c>
      <c r="K89" s="115">
        <v>81.04785219627226</v>
      </c>
      <c r="L89" s="115">
        <v>173.42922016330226</v>
      </c>
      <c r="M89" s="115">
        <v>87.885774711899245</v>
      </c>
      <c r="N89" s="115">
        <v>60.411383329241303</v>
      </c>
      <c r="O89" s="115">
        <v>83.411144827021303</v>
      </c>
    </row>
    <row r="90" spans="1:15" ht="21" x14ac:dyDescent="0.25">
      <c r="A90" s="49">
        <v>33</v>
      </c>
      <c r="B90" s="114" t="s">
        <v>205</v>
      </c>
      <c r="C90" s="117">
        <v>11386.340962842827</v>
      </c>
      <c r="D90" s="117">
        <v>11786.402918122059</v>
      </c>
      <c r="E90" s="117">
        <v>11442.346719116031</v>
      </c>
      <c r="F90" s="117">
        <v>11222.05158201998</v>
      </c>
      <c r="G90" s="117">
        <v>10950.462231800368</v>
      </c>
      <c r="H90" s="117">
        <v>10982.135790869497</v>
      </c>
      <c r="I90" s="117">
        <v>10880.517879679903</v>
      </c>
      <c r="J90" s="117">
        <v>10629.815328034209</v>
      </c>
      <c r="K90" s="117">
        <v>9957.3328481932149</v>
      </c>
      <c r="L90" s="117">
        <v>10828.424895591395</v>
      </c>
      <c r="M90" s="117">
        <v>10561.101306919316</v>
      </c>
      <c r="N90" s="117">
        <v>10465.404494798198</v>
      </c>
      <c r="O90" s="117">
        <v>11765.088937351939</v>
      </c>
    </row>
    <row r="91" spans="1:15" x14ac:dyDescent="0.25">
      <c r="A91" s="49">
        <v>34</v>
      </c>
      <c r="B91" s="50" t="s">
        <v>206</v>
      </c>
      <c r="C91" s="115">
        <v>366.20782642827777</v>
      </c>
      <c r="D91" s="115">
        <v>369.58724332499997</v>
      </c>
      <c r="E91" s="115">
        <v>359.14368545472365</v>
      </c>
      <c r="F91" s="115">
        <v>358.20109092644003</v>
      </c>
      <c r="G91" s="115">
        <v>357.26547793489243</v>
      </c>
      <c r="H91" s="115">
        <v>356.22317083888004</v>
      </c>
      <c r="I91" s="115">
        <v>356.16613381859997</v>
      </c>
      <c r="J91" s="115">
        <v>355.65930880959996</v>
      </c>
      <c r="K91" s="115">
        <v>354.19958013359997</v>
      </c>
      <c r="L91" s="115">
        <v>350.52650734344002</v>
      </c>
      <c r="M91" s="115">
        <v>350.17047652811999</v>
      </c>
      <c r="N91" s="115">
        <v>356.85271037280006</v>
      </c>
      <c r="O91" s="115">
        <v>358.08613486859997</v>
      </c>
    </row>
    <row r="92" spans="1:15" x14ac:dyDescent="0.25">
      <c r="A92" s="49">
        <v>35</v>
      </c>
      <c r="B92" s="50" t="s">
        <v>207</v>
      </c>
      <c r="C92" s="115">
        <v>15.572528287250019</v>
      </c>
      <c r="D92" s="115">
        <v>15.641578202138888</v>
      </c>
      <c r="E92" s="115">
        <v>15.46006007233332</v>
      </c>
      <c r="F92" s="115">
        <v>15.70580810052777</v>
      </c>
      <c r="G92" s="115">
        <v>15.716160253722219</v>
      </c>
      <c r="H92" s="115">
        <v>16.55943158591667</v>
      </c>
      <c r="I92" s="115">
        <v>17.23640933483335</v>
      </c>
      <c r="J92" s="115">
        <v>17.477158629750001</v>
      </c>
      <c r="K92" s="115">
        <v>17.983159272666661</v>
      </c>
      <c r="L92" s="115">
        <v>18.429101614083351</v>
      </c>
      <c r="M92" s="115">
        <v>18.1743160955</v>
      </c>
      <c r="N92" s="115">
        <v>18.35921244091665</v>
      </c>
      <c r="O92" s="115">
        <v>17.81690755933333</v>
      </c>
    </row>
    <row r="93" spans="1:15" x14ac:dyDescent="0.25">
      <c r="A93" s="49">
        <v>36</v>
      </c>
      <c r="B93" s="50" t="s">
        <v>208</v>
      </c>
      <c r="C93" s="115">
        <v>25.729454578131119</v>
      </c>
      <c r="D93" s="115">
        <v>26.51424769736111</v>
      </c>
      <c r="E93" s="115">
        <v>27.801057810625533</v>
      </c>
      <c r="F93" s="115">
        <v>27.240066097302311</v>
      </c>
      <c r="G93" s="115">
        <v>26.999343579961813</v>
      </c>
      <c r="H93" s="115">
        <v>26.58100045934663</v>
      </c>
      <c r="I93" s="115">
        <v>26.28409798710334</v>
      </c>
      <c r="J93" s="115">
        <v>25.973336587523708</v>
      </c>
      <c r="K93" s="115">
        <v>26.427502076828858</v>
      </c>
      <c r="L93" s="115">
        <v>26.030488225774381</v>
      </c>
      <c r="M93" s="115">
        <v>25.839920085125609</v>
      </c>
      <c r="N93" s="115">
        <v>25.679888831407769</v>
      </c>
      <c r="O93" s="115">
        <v>25.285126675335587</v>
      </c>
    </row>
    <row r="94" spans="1:15" x14ac:dyDescent="0.25">
      <c r="A94" s="49">
        <v>37</v>
      </c>
      <c r="B94" s="50" t="s">
        <v>209</v>
      </c>
      <c r="C94" s="115">
        <v>15.196377932772769</v>
      </c>
      <c r="D94" s="115">
        <v>14.449599398725539</v>
      </c>
      <c r="E94" s="115">
        <v>14.22502547364499</v>
      </c>
      <c r="F94" s="115">
        <v>13.789341252398879</v>
      </c>
      <c r="G94" s="115">
        <v>13.395726187910091</v>
      </c>
      <c r="H94" s="115">
        <v>12.991919094756639</v>
      </c>
      <c r="I94" s="115">
        <v>13.44449667252386</v>
      </c>
      <c r="J94" s="115">
        <v>13.04031724678509</v>
      </c>
      <c r="K94" s="115">
        <v>15.586617335187189</v>
      </c>
      <c r="L94" s="115">
        <v>15.539443082971118</v>
      </c>
      <c r="M94" s="115">
        <v>15.414406734871061</v>
      </c>
      <c r="N94" s="115">
        <v>15.048554924975559</v>
      </c>
      <c r="O94" s="115">
        <v>14.837467301684772</v>
      </c>
    </row>
    <row r="95" spans="1:15" x14ac:dyDescent="0.25">
      <c r="A95" s="49">
        <v>38</v>
      </c>
      <c r="B95" s="50" t="s">
        <v>210</v>
      </c>
      <c r="C95" s="115">
        <v>8.879165532</v>
      </c>
      <c r="D95" s="115">
        <v>7.2552934279999999</v>
      </c>
      <c r="E95" s="115">
        <v>7.1418578610000001</v>
      </c>
      <c r="F95" s="115">
        <v>7.098416533</v>
      </c>
      <c r="G95" s="115">
        <v>6.7293780490000001</v>
      </c>
      <c r="H95" s="115">
        <v>7.5729164689999999</v>
      </c>
      <c r="I95" s="115">
        <v>6.5247119360000001</v>
      </c>
      <c r="J95" s="115">
        <v>6.3924941459999998</v>
      </c>
      <c r="K95" s="115">
        <v>7.2503410279999994</v>
      </c>
      <c r="L95" s="115">
        <v>6.9556535760000004</v>
      </c>
      <c r="M95" s="115">
        <v>6.6865708829999999</v>
      </c>
      <c r="N95" s="115">
        <v>8.688624579999999</v>
      </c>
      <c r="O95" s="115">
        <v>8.2884775220000009</v>
      </c>
    </row>
    <row r="96" spans="1:15" x14ac:dyDescent="0.25">
      <c r="A96" s="49">
        <v>39</v>
      </c>
      <c r="B96" s="114" t="s">
        <v>211</v>
      </c>
      <c r="C96" s="54">
        <v>431.58535275843167</v>
      </c>
      <c r="D96" s="54">
        <v>433.44796205122555</v>
      </c>
      <c r="E96" s="54">
        <v>423.77168667232746</v>
      </c>
      <c r="F96" s="54">
        <v>422.03472290966897</v>
      </c>
      <c r="G96" s="54">
        <v>420.10608600548665</v>
      </c>
      <c r="H96" s="54">
        <v>419.92843844789991</v>
      </c>
      <c r="I96" s="54">
        <v>419.65584974906051</v>
      </c>
      <c r="J96" s="54">
        <v>418.54261541965883</v>
      </c>
      <c r="K96" s="54">
        <v>421.44719984628267</v>
      </c>
      <c r="L96" s="54">
        <v>417.48119384226885</v>
      </c>
      <c r="M96" s="54">
        <v>416.2856903266167</v>
      </c>
      <c r="N96" s="54">
        <v>424.62899115009992</v>
      </c>
      <c r="O96" s="54">
        <v>424.31411392695367</v>
      </c>
    </row>
    <row r="97" spans="1:15" x14ac:dyDescent="0.25">
      <c r="A97" s="49">
        <v>40</v>
      </c>
      <c r="B97" s="114" t="s">
        <v>212</v>
      </c>
      <c r="C97" s="54">
        <v>747.45016716575003</v>
      </c>
      <c r="D97" s="54">
        <v>782.63399225575006</v>
      </c>
      <c r="E97" s="54">
        <v>773.62063414375007</v>
      </c>
      <c r="F97" s="54">
        <v>770.97432237475005</v>
      </c>
      <c r="G97" s="54">
        <v>721.04120355374994</v>
      </c>
      <c r="H97" s="54">
        <v>673.97899499675009</v>
      </c>
      <c r="I97" s="54">
        <v>680.18368176174999</v>
      </c>
      <c r="J97" s="54">
        <v>734.47581483274996</v>
      </c>
      <c r="K97" s="54">
        <v>660.14712479574996</v>
      </c>
      <c r="L97" s="54">
        <v>667.82693222522005</v>
      </c>
      <c r="M97" s="54">
        <v>673.73994574748008</v>
      </c>
      <c r="N97" s="54">
        <v>684.62534838473994</v>
      </c>
      <c r="O97" s="54">
        <v>771.0050896539999</v>
      </c>
    </row>
    <row r="98" spans="1:15" x14ac:dyDescent="0.25">
      <c r="A98" s="49">
        <v>41</v>
      </c>
      <c r="B98" s="114" t="s">
        <v>213</v>
      </c>
      <c r="C98" s="54">
        <v>368306.13913691934</v>
      </c>
      <c r="D98" s="54">
        <v>369099.7379954253</v>
      </c>
      <c r="E98" s="54">
        <v>369268.53459518921</v>
      </c>
      <c r="F98" s="54">
        <v>371613.77296373493</v>
      </c>
      <c r="G98" s="54">
        <v>374985.04184989864</v>
      </c>
      <c r="H98" s="54">
        <v>377319.8540186584</v>
      </c>
      <c r="I98" s="54">
        <v>376003.38846525003</v>
      </c>
      <c r="J98" s="54">
        <v>375854.22895570612</v>
      </c>
      <c r="K98" s="54">
        <v>378932.47728143423</v>
      </c>
      <c r="L98" s="54">
        <v>379472.21629284136</v>
      </c>
      <c r="M98" s="54">
        <v>377473.0102344958</v>
      </c>
      <c r="N98" s="54">
        <v>379440.27637691773</v>
      </c>
      <c r="O98" s="54">
        <v>384568.16860683053</v>
      </c>
    </row>
    <row r="99" spans="1:15" x14ac:dyDescent="0.25">
      <c r="A99" s="49">
        <v>42</v>
      </c>
      <c r="B99" s="50" t="s">
        <v>214</v>
      </c>
      <c r="C99" s="115">
        <v>294.93385138213841</v>
      </c>
      <c r="D99" s="115">
        <v>286.98118353077797</v>
      </c>
      <c r="E99" s="115">
        <v>308.5145516560566</v>
      </c>
      <c r="F99" s="115">
        <v>303.89012814085049</v>
      </c>
      <c r="G99" s="115">
        <v>304.14799918386029</v>
      </c>
      <c r="H99" s="115">
        <v>316.2980332868832</v>
      </c>
      <c r="I99" s="115">
        <v>268.70471382810217</v>
      </c>
      <c r="J99" s="115">
        <v>269.18669186333017</v>
      </c>
      <c r="K99" s="115">
        <v>337.01854669481207</v>
      </c>
      <c r="L99" s="115">
        <v>370.92434579230689</v>
      </c>
      <c r="M99" s="115">
        <v>372.4192849991972</v>
      </c>
      <c r="N99" s="115">
        <v>275.31473485726633</v>
      </c>
      <c r="O99" s="115">
        <v>533.7820062912956</v>
      </c>
    </row>
    <row r="100" spans="1:15" x14ac:dyDescent="0.25">
      <c r="A100" s="49">
        <v>43</v>
      </c>
      <c r="B100" s="50" t="s">
        <v>215</v>
      </c>
      <c r="C100" s="115">
        <v>1.8360490299999999</v>
      </c>
      <c r="D100" s="115">
        <v>3.2086200000000002E-2</v>
      </c>
      <c r="E100" s="115">
        <v>6.1389870599999998</v>
      </c>
      <c r="F100" s="115">
        <v>-10.272946470999999</v>
      </c>
      <c r="G100" s="115">
        <v>5.043247869</v>
      </c>
      <c r="H100" s="115">
        <v>4.9925072930900001</v>
      </c>
      <c r="I100" s="115">
        <v>6.5462979000000004E-2</v>
      </c>
      <c r="J100" s="115">
        <v>1.608764759</v>
      </c>
      <c r="K100" s="115">
        <v>0</v>
      </c>
      <c r="L100" s="115">
        <v>4.5843079189999996</v>
      </c>
      <c r="M100" s="115">
        <v>0</v>
      </c>
      <c r="N100" s="115">
        <v>0</v>
      </c>
      <c r="O100" s="115">
        <v>0</v>
      </c>
    </row>
    <row r="101" spans="1:15" x14ac:dyDescent="0.25">
      <c r="A101" s="49">
        <v>44</v>
      </c>
      <c r="B101" s="50" t="s">
        <v>216</v>
      </c>
      <c r="C101" s="115">
        <v>544.93755321610456</v>
      </c>
      <c r="D101" s="115">
        <v>586.33426033367004</v>
      </c>
      <c r="E101" s="115">
        <v>207.78203505270443</v>
      </c>
      <c r="F101" s="115">
        <v>710.36100829512452</v>
      </c>
      <c r="G101" s="115">
        <v>427.90712565154001</v>
      </c>
      <c r="H101" s="115">
        <v>490.55627529233448</v>
      </c>
      <c r="I101" s="115">
        <v>393.2733829549345</v>
      </c>
      <c r="J101" s="115">
        <v>806.63795531611447</v>
      </c>
      <c r="K101" s="115">
        <v>376.38021177688449</v>
      </c>
      <c r="L101" s="115">
        <v>398.36413316846324</v>
      </c>
      <c r="M101" s="115">
        <v>321.0870213192344</v>
      </c>
      <c r="N101" s="115">
        <v>274.74578928195456</v>
      </c>
      <c r="O101" s="115">
        <v>421.82820549197459</v>
      </c>
    </row>
    <row r="102" spans="1:15" x14ac:dyDescent="0.25">
      <c r="A102" s="49">
        <v>45</v>
      </c>
      <c r="B102" s="50" t="s">
        <v>218</v>
      </c>
      <c r="C102" s="115">
        <v>501.70351798115456</v>
      </c>
      <c r="D102" s="115">
        <v>488.45307976110894</v>
      </c>
      <c r="E102" s="115">
        <v>479.03010299047332</v>
      </c>
      <c r="F102" s="115">
        <v>478.94416469585781</v>
      </c>
      <c r="G102" s="115">
        <v>451.3921184882422</v>
      </c>
      <c r="H102" s="115">
        <v>416.92198377232677</v>
      </c>
      <c r="I102" s="115">
        <v>404.89029197489117</v>
      </c>
      <c r="J102" s="115">
        <v>366.59283600819555</v>
      </c>
      <c r="K102" s="115">
        <v>324.33086166013328</v>
      </c>
      <c r="L102" s="115">
        <v>369.89001722742444</v>
      </c>
      <c r="M102" s="115">
        <v>538.84445674602887</v>
      </c>
      <c r="N102" s="115">
        <v>512.16689879321325</v>
      </c>
      <c r="O102" s="115">
        <v>488.28183220305777</v>
      </c>
    </row>
    <row r="103" spans="1:15" x14ac:dyDescent="0.25">
      <c r="A103" s="49">
        <v>46</v>
      </c>
      <c r="B103" s="50" t="s">
        <v>219</v>
      </c>
      <c r="C103" s="115">
        <v>401.35744267827147</v>
      </c>
      <c r="D103" s="115">
        <v>395.89200131608789</v>
      </c>
      <c r="E103" s="115">
        <v>330.01969650952032</v>
      </c>
      <c r="F103" s="115">
        <v>304.98875637216082</v>
      </c>
      <c r="G103" s="115">
        <v>318.96916353453025</v>
      </c>
      <c r="H103" s="115">
        <v>346.24251685911048</v>
      </c>
      <c r="I103" s="115">
        <v>330.16146944423269</v>
      </c>
      <c r="J103" s="115">
        <v>336.84263924146398</v>
      </c>
      <c r="K103" s="115">
        <v>350.04630709555715</v>
      </c>
      <c r="L103" s="115">
        <v>348.90815731373146</v>
      </c>
      <c r="M103" s="115">
        <v>361.00014076457819</v>
      </c>
      <c r="N103" s="115">
        <v>349.22844615292706</v>
      </c>
      <c r="O103" s="115">
        <v>330.94689187912797</v>
      </c>
    </row>
    <row r="104" spans="1:15" x14ac:dyDescent="0.25">
      <c r="A104" s="49">
        <v>47</v>
      </c>
      <c r="B104" s="50" t="s">
        <v>220</v>
      </c>
      <c r="C104" s="115">
        <v>917.52794651493832</v>
      </c>
      <c r="D104" s="115">
        <v>845.38772908380088</v>
      </c>
      <c r="E104" s="115">
        <v>795.97582426302301</v>
      </c>
      <c r="F104" s="115">
        <v>867.31463520553621</v>
      </c>
      <c r="G104" s="115">
        <v>746.62844838634624</v>
      </c>
      <c r="H104" s="115">
        <v>937.78303330858989</v>
      </c>
      <c r="I104" s="115">
        <v>791.81223482875566</v>
      </c>
      <c r="J104" s="115">
        <v>716.83127237102963</v>
      </c>
      <c r="K104" s="115">
        <v>997.75549608868585</v>
      </c>
      <c r="L104" s="115">
        <v>935.75565632209316</v>
      </c>
      <c r="M104" s="115">
        <v>840.53956448233703</v>
      </c>
      <c r="N104" s="115">
        <v>846.57810587124709</v>
      </c>
      <c r="O104" s="115">
        <v>1188.7190958699866</v>
      </c>
    </row>
    <row r="105" spans="1:15" ht="31.5" x14ac:dyDescent="0.25">
      <c r="A105" s="49">
        <v>48</v>
      </c>
      <c r="B105" s="114" t="s">
        <v>221</v>
      </c>
      <c r="C105" s="54">
        <v>2662.2963608026066</v>
      </c>
      <c r="D105" s="54">
        <v>2603.0803402254451</v>
      </c>
      <c r="E105" s="54">
        <v>2127.4611975317775</v>
      </c>
      <c r="F105" s="54">
        <v>2655.2257462385296</v>
      </c>
      <c r="G105" s="54">
        <v>2254.0881031135186</v>
      </c>
      <c r="H105" s="54">
        <v>2512.7943498123345</v>
      </c>
      <c r="I105" s="54">
        <v>2188.9075560099163</v>
      </c>
      <c r="J105" s="54">
        <v>2497.7001595591337</v>
      </c>
      <c r="K105" s="54">
        <v>2385.5314233160725</v>
      </c>
      <c r="L105" s="54">
        <v>2428.4266177430195</v>
      </c>
      <c r="M105" s="54">
        <v>2433.8904683113747</v>
      </c>
      <c r="N105" s="54">
        <v>2258.0339749566087</v>
      </c>
      <c r="O105" s="54">
        <v>2963.5580317354425</v>
      </c>
    </row>
    <row r="106" spans="1:15" x14ac:dyDescent="0.25">
      <c r="A106" s="49">
        <v>49</v>
      </c>
      <c r="B106" s="114" t="s">
        <v>222</v>
      </c>
      <c r="C106" s="54">
        <v>365643.8427761168</v>
      </c>
      <c r="D106" s="54">
        <v>366496.65765519987</v>
      </c>
      <c r="E106" s="54">
        <v>367141.07339765743</v>
      </c>
      <c r="F106" s="54">
        <v>368958.54721749644</v>
      </c>
      <c r="G106" s="54">
        <v>372730.953746785</v>
      </c>
      <c r="H106" s="54">
        <v>374807.05966884614</v>
      </c>
      <c r="I106" s="54">
        <v>373814.48090924008</v>
      </c>
      <c r="J106" s="54">
        <v>373356.52879614709</v>
      </c>
      <c r="K106" s="54">
        <v>376546.94585811812</v>
      </c>
      <c r="L106" s="54">
        <v>377043.78967509838</v>
      </c>
      <c r="M106" s="54">
        <v>375039.11976618436</v>
      </c>
      <c r="N106" s="54">
        <v>377182.24240196112</v>
      </c>
      <c r="O106" s="54">
        <v>381604.61057509494</v>
      </c>
    </row>
    <row r="108" spans="1:15" x14ac:dyDescent="0.25">
      <c r="C108" s="43"/>
      <c r="D108" s="43"/>
      <c r="E108" s="43"/>
      <c r="F108" s="43"/>
      <c r="G108" s="43"/>
      <c r="H108" s="43"/>
      <c r="I108" s="43"/>
      <c r="J108" s="43"/>
      <c r="K108" s="43"/>
      <c r="L108" s="43"/>
      <c r="M108" s="43"/>
      <c r="N108" s="43" t="s">
        <v>77</v>
      </c>
      <c r="O108" s="43" t="s">
        <v>77</v>
      </c>
    </row>
    <row r="109" spans="1:15" x14ac:dyDescent="0.25">
      <c r="B109" s="3" t="s">
        <v>224</v>
      </c>
    </row>
    <row r="110" spans="1:15" x14ac:dyDescent="0.25">
      <c r="A110" s="111" t="s">
        <v>192</v>
      </c>
      <c r="B110" s="111" t="s">
        <v>193</v>
      </c>
      <c r="C110" s="112">
        <v>45412</v>
      </c>
      <c r="D110" s="112">
        <v>45443</v>
      </c>
      <c r="E110" s="112">
        <v>45473</v>
      </c>
      <c r="F110" s="112">
        <v>45504</v>
      </c>
      <c r="G110" s="112">
        <v>45535</v>
      </c>
      <c r="H110" s="112">
        <v>45565</v>
      </c>
      <c r="I110" s="112">
        <v>45596</v>
      </c>
      <c r="J110" s="112">
        <v>45626</v>
      </c>
      <c r="K110" s="112">
        <v>45657</v>
      </c>
      <c r="L110" s="112">
        <v>45688</v>
      </c>
      <c r="M110" s="112">
        <v>45716</v>
      </c>
      <c r="N110" s="112">
        <v>45747</v>
      </c>
      <c r="O110" s="112">
        <v>45777</v>
      </c>
    </row>
    <row r="111" spans="1:15" x14ac:dyDescent="0.25">
      <c r="A111" s="49">
        <v>1</v>
      </c>
      <c r="B111" s="50" t="s">
        <v>83</v>
      </c>
      <c r="C111" s="113">
        <v>0</v>
      </c>
      <c r="D111" s="113">
        <v>0</v>
      </c>
      <c r="E111" s="113">
        <v>0</v>
      </c>
      <c r="F111" s="113">
        <v>0</v>
      </c>
      <c r="G111" s="113">
        <v>0</v>
      </c>
      <c r="H111" s="113">
        <v>0</v>
      </c>
      <c r="I111" s="113">
        <v>0</v>
      </c>
      <c r="J111" s="113">
        <v>0</v>
      </c>
      <c r="K111" s="113">
        <v>0</v>
      </c>
      <c r="L111" s="113">
        <v>0</v>
      </c>
      <c r="M111" s="113">
        <v>0</v>
      </c>
      <c r="N111" s="113">
        <v>0</v>
      </c>
      <c r="O111" s="113">
        <v>0</v>
      </c>
    </row>
    <row r="112" spans="1:15" x14ac:dyDescent="0.25">
      <c r="A112" s="49">
        <v>2</v>
      </c>
      <c r="B112" s="50" t="s">
        <v>84</v>
      </c>
      <c r="C112" s="113">
        <v>36</v>
      </c>
      <c r="D112" s="113">
        <v>95</v>
      </c>
      <c r="E112" s="113">
        <v>10</v>
      </c>
      <c r="F112" s="113">
        <v>41.55</v>
      </c>
      <c r="G112" s="113">
        <v>20</v>
      </c>
      <c r="H112" s="113">
        <v>16</v>
      </c>
      <c r="I112" s="113">
        <v>11</v>
      </c>
      <c r="J112" s="113">
        <v>7.5</v>
      </c>
      <c r="K112" s="113">
        <v>22</v>
      </c>
      <c r="L112" s="113">
        <v>14</v>
      </c>
      <c r="M112" s="113">
        <v>5</v>
      </c>
      <c r="N112" s="113">
        <v>34</v>
      </c>
      <c r="O112" s="113">
        <v>19.5</v>
      </c>
    </row>
    <row r="113" spans="1:15" x14ac:dyDescent="0.25">
      <c r="A113" s="49">
        <v>3</v>
      </c>
      <c r="B113" s="50" t="s">
        <v>85</v>
      </c>
      <c r="C113" s="113">
        <v>1816.3359866390001</v>
      </c>
      <c r="D113" s="113">
        <v>1657.8359866390001</v>
      </c>
      <c r="E113" s="113">
        <v>1631.8359866390001</v>
      </c>
      <c r="F113" s="113">
        <v>1628.8856946389999</v>
      </c>
      <c r="G113" s="113">
        <v>1662.0705706939998</v>
      </c>
      <c r="H113" s="113">
        <v>1686.370570694</v>
      </c>
      <c r="I113" s="113">
        <v>1707.2130106940001</v>
      </c>
      <c r="J113" s="113">
        <v>1725.1730106940001</v>
      </c>
      <c r="K113" s="113">
        <v>1955.023010694</v>
      </c>
      <c r="L113" s="113">
        <v>1967.9030106940002</v>
      </c>
      <c r="M113" s="113">
        <v>1945.2480106940002</v>
      </c>
      <c r="N113" s="113">
        <v>1920.658010694</v>
      </c>
      <c r="O113" s="113">
        <v>1964.938010694</v>
      </c>
    </row>
    <row r="114" spans="1:15" x14ac:dyDescent="0.25">
      <c r="A114" s="49">
        <v>4</v>
      </c>
      <c r="B114" s="50" t="s">
        <v>86</v>
      </c>
      <c r="C114" s="113">
        <v>0</v>
      </c>
      <c r="D114" s="113">
        <v>0</v>
      </c>
      <c r="E114" s="113">
        <v>0</v>
      </c>
      <c r="F114" s="113">
        <v>0</v>
      </c>
      <c r="G114" s="113">
        <v>0</v>
      </c>
      <c r="H114" s="113">
        <v>0</v>
      </c>
      <c r="I114" s="113">
        <v>0</v>
      </c>
      <c r="J114" s="113">
        <v>0</v>
      </c>
      <c r="K114" s="113">
        <v>0</v>
      </c>
      <c r="L114" s="113">
        <v>0</v>
      </c>
      <c r="M114" s="113">
        <v>0</v>
      </c>
      <c r="N114" s="113">
        <v>0</v>
      </c>
      <c r="O114" s="113">
        <v>0</v>
      </c>
    </row>
    <row r="115" spans="1:15" x14ac:dyDescent="0.25">
      <c r="A115" s="49">
        <v>5</v>
      </c>
      <c r="B115" s="50" t="s">
        <v>87</v>
      </c>
      <c r="C115" s="113">
        <v>0</v>
      </c>
      <c r="D115" s="113">
        <v>0</v>
      </c>
      <c r="E115" s="113">
        <v>0</v>
      </c>
      <c r="F115" s="113">
        <v>0</v>
      </c>
      <c r="G115" s="113">
        <v>0</v>
      </c>
      <c r="H115" s="113">
        <v>0</v>
      </c>
      <c r="I115" s="113">
        <v>0</v>
      </c>
      <c r="J115" s="113">
        <v>0</v>
      </c>
      <c r="K115" s="113">
        <v>0</v>
      </c>
      <c r="L115" s="113">
        <v>0</v>
      </c>
      <c r="M115" s="113">
        <v>0</v>
      </c>
      <c r="N115" s="113">
        <v>0</v>
      </c>
      <c r="O115" s="113">
        <v>0</v>
      </c>
    </row>
    <row r="116" spans="1:15" x14ac:dyDescent="0.25">
      <c r="A116" s="49">
        <v>6</v>
      </c>
      <c r="B116" s="50" t="s">
        <v>88</v>
      </c>
      <c r="C116" s="113">
        <v>963.68686469699992</v>
      </c>
      <c r="D116" s="113">
        <v>1037.42488731</v>
      </c>
      <c r="E116" s="113">
        <v>1138.4373429919999</v>
      </c>
      <c r="F116" s="113">
        <v>1162.005274675</v>
      </c>
      <c r="G116" s="113">
        <v>1173.7942222039999</v>
      </c>
      <c r="H116" s="113">
        <v>1181.0802990990001</v>
      </c>
      <c r="I116" s="113">
        <v>1173.8399798549999</v>
      </c>
      <c r="J116" s="113">
        <v>1177.2498528440001</v>
      </c>
      <c r="K116" s="113">
        <v>993.96840256600001</v>
      </c>
      <c r="L116" s="113">
        <v>997.77337258</v>
      </c>
      <c r="M116" s="113">
        <v>1044.03753497</v>
      </c>
      <c r="N116" s="113">
        <v>1037.2059982369999</v>
      </c>
      <c r="O116" s="113">
        <v>1040.8994218150001</v>
      </c>
    </row>
    <row r="117" spans="1:15" x14ac:dyDescent="0.25">
      <c r="A117" s="49">
        <v>7</v>
      </c>
      <c r="B117" s="50" t="s">
        <v>89</v>
      </c>
      <c r="C117" s="113">
        <v>25.854660937999999</v>
      </c>
      <c r="D117" s="113">
        <v>25.648895158999999</v>
      </c>
      <c r="E117" s="113">
        <v>25.008354898999997</v>
      </c>
      <c r="F117" s="113">
        <v>22.847464463999998</v>
      </c>
      <c r="G117" s="113">
        <v>23.828707155</v>
      </c>
      <c r="H117" s="113">
        <v>24.174212165</v>
      </c>
      <c r="I117" s="113">
        <v>23.951945959</v>
      </c>
      <c r="J117" s="113">
        <v>22.044771949000001</v>
      </c>
      <c r="K117" s="113">
        <v>21.455598111999997</v>
      </c>
      <c r="L117" s="113">
        <v>21.267824588</v>
      </c>
      <c r="M117" s="113">
        <v>18.905432785999999</v>
      </c>
      <c r="N117" s="113">
        <v>20.098458719</v>
      </c>
      <c r="O117" s="113">
        <v>22.190999283</v>
      </c>
    </row>
    <row r="118" spans="1:15" x14ac:dyDescent="0.25">
      <c r="A118" s="49">
        <v>8</v>
      </c>
      <c r="B118" s="50" t="s">
        <v>91</v>
      </c>
      <c r="C118" s="113">
        <v>279.73914544000002</v>
      </c>
      <c r="D118" s="113">
        <v>276.07350649</v>
      </c>
      <c r="E118" s="113">
        <v>295.34446458999997</v>
      </c>
      <c r="F118" s="113">
        <v>285.01975075999997</v>
      </c>
      <c r="G118" s="113">
        <v>274.76691147999998</v>
      </c>
      <c r="H118" s="113">
        <v>266.50002684000003</v>
      </c>
      <c r="I118" s="113">
        <v>264.94965020000001</v>
      </c>
      <c r="J118" s="113">
        <v>264.38097392999998</v>
      </c>
      <c r="K118" s="113">
        <v>257.28079114000002</v>
      </c>
      <c r="L118" s="113">
        <v>272.16645627000003</v>
      </c>
      <c r="M118" s="113">
        <v>279.70064117999999</v>
      </c>
      <c r="N118" s="113">
        <v>302.01784999</v>
      </c>
      <c r="O118" s="113">
        <v>298.30987047000002</v>
      </c>
    </row>
    <row r="119" spans="1:15" x14ac:dyDescent="0.25">
      <c r="A119" s="49">
        <v>9</v>
      </c>
      <c r="B119" s="50" t="s">
        <v>92</v>
      </c>
      <c r="C119" s="113">
        <v>0</v>
      </c>
      <c r="D119" s="113">
        <v>0</v>
      </c>
      <c r="E119" s="113">
        <v>0</v>
      </c>
      <c r="F119" s="113">
        <v>0</v>
      </c>
      <c r="G119" s="113">
        <v>0</v>
      </c>
      <c r="H119" s="113">
        <v>0</v>
      </c>
      <c r="I119" s="113">
        <v>0</v>
      </c>
      <c r="J119" s="113">
        <v>0</v>
      </c>
      <c r="K119" s="113">
        <v>0</v>
      </c>
      <c r="L119" s="113">
        <v>0</v>
      </c>
      <c r="M119" s="113">
        <v>0</v>
      </c>
      <c r="N119" s="113">
        <v>0</v>
      </c>
      <c r="O119" s="113">
        <v>0</v>
      </c>
    </row>
    <row r="120" spans="1:15" x14ac:dyDescent="0.25">
      <c r="A120" s="49">
        <v>10</v>
      </c>
      <c r="B120" s="50" t="s">
        <v>93</v>
      </c>
      <c r="C120" s="113">
        <v>44.873966550959992</v>
      </c>
      <c r="D120" s="113">
        <v>44.726803813767695</v>
      </c>
      <c r="E120" s="113">
        <v>45.245360888119997</v>
      </c>
      <c r="F120" s="113">
        <v>46.395278027670003</v>
      </c>
      <c r="G120" s="113">
        <v>47.168884719669997</v>
      </c>
      <c r="H120" s="113">
        <v>47.605310483330001</v>
      </c>
      <c r="I120" s="113">
        <v>45.404852490540001</v>
      </c>
      <c r="J120" s="113">
        <v>45.486544648350005</v>
      </c>
      <c r="K120" s="113">
        <v>44.014271251839993</v>
      </c>
      <c r="L120" s="113">
        <v>43.678043683410003</v>
      </c>
      <c r="M120" s="113">
        <v>42.187644895610006</v>
      </c>
      <c r="N120" s="113">
        <v>58.524488002859997</v>
      </c>
      <c r="O120" s="113">
        <v>67.439051706800001</v>
      </c>
    </row>
    <row r="121" spans="1:15" x14ac:dyDescent="0.25">
      <c r="A121" s="49">
        <v>11</v>
      </c>
      <c r="B121" s="50" t="s">
        <v>94</v>
      </c>
      <c r="C121" s="113">
        <v>0</v>
      </c>
      <c r="D121" s="113">
        <v>0</v>
      </c>
      <c r="E121" s="113">
        <v>0</v>
      </c>
      <c r="F121" s="113">
        <v>0</v>
      </c>
      <c r="G121" s="113">
        <v>0</v>
      </c>
      <c r="H121" s="113">
        <v>0</v>
      </c>
      <c r="I121" s="113">
        <v>0</v>
      </c>
      <c r="J121" s="113">
        <v>0</v>
      </c>
      <c r="K121" s="113">
        <v>0</v>
      </c>
      <c r="L121" s="113">
        <v>0</v>
      </c>
      <c r="M121" s="113">
        <v>0</v>
      </c>
      <c r="N121" s="113">
        <v>0</v>
      </c>
      <c r="O121" s="113">
        <v>0</v>
      </c>
    </row>
    <row r="122" spans="1:15" x14ac:dyDescent="0.25">
      <c r="A122" s="49">
        <v>12</v>
      </c>
      <c r="B122" s="50" t="s">
        <v>95</v>
      </c>
      <c r="C122" s="113">
        <v>9.9244037039999995</v>
      </c>
      <c r="D122" s="113">
        <v>9.2468365729999995</v>
      </c>
      <c r="E122" s="113">
        <v>9.2468365729999995</v>
      </c>
      <c r="F122" s="113">
        <v>9.2468365729999995</v>
      </c>
      <c r="G122" s="113">
        <v>8.5052019100000003</v>
      </c>
      <c r="H122" s="113">
        <v>8.5052019100000003</v>
      </c>
      <c r="I122" s="113">
        <v>8.5052019100000003</v>
      </c>
      <c r="J122" s="113">
        <v>7.735270248</v>
      </c>
      <c r="K122" s="113">
        <v>7.735270248</v>
      </c>
      <c r="L122" s="113">
        <v>7.735270248</v>
      </c>
      <c r="M122" s="113">
        <v>7.0372782020000004</v>
      </c>
      <c r="N122" s="113">
        <v>7.0372782020000004</v>
      </c>
      <c r="O122" s="113">
        <v>7.0372782020000004</v>
      </c>
    </row>
    <row r="123" spans="1:15" x14ac:dyDescent="0.25">
      <c r="A123" s="49">
        <v>13</v>
      </c>
      <c r="B123" s="50" t="s">
        <v>96</v>
      </c>
      <c r="C123" s="113">
        <v>0</v>
      </c>
      <c r="D123" s="113">
        <v>0</v>
      </c>
      <c r="E123" s="113">
        <v>0</v>
      </c>
      <c r="F123" s="113">
        <v>0</v>
      </c>
      <c r="G123" s="113">
        <v>0</v>
      </c>
      <c r="H123" s="113">
        <v>0</v>
      </c>
      <c r="I123" s="113">
        <v>0</v>
      </c>
      <c r="J123" s="113">
        <v>0</v>
      </c>
      <c r="K123" s="113">
        <v>0</v>
      </c>
      <c r="L123" s="113">
        <v>0</v>
      </c>
      <c r="M123" s="113">
        <v>0</v>
      </c>
      <c r="N123" s="113">
        <v>0</v>
      </c>
      <c r="O123" s="113">
        <v>0</v>
      </c>
    </row>
    <row r="124" spans="1:15" x14ac:dyDescent="0.25">
      <c r="A124" s="49">
        <v>14</v>
      </c>
      <c r="B124" s="50" t="s">
        <v>97</v>
      </c>
      <c r="C124" s="113">
        <v>0</v>
      </c>
      <c r="D124" s="113">
        <v>0</v>
      </c>
      <c r="E124" s="113">
        <v>0</v>
      </c>
      <c r="F124" s="113">
        <v>0</v>
      </c>
      <c r="G124" s="113">
        <v>0</v>
      </c>
      <c r="H124" s="113">
        <v>0</v>
      </c>
      <c r="I124" s="113">
        <v>0</v>
      </c>
      <c r="J124" s="113">
        <v>0</v>
      </c>
      <c r="K124" s="113">
        <v>0</v>
      </c>
      <c r="L124" s="113">
        <v>0</v>
      </c>
      <c r="M124" s="113">
        <v>0</v>
      </c>
      <c r="N124" s="113">
        <v>0</v>
      </c>
      <c r="O124" s="113">
        <v>0</v>
      </c>
    </row>
    <row r="125" spans="1:15" x14ac:dyDescent="0.25">
      <c r="A125" s="49">
        <v>15</v>
      </c>
      <c r="B125" s="50" t="s">
        <v>98</v>
      </c>
      <c r="C125" s="113">
        <v>0</v>
      </c>
      <c r="D125" s="113">
        <v>0</v>
      </c>
      <c r="E125" s="113">
        <v>0</v>
      </c>
      <c r="F125" s="113">
        <v>0</v>
      </c>
      <c r="G125" s="113">
        <v>0</v>
      </c>
      <c r="H125" s="113">
        <v>0</v>
      </c>
      <c r="I125" s="113">
        <v>0</v>
      </c>
      <c r="J125" s="113">
        <v>0</v>
      </c>
      <c r="K125" s="113">
        <v>0</v>
      </c>
      <c r="L125" s="113">
        <v>0</v>
      </c>
      <c r="M125" s="113">
        <v>0</v>
      </c>
      <c r="N125" s="113">
        <v>0</v>
      </c>
      <c r="O125" s="113">
        <v>0</v>
      </c>
    </row>
    <row r="126" spans="1:15" x14ac:dyDescent="0.25">
      <c r="A126" s="49">
        <v>16</v>
      </c>
      <c r="B126" s="50" t="s">
        <v>99</v>
      </c>
      <c r="C126" s="113">
        <v>0</v>
      </c>
      <c r="D126" s="113">
        <v>0</v>
      </c>
      <c r="E126" s="113">
        <v>0</v>
      </c>
      <c r="F126" s="113">
        <v>0</v>
      </c>
      <c r="G126" s="113">
        <v>0</v>
      </c>
      <c r="H126" s="113">
        <v>0</v>
      </c>
      <c r="I126" s="113">
        <v>0</v>
      </c>
      <c r="J126" s="113">
        <v>0</v>
      </c>
      <c r="K126" s="113">
        <v>0</v>
      </c>
      <c r="L126" s="113">
        <v>0</v>
      </c>
      <c r="M126" s="113">
        <v>0</v>
      </c>
      <c r="N126" s="113">
        <v>0</v>
      </c>
      <c r="O126" s="113">
        <v>0</v>
      </c>
    </row>
    <row r="127" spans="1:15" x14ac:dyDescent="0.25">
      <c r="A127" s="49">
        <v>17</v>
      </c>
      <c r="B127" s="50" t="s">
        <v>100</v>
      </c>
      <c r="C127" s="113">
        <v>49.839791173999998</v>
      </c>
      <c r="D127" s="113">
        <v>49.839791173999998</v>
      </c>
      <c r="E127" s="113">
        <v>50.544042611999998</v>
      </c>
      <c r="F127" s="113">
        <v>51.622690159999998</v>
      </c>
      <c r="G127" s="113">
        <v>55.462690160000001</v>
      </c>
      <c r="H127" s="113">
        <v>55.462690160000001</v>
      </c>
      <c r="I127" s="113">
        <v>59.520250160000003</v>
      </c>
      <c r="J127" s="113">
        <v>59.520250160000003</v>
      </c>
      <c r="K127" s="113">
        <v>59.520250160000003</v>
      </c>
      <c r="L127" s="113">
        <v>59.520250160000003</v>
      </c>
      <c r="M127" s="113">
        <v>59.520250160000003</v>
      </c>
      <c r="N127" s="113">
        <v>59.520250160000003</v>
      </c>
      <c r="O127" s="113">
        <v>59.520250160000003</v>
      </c>
    </row>
    <row r="128" spans="1:15" x14ac:dyDescent="0.25">
      <c r="A128" s="49">
        <v>18</v>
      </c>
      <c r="B128" s="50" t="s">
        <v>101</v>
      </c>
      <c r="C128" s="113">
        <v>32.793878100000001</v>
      </c>
      <c r="D128" s="113">
        <v>32.793878100000001</v>
      </c>
      <c r="E128" s="113">
        <v>32.793878100000001</v>
      </c>
      <c r="F128" s="113">
        <v>32.793878100000001</v>
      </c>
      <c r="G128" s="113">
        <v>32.793878100000001</v>
      </c>
      <c r="H128" s="113">
        <v>32.793878100000001</v>
      </c>
      <c r="I128" s="113">
        <v>32.793878100000001</v>
      </c>
      <c r="J128" s="113">
        <v>32.793878100000001</v>
      </c>
      <c r="K128" s="113">
        <v>32.793878100000001</v>
      </c>
      <c r="L128" s="113">
        <v>32.793878100000001</v>
      </c>
      <c r="M128" s="113">
        <v>32.793878100000001</v>
      </c>
      <c r="N128" s="113">
        <v>32.793878100000001</v>
      </c>
      <c r="O128" s="113">
        <v>32.793878100000001</v>
      </c>
    </row>
    <row r="129" spans="1:15" x14ac:dyDescent="0.25">
      <c r="A129" s="49">
        <v>19</v>
      </c>
      <c r="B129" s="50" t="s">
        <v>102</v>
      </c>
      <c r="C129" s="113">
        <v>17.179277340999999</v>
      </c>
      <c r="D129" s="113">
        <v>17.179277340999999</v>
      </c>
      <c r="E129" s="113">
        <v>17.179277340999999</v>
      </c>
      <c r="F129" s="113">
        <v>17.179277340999999</v>
      </c>
      <c r="G129" s="113">
        <v>17.179277340999999</v>
      </c>
      <c r="H129" s="113">
        <v>17.179277340999999</v>
      </c>
      <c r="I129" s="113">
        <v>17.179277340999999</v>
      </c>
      <c r="J129" s="113">
        <v>17.179277340999999</v>
      </c>
      <c r="K129" s="113">
        <v>21.251158069999999</v>
      </c>
      <c r="L129" s="113">
        <v>21.251158069999999</v>
      </c>
      <c r="M129" s="113">
        <v>21.251158069999999</v>
      </c>
      <c r="N129" s="113">
        <v>21.251158069999999</v>
      </c>
      <c r="O129" s="113">
        <v>21.251158069999999</v>
      </c>
    </row>
    <row r="130" spans="1:15" x14ac:dyDescent="0.25">
      <c r="A130" s="49">
        <v>20</v>
      </c>
      <c r="B130" s="50" t="s">
        <v>103</v>
      </c>
      <c r="C130" s="113">
        <v>35.146548170999999</v>
      </c>
      <c r="D130" s="113">
        <v>54.507794340999993</v>
      </c>
      <c r="E130" s="113">
        <v>54.507794340909996</v>
      </c>
      <c r="F130" s="113">
        <v>53.517794342000002</v>
      </c>
      <c r="G130" s="113">
        <v>53.517794342000002</v>
      </c>
      <c r="H130" s="113">
        <v>53.517794342000002</v>
      </c>
      <c r="I130" s="113">
        <v>44.117346169999998</v>
      </c>
      <c r="J130" s="113">
        <v>44.117346169999998</v>
      </c>
      <c r="K130" s="113">
        <v>44.117346169999998</v>
      </c>
      <c r="L130" s="113">
        <v>44.117346169999998</v>
      </c>
      <c r="M130" s="113">
        <v>44.135146169999999</v>
      </c>
      <c r="N130" s="113">
        <v>44.135146169999999</v>
      </c>
      <c r="O130" s="113">
        <v>44.135146169999999</v>
      </c>
    </row>
    <row r="131" spans="1:15" x14ac:dyDescent="0.25">
      <c r="A131" s="49">
        <v>21</v>
      </c>
      <c r="B131" s="114" t="s">
        <v>104</v>
      </c>
      <c r="C131" s="54">
        <v>3311.3745227549598</v>
      </c>
      <c r="D131" s="54">
        <v>3300.2776569407679</v>
      </c>
      <c r="E131" s="54">
        <v>3310.14333897503</v>
      </c>
      <c r="F131" s="54">
        <v>3351.06393908167</v>
      </c>
      <c r="G131" s="54">
        <v>3369.0881381056697</v>
      </c>
      <c r="H131" s="54">
        <v>3389.1892611343301</v>
      </c>
      <c r="I131" s="54">
        <v>3388.4753928795399</v>
      </c>
      <c r="J131" s="54">
        <v>3403.1811760843502</v>
      </c>
      <c r="K131" s="54">
        <v>3459.1599765118399</v>
      </c>
      <c r="L131" s="54">
        <v>3482.2066105634099</v>
      </c>
      <c r="M131" s="54">
        <v>3499.8169752276099</v>
      </c>
      <c r="N131" s="54">
        <v>3537.2425163448597</v>
      </c>
      <c r="O131" s="54">
        <v>3578.0150646707998</v>
      </c>
    </row>
    <row r="132" spans="1:15" x14ac:dyDescent="0.25">
      <c r="A132" s="49">
        <v>22</v>
      </c>
      <c r="B132" s="50" t="s">
        <v>195</v>
      </c>
      <c r="C132" s="113">
        <v>24.115304386688809</v>
      </c>
      <c r="D132" s="113">
        <v>41.284336279535971</v>
      </c>
      <c r="E132" s="113">
        <v>32.149550758376016</v>
      </c>
      <c r="F132" s="113">
        <v>26.33567531769582</v>
      </c>
      <c r="G132" s="113">
        <v>22.818273808085628</v>
      </c>
      <c r="H132" s="113">
        <v>20.037838741115689</v>
      </c>
      <c r="I132" s="113">
        <v>27.178969166145663</v>
      </c>
      <c r="J132" s="113">
        <v>20.093171060925627</v>
      </c>
      <c r="K132" s="113">
        <v>22.515413985665234</v>
      </c>
      <c r="L132" s="113">
        <v>28.518726581000699</v>
      </c>
      <c r="M132" s="113">
        <v>32.401830651600562</v>
      </c>
      <c r="N132" s="113">
        <v>17.736367143815549</v>
      </c>
      <c r="O132" s="113">
        <v>12.757264493675549</v>
      </c>
    </row>
    <row r="133" spans="1:15" x14ac:dyDescent="0.25">
      <c r="A133" s="49">
        <v>23</v>
      </c>
      <c r="B133" s="116" t="s">
        <v>196</v>
      </c>
      <c r="C133" s="113">
        <v>5.7365138244436391</v>
      </c>
      <c r="D133" s="113">
        <v>6.6965423094882386</v>
      </c>
      <c r="E133" s="113">
        <v>9.1565741659837805</v>
      </c>
      <c r="F133" s="113">
        <v>6.3026482653379201</v>
      </c>
      <c r="G133" s="113">
        <v>5.8808006217077802</v>
      </c>
      <c r="H133" s="113">
        <v>6.3239877362874202</v>
      </c>
      <c r="I133" s="113">
        <v>6.3768425115263199</v>
      </c>
      <c r="J133" s="113">
        <v>6.8560767981563204</v>
      </c>
      <c r="K133" s="113">
        <v>15.162371661458298</v>
      </c>
      <c r="L133" s="113">
        <v>19.431371682263702</v>
      </c>
      <c r="M133" s="113">
        <v>20.111078235903701</v>
      </c>
      <c r="N133" s="113">
        <v>20.199000808063698</v>
      </c>
      <c r="O133" s="113">
        <v>20.2387239400637</v>
      </c>
    </row>
    <row r="134" spans="1:15" x14ac:dyDescent="0.25">
      <c r="A134" s="49">
        <v>24</v>
      </c>
      <c r="B134" s="116" t="s">
        <v>197</v>
      </c>
      <c r="C134" s="113">
        <v>1.95644663799336</v>
      </c>
      <c r="D134" s="113">
        <v>2.0533224565933601</v>
      </c>
      <c r="E134" s="113">
        <v>1.8800364937439999</v>
      </c>
      <c r="F134" s="113">
        <v>1.9241794159999999</v>
      </c>
      <c r="G134" s="113">
        <v>1.740398466</v>
      </c>
      <c r="H134" s="113">
        <v>1.895123291</v>
      </c>
      <c r="I134" s="113">
        <v>1.9388892800000002</v>
      </c>
      <c r="J134" s="113">
        <v>2.1091194299999998</v>
      </c>
      <c r="K134" s="113">
        <v>1.859333082</v>
      </c>
      <c r="L134" s="113">
        <v>2.2102249640025002</v>
      </c>
      <c r="M134" s="113">
        <v>2.2870033700025001</v>
      </c>
      <c r="N134" s="113">
        <v>2.4371338150025004</v>
      </c>
      <c r="O134" s="113">
        <v>2.4587188640025004</v>
      </c>
    </row>
    <row r="135" spans="1:15" x14ac:dyDescent="0.25">
      <c r="A135" s="49">
        <v>25</v>
      </c>
      <c r="B135" s="116" t="s">
        <v>198</v>
      </c>
      <c r="C135" s="113">
        <v>0</v>
      </c>
      <c r="D135" s="113">
        <v>0</v>
      </c>
      <c r="E135" s="113">
        <v>0</v>
      </c>
      <c r="F135" s="113">
        <v>0</v>
      </c>
      <c r="G135" s="113">
        <v>0</v>
      </c>
      <c r="H135" s="113">
        <v>0</v>
      </c>
      <c r="I135" s="113">
        <v>0</v>
      </c>
      <c r="J135" s="113">
        <v>0</v>
      </c>
      <c r="K135" s="113">
        <v>0</v>
      </c>
      <c r="L135" s="113">
        <v>0</v>
      </c>
      <c r="M135" s="113">
        <v>0</v>
      </c>
      <c r="N135" s="113">
        <v>0</v>
      </c>
      <c r="O135" s="113">
        <v>0</v>
      </c>
    </row>
    <row r="136" spans="1:15" x14ac:dyDescent="0.25">
      <c r="A136" s="49">
        <v>26</v>
      </c>
      <c r="B136" s="116" t="s">
        <v>199</v>
      </c>
      <c r="C136" s="113">
        <v>21.942857382875598</v>
      </c>
      <c r="D136" s="113">
        <v>21.15815615152</v>
      </c>
      <c r="E136" s="113">
        <v>20.479175896000001</v>
      </c>
      <c r="F136" s="113">
        <v>20.0007520017</v>
      </c>
      <c r="G136" s="113">
        <v>19.453458804659999</v>
      </c>
      <c r="H136" s="113">
        <v>19.50814183788</v>
      </c>
      <c r="I136" s="113">
        <v>19.745146231630002</v>
      </c>
      <c r="J136" s="113">
        <v>18.009926545999999</v>
      </c>
      <c r="K136" s="113">
        <v>43.028754667106</v>
      </c>
      <c r="L136" s="113">
        <v>45.932737108103993</v>
      </c>
      <c r="M136" s="113">
        <v>47.350014332103996</v>
      </c>
      <c r="N136" s="113">
        <v>47.809658956176001</v>
      </c>
      <c r="O136" s="113">
        <v>47.809658956176001</v>
      </c>
    </row>
    <row r="137" spans="1:15" x14ac:dyDescent="0.25">
      <c r="A137" s="49">
        <v>27</v>
      </c>
      <c r="B137" s="50" t="s">
        <v>201</v>
      </c>
      <c r="C137" s="113">
        <v>23.310888569999999</v>
      </c>
      <c r="D137" s="113">
        <v>3.9607461499999999</v>
      </c>
      <c r="E137" s="113">
        <v>4.0507461500000002</v>
      </c>
      <c r="F137" s="113">
        <v>4.0507461500000002</v>
      </c>
      <c r="G137" s="113">
        <v>0.27824615000000003</v>
      </c>
      <c r="H137" s="113">
        <v>0.27824615000000003</v>
      </c>
      <c r="I137" s="113">
        <v>0.32324615000000001</v>
      </c>
      <c r="J137" s="113">
        <v>0.32324615000000001</v>
      </c>
      <c r="K137" s="113">
        <v>0.20250000000000001</v>
      </c>
      <c r="L137" s="113">
        <v>0.23499999999999999</v>
      </c>
      <c r="M137" s="113">
        <v>0.23499999999999999</v>
      </c>
      <c r="N137" s="113">
        <v>0.26878144900000001</v>
      </c>
      <c r="O137" s="113">
        <v>0.26878144900000001</v>
      </c>
    </row>
    <row r="138" spans="1:15" x14ac:dyDescent="0.25">
      <c r="A138" s="49">
        <v>28</v>
      </c>
      <c r="B138" s="50" t="s">
        <v>202</v>
      </c>
      <c r="C138" s="113">
        <v>3.5876999980000002</v>
      </c>
      <c r="D138" s="113">
        <v>3.1076999980000002</v>
      </c>
      <c r="E138" s="113">
        <v>0.65769999800000001</v>
      </c>
      <c r="F138" s="113">
        <v>0.69883799800000002</v>
      </c>
      <c r="G138" s="113">
        <v>0.69883799800000002</v>
      </c>
      <c r="H138" s="113">
        <v>0.69883799800000002</v>
      </c>
      <c r="I138" s="113">
        <v>9.6792861699999992</v>
      </c>
      <c r="J138" s="113">
        <v>9.4261611700000003</v>
      </c>
      <c r="K138" s="113">
        <v>9.3234606699999993</v>
      </c>
      <c r="L138" s="113">
        <v>9.1174556699999982</v>
      </c>
      <c r="M138" s="113">
        <v>9.1885286699999984</v>
      </c>
      <c r="N138" s="113">
        <v>9.1885286699999984</v>
      </c>
      <c r="O138" s="113">
        <v>6.3608785729999999</v>
      </c>
    </row>
    <row r="139" spans="1:15" x14ac:dyDescent="0.25">
      <c r="A139" s="49">
        <v>29</v>
      </c>
      <c r="B139" s="50" t="s">
        <v>203</v>
      </c>
      <c r="C139" s="113">
        <v>19.760493523000001</v>
      </c>
      <c r="D139" s="113">
        <v>20.033608871999999</v>
      </c>
      <c r="E139" s="113">
        <v>30.079029805609999</v>
      </c>
      <c r="F139" s="113">
        <v>24.657301712540001</v>
      </c>
      <c r="G139" s="113">
        <v>25.225225630697523</v>
      </c>
      <c r="H139" s="113">
        <v>22.840552776265159</v>
      </c>
      <c r="I139" s="113">
        <v>20.438996157172262</v>
      </c>
      <c r="J139" s="113">
        <v>22.894669411195579</v>
      </c>
      <c r="K139" s="113">
        <v>30.482594024559681</v>
      </c>
      <c r="L139" s="113">
        <v>26.527969646600003</v>
      </c>
      <c r="M139" s="113">
        <v>26.97913687288143</v>
      </c>
      <c r="N139" s="113">
        <v>29.452490237060317</v>
      </c>
      <c r="O139" s="113">
        <v>24.814622546860321</v>
      </c>
    </row>
    <row r="140" spans="1:15" x14ac:dyDescent="0.25">
      <c r="A140" s="49">
        <v>30</v>
      </c>
      <c r="B140" s="50" t="s">
        <v>204</v>
      </c>
      <c r="C140" s="113">
        <v>0</v>
      </c>
      <c r="D140" s="113">
        <v>0</v>
      </c>
      <c r="E140" s="113">
        <v>0</v>
      </c>
      <c r="F140" s="113">
        <v>0</v>
      </c>
      <c r="G140" s="113">
        <v>0</v>
      </c>
      <c r="H140" s="113">
        <v>0</v>
      </c>
      <c r="I140" s="113">
        <v>2.5945518280000002</v>
      </c>
      <c r="J140" s="113">
        <v>2.3414268279999999</v>
      </c>
      <c r="K140" s="113">
        <v>2.089864328</v>
      </c>
      <c r="L140" s="113">
        <v>2.089864328</v>
      </c>
      <c r="M140" s="113">
        <v>2.089864328</v>
      </c>
      <c r="N140" s="113">
        <v>2.089864328</v>
      </c>
      <c r="O140" s="113">
        <v>4.9175144250000002</v>
      </c>
    </row>
    <row r="141" spans="1:15" ht="21" x14ac:dyDescent="0.25">
      <c r="A141" s="49">
        <v>31</v>
      </c>
      <c r="B141" s="114" t="s">
        <v>205</v>
      </c>
      <c r="C141" s="117">
        <v>100.41020432300139</v>
      </c>
      <c r="D141" s="117">
        <v>98.294412217137605</v>
      </c>
      <c r="E141" s="117">
        <v>98.452813267713793</v>
      </c>
      <c r="F141" s="117">
        <v>83.970140861273705</v>
      </c>
      <c r="G141" s="117">
        <v>76.0952414791509</v>
      </c>
      <c r="H141" s="117">
        <v>71.582728530548309</v>
      </c>
      <c r="I141" s="117">
        <v>88.275927494474203</v>
      </c>
      <c r="J141" s="117">
        <v>82.053797394277495</v>
      </c>
      <c r="K141" s="117">
        <v>124.6642924187892</v>
      </c>
      <c r="L141" s="117">
        <v>134.06334997997081</v>
      </c>
      <c r="M141" s="117">
        <v>140.64245646049221</v>
      </c>
      <c r="N141" s="117">
        <v>129.181825407118</v>
      </c>
      <c r="O141" s="117">
        <v>119.62616324777801</v>
      </c>
    </row>
    <row r="142" spans="1:15" x14ac:dyDescent="0.25">
      <c r="A142" s="49">
        <v>32</v>
      </c>
      <c r="B142" s="50" t="s">
        <v>206</v>
      </c>
      <c r="C142" s="113">
        <v>9.6104617166666699</v>
      </c>
      <c r="D142" s="113">
        <v>9.5952675585833287</v>
      </c>
      <c r="E142" s="113">
        <v>9.5367249424999994</v>
      </c>
      <c r="F142" s="113">
        <v>9.5143060414166705</v>
      </c>
      <c r="G142" s="113">
        <v>9.4918871403333291</v>
      </c>
      <c r="H142" s="113">
        <v>9.4694682392500003</v>
      </c>
      <c r="I142" s="113">
        <v>8.0520819511666701</v>
      </c>
      <c r="J142" s="113">
        <v>8.0415153490833298</v>
      </c>
      <c r="K142" s="113">
        <v>8.215649397</v>
      </c>
      <c r="L142" s="113">
        <v>8.2043132088749999</v>
      </c>
      <c r="M142" s="113">
        <v>8.1929770207499999</v>
      </c>
      <c r="N142" s="113">
        <v>8.1816408326249999</v>
      </c>
      <c r="O142" s="113">
        <v>8.1816408326249999</v>
      </c>
    </row>
    <row r="143" spans="1:15" x14ac:dyDescent="0.25">
      <c r="A143" s="49">
        <v>33</v>
      </c>
      <c r="B143" s="50" t="s">
        <v>207</v>
      </c>
      <c r="C143" s="113">
        <v>0.27905164333333005</v>
      </c>
      <c r="D143" s="113">
        <v>0.26947817433333004</v>
      </c>
      <c r="E143" s="113">
        <v>0.25990470533332999</v>
      </c>
      <c r="F143" s="113">
        <v>0.25033123733333001</v>
      </c>
      <c r="G143" s="113">
        <v>0.24075776833333001</v>
      </c>
      <c r="H143" s="113">
        <v>0.23118429933333001</v>
      </c>
      <c r="I143" s="113">
        <v>0.22161083033333001</v>
      </c>
      <c r="J143" s="113">
        <v>0.21203736133333001</v>
      </c>
      <c r="K143" s="113">
        <v>0.20246389333333001</v>
      </c>
      <c r="L143" s="113">
        <v>0.19685084099998998</v>
      </c>
      <c r="M143" s="113">
        <v>0.19123778866666002</v>
      </c>
      <c r="N143" s="113">
        <v>0.18562473633333001</v>
      </c>
      <c r="O143" s="113">
        <v>0.18536064233332999</v>
      </c>
    </row>
    <row r="144" spans="1:15" x14ac:dyDescent="0.25">
      <c r="A144" s="49">
        <v>34</v>
      </c>
      <c r="B144" s="50" t="s">
        <v>208</v>
      </c>
      <c r="C144" s="113">
        <v>8.8152140666660009E-2</v>
      </c>
      <c r="D144" s="113">
        <v>9.1170765500000001E-2</v>
      </c>
      <c r="E144" s="113">
        <v>8.7731058333330003E-2</v>
      </c>
      <c r="F144" s="113">
        <v>8.9820517166660008E-2</v>
      </c>
      <c r="G144" s="113">
        <v>8.6397476000000001E-2</v>
      </c>
      <c r="H144" s="113">
        <v>0.12289443583333</v>
      </c>
      <c r="I144" s="113">
        <v>0.118858478</v>
      </c>
      <c r="J144" s="113">
        <v>0.11482252016665999</v>
      </c>
      <c r="K144" s="113">
        <v>0.11078656233333001</v>
      </c>
      <c r="L144" s="113">
        <v>0.1067693555</v>
      </c>
      <c r="M144" s="113">
        <v>0.10593964833333</v>
      </c>
      <c r="N144" s="113">
        <v>0.11037972983333001</v>
      </c>
      <c r="O144" s="113">
        <v>0.10851762683333001</v>
      </c>
    </row>
    <row r="145" spans="1:15" x14ac:dyDescent="0.25">
      <c r="A145" s="49">
        <v>35</v>
      </c>
      <c r="B145" s="50" t="s">
        <v>209</v>
      </c>
      <c r="C145" s="113">
        <v>0.32420504833333003</v>
      </c>
      <c r="D145" s="113">
        <v>0.31928527383333</v>
      </c>
      <c r="E145" s="113">
        <v>0.36547853933333002</v>
      </c>
      <c r="F145" s="113">
        <v>0.36404293283333006</v>
      </c>
      <c r="G145" s="113">
        <v>0.35649430433333001</v>
      </c>
      <c r="H145" s="113">
        <v>0.34894567583333003</v>
      </c>
      <c r="I145" s="113">
        <v>0.35678954833333004</v>
      </c>
      <c r="J145" s="113">
        <v>0.34891342083333005</v>
      </c>
      <c r="K145" s="113">
        <v>0.36310294333332999</v>
      </c>
      <c r="L145" s="113">
        <v>0.35484609483333002</v>
      </c>
      <c r="M145" s="113">
        <v>0.42116228633333008</v>
      </c>
      <c r="N145" s="113">
        <v>0.44794742724999997</v>
      </c>
      <c r="O145" s="113">
        <v>0.44119213925</v>
      </c>
    </row>
    <row r="146" spans="1:15" x14ac:dyDescent="0.25">
      <c r="A146" s="49">
        <v>36</v>
      </c>
      <c r="B146" s="50" t="s">
        <v>210</v>
      </c>
      <c r="C146" s="113">
        <v>0</v>
      </c>
      <c r="D146" s="113">
        <v>0</v>
      </c>
      <c r="E146" s="113">
        <v>0</v>
      </c>
      <c r="F146" s="113">
        <v>0</v>
      </c>
      <c r="G146" s="113">
        <v>0</v>
      </c>
      <c r="H146" s="113">
        <v>0</v>
      </c>
      <c r="I146" s="113">
        <v>0</v>
      </c>
      <c r="J146" s="113">
        <v>0</v>
      </c>
      <c r="K146" s="113">
        <v>0</v>
      </c>
      <c r="L146" s="113">
        <v>0</v>
      </c>
      <c r="M146" s="113">
        <v>0</v>
      </c>
      <c r="N146" s="113">
        <v>0</v>
      </c>
      <c r="O146" s="113">
        <v>0</v>
      </c>
    </row>
    <row r="147" spans="1:15" x14ac:dyDescent="0.25">
      <c r="A147" s="49">
        <v>37</v>
      </c>
      <c r="B147" s="114" t="s">
        <v>211</v>
      </c>
      <c r="C147" s="54">
        <v>10.301870549</v>
      </c>
      <c r="D147" s="54">
        <v>10.27520177225</v>
      </c>
      <c r="E147" s="54">
        <v>10.249839245499999</v>
      </c>
      <c r="F147" s="54">
        <v>10.21850072875</v>
      </c>
      <c r="G147" s="54">
        <v>10.175536688999999</v>
      </c>
      <c r="H147" s="54">
        <v>10.17249265025</v>
      </c>
      <c r="I147" s="54">
        <v>8.7493408078333292</v>
      </c>
      <c r="J147" s="54">
        <v>8.7172886514166699</v>
      </c>
      <c r="K147" s="54">
        <v>8.8920027959999999</v>
      </c>
      <c r="L147" s="54">
        <v>8.8627795002083403</v>
      </c>
      <c r="M147" s="54">
        <v>8.9113167440833401</v>
      </c>
      <c r="N147" s="54">
        <v>8.9255927260416694</v>
      </c>
      <c r="O147" s="54">
        <v>8.9167112410416696</v>
      </c>
    </row>
    <row r="148" spans="1:15" x14ac:dyDescent="0.25">
      <c r="A148" s="49">
        <v>38</v>
      </c>
      <c r="B148" s="114" t="s">
        <v>212</v>
      </c>
      <c r="C148" s="54">
        <v>15.372099651999999</v>
      </c>
      <c r="D148" s="54">
        <v>15.372099651999999</v>
      </c>
      <c r="E148" s="54">
        <v>15.118728711999999</v>
      </c>
      <c r="F148" s="54">
        <v>15.118728711999999</v>
      </c>
      <c r="G148" s="54">
        <v>14.114475712000001</v>
      </c>
      <c r="H148" s="54">
        <v>14.114475712000001</v>
      </c>
      <c r="I148" s="54">
        <v>14.114475712000001</v>
      </c>
      <c r="J148" s="54">
        <v>14.114475712000001</v>
      </c>
      <c r="K148" s="54">
        <v>10.079344983</v>
      </c>
      <c r="L148" s="54">
        <v>10.079344983</v>
      </c>
      <c r="M148" s="54">
        <v>10.042594983000001</v>
      </c>
      <c r="N148" s="54">
        <v>10.042594983000001</v>
      </c>
      <c r="O148" s="54">
        <v>10.042594983000001</v>
      </c>
    </row>
    <row r="149" spans="1:15" x14ac:dyDescent="0.25">
      <c r="A149" s="49">
        <v>39</v>
      </c>
      <c r="B149" s="114" t="s">
        <v>213</v>
      </c>
      <c r="C149" s="54">
        <v>3437.4586972789612</v>
      </c>
      <c r="D149" s="54">
        <v>3424.2193705821546</v>
      </c>
      <c r="E149" s="54">
        <v>3433.9647202002443</v>
      </c>
      <c r="F149" s="54">
        <v>3460.3713093836941</v>
      </c>
      <c r="G149" s="54">
        <v>3469.4733919858209</v>
      </c>
      <c r="H149" s="54">
        <v>3485.058958027128</v>
      </c>
      <c r="I149" s="54">
        <v>3499.6151368938481</v>
      </c>
      <c r="J149" s="54">
        <v>3508.0667378420439</v>
      </c>
      <c r="K149" s="54">
        <v>3602.795616709629</v>
      </c>
      <c r="L149" s="54">
        <v>3635.2120850265887</v>
      </c>
      <c r="M149" s="54">
        <v>3659.4133434151859</v>
      </c>
      <c r="N149" s="54">
        <v>3685.3925294610199</v>
      </c>
      <c r="O149" s="54">
        <v>3716.6005341426198</v>
      </c>
    </row>
    <row r="150" spans="1:15" x14ac:dyDescent="0.25">
      <c r="A150" s="49">
        <v>40</v>
      </c>
      <c r="B150" s="50" t="s">
        <v>214</v>
      </c>
      <c r="C150" s="113">
        <v>8.3887730000000004E-3</v>
      </c>
      <c r="D150" s="113">
        <v>8.608372999999999E-3</v>
      </c>
      <c r="E150" s="113">
        <v>3.6668172999999998E-2</v>
      </c>
      <c r="F150" s="113">
        <v>6.8561730000000001E-3</v>
      </c>
      <c r="G150" s="113">
        <v>7.0757730000000005E-3</v>
      </c>
      <c r="H150" s="113">
        <v>8.0793730000000008E-3</v>
      </c>
      <c r="I150" s="113">
        <v>-8.0637770000000011E-3</v>
      </c>
      <c r="J150" s="113">
        <v>-9.9299870000000012E-3</v>
      </c>
      <c r="K150" s="113">
        <v>-6.5296999999999751E-5</v>
      </c>
      <c r="L150" s="113">
        <v>3.4951953000000001E-2</v>
      </c>
      <c r="M150" s="113">
        <v>3.7573663E-2</v>
      </c>
      <c r="N150" s="113">
        <v>8.1139722999999997E-2</v>
      </c>
      <c r="O150" s="113">
        <v>8.3609832999999995E-2</v>
      </c>
    </row>
    <row r="151" spans="1:15" x14ac:dyDescent="0.25">
      <c r="A151" s="49">
        <v>41</v>
      </c>
      <c r="B151" s="50" t="s">
        <v>215</v>
      </c>
      <c r="C151" s="113">
        <v>0</v>
      </c>
      <c r="D151" s="113">
        <v>0</v>
      </c>
      <c r="E151" s="113">
        <v>0</v>
      </c>
      <c r="F151" s="113">
        <v>0</v>
      </c>
      <c r="G151" s="113">
        <v>0</v>
      </c>
      <c r="H151" s="113">
        <v>0</v>
      </c>
      <c r="I151" s="113">
        <v>0</v>
      </c>
      <c r="J151" s="113">
        <v>0</v>
      </c>
      <c r="K151" s="113">
        <v>0</v>
      </c>
      <c r="L151" s="113">
        <v>0</v>
      </c>
      <c r="M151" s="113">
        <v>0</v>
      </c>
      <c r="N151" s="113">
        <v>0</v>
      </c>
      <c r="O151" s="113">
        <v>0</v>
      </c>
    </row>
    <row r="152" spans="1:15" x14ac:dyDescent="0.25">
      <c r="A152" s="49">
        <v>42</v>
      </c>
      <c r="B152" s="50" t="s">
        <v>216</v>
      </c>
      <c r="C152" s="113">
        <v>0</v>
      </c>
      <c r="D152" s="113">
        <v>0</v>
      </c>
      <c r="E152" s="113">
        <v>0</v>
      </c>
      <c r="F152" s="113">
        <v>0</v>
      </c>
      <c r="G152" s="113">
        <v>1.902868</v>
      </c>
      <c r="H152" s="113">
        <v>0</v>
      </c>
      <c r="I152" s="113">
        <v>0</v>
      </c>
      <c r="J152" s="113">
        <v>0</v>
      </c>
      <c r="K152" s="113">
        <v>0</v>
      </c>
      <c r="L152" s="113">
        <v>0</v>
      </c>
      <c r="M152" s="113">
        <v>0</v>
      </c>
      <c r="N152" s="113">
        <v>0.43979200000000002</v>
      </c>
      <c r="O152" s="113">
        <v>0.43979200000000002</v>
      </c>
    </row>
    <row r="153" spans="1:15" x14ac:dyDescent="0.25">
      <c r="A153" s="49">
        <v>43</v>
      </c>
      <c r="B153" s="50" t="s">
        <v>217</v>
      </c>
      <c r="C153" s="113">
        <v>0</v>
      </c>
      <c r="D153" s="113">
        <v>0</v>
      </c>
      <c r="E153" s="113">
        <v>0</v>
      </c>
      <c r="F153" s="113">
        <v>4.3089840000000001E-3</v>
      </c>
      <c r="G153" s="113">
        <v>1.6041812999999999E-2</v>
      </c>
      <c r="H153" s="113">
        <v>1.6041812999999999E-2</v>
      </c>
      <c r="I153" s="113">
        <v>2.4659780999999999E-2</v>
      </c>
      <c r="J153" s="113">
        <v>2.4659780999999999E-2</v>
      </c>
      <c r="K153" s="113">
        <v>0</v>
      </c>
      <c r="L153" s="113">
        <v>0</v>
      </c>
      <c r="M153" s="113">
        <v>0</v>
      </c>
      <c r="N153" s="113">
        <v>0</v>
      </c>
      <c r="O153" s="113">
        <v>0</v>
      </c>
    </row>
    <row r="154" spans="1:15" x14ac:dyDescent="0.25">
      <c r="A154" s="49">
        <v>44</v>
      </c>
      <c r="B154" s="50" t="s">
        <v>218</v>
      </c>
      <c r="C154" s="113">
        <v>1.1480833340000001</v>
      </c>
      <c r="D154" s="113">
        <v>1.1227083339999999</v>
      </c>
      <c r="E154" s="113">
        <v>1.1132455000000001</v>
      </c>
      <c r="F154" s="113">
        <v>1.0878705</v>
      </c>
      <c r="G154" s="113">
        <v>1.0658288330000001</v>
      </c>
      <c r="H154" s="113">
        <v>1.0371204999999999</v>
      </c>
      <c r="I154" s="113">
        <v>1.0117455</v>
      </c>
      <c r="J154" s="113">
        <v>0.98637050000000004</v>
      </c>
      <c r="K154" s="113">
        <v>0.94707966099999996</v>
      </c>
      <c r="L154" s="113">
        <v>0.91970833399999996</v>
      </c>
      <c r="M154" s="113">
        <v>0.89433333400000004</v>
      </c>
      <c r="N154" s="113">
        <v>0.868958334</v>
      </c>
      <c r="O154" s="113">
        <v>0.84358333399999996</v>
      </c>
    </row>
    <row r="155" spans="1:15" x14ac:dyDescent="0.25">
      <c r="A155" s="49">
        <v>45</v>
      </c>
      <c r="B155" s="50" t="s">
        <v>219</v>
      </c>
      <c r="C155" s="113">
        <v>2.1187157699913302</v>
      </c>
      <c r="D155" s="113">
        <v>3.17338105799133</v>
      </c>
      <c r="E155" s="113">
        <v>2.4905298829913298</v>
      </c>
      <c r="F155" s="113">
        <v>2.4594482119913299</v>
      </c>
      <c r="G155" s="113">
        <v>2.6966619829913299</v>
      </c>
      <c r="H155" s="113">
        <v>2.6503693519913303</v>
      </c>
      <c r="I155" s="113">
        <v>2.50351188399133</v>
      </c>
      <c r="J155" s="113">
        <v>2.4349197059913301</v>
      </c>
      <c r="K155" s="113">
        <v>1.98524041099133</v>
      </c>
      <c r="L155" s="113">
        <v>2.4542347809913299</v>
      </c>
      <c r="M155" s="113">
        <v>2.47124219599133</v>
      </c>
      <c r="N155" s="113">
        <v>2.4528118719913299</v>
      </c>
      <c r="O155" s="113">
        <v>2.4986110279913301</v>
      </c>
    </row>
    <row r="156" spans="1:15" x14ac:dyDescent="0.25">
      <c r="A156" s="49">
        <v>46</v>
      </c>
      <c r="B156" s="50" t="s">
        <v>220</v>
      </c>
      <c r="C156" s="113">
        <v>3.5031399674846</v>
      </c>
      <c r="D156" s="113">
        <v>3.5200855528336001</v>
      </c>
      <c r="E156" s="113">
        <v>4.1108733324108595</v>
      </c>
      <c r="F156" s="113">
        <v>5.0773579985009993</v>
      </c>
      <c r="G156" s="113">
        <v>4.8543524958708595</v>
      </c>
      <c r="H156" s="113">
        <v>3.9961374381836401</v>
      </c>
      <c r="I156" s="113">
        <v>4.9363784325280395</v>
      </c>
      <c r="J156" s="113">
        <v>4.9815210639480405</v>
      </c>
      <c r="K156" s="113">
        <v>2.4646327491700002</v>
      </c>
      <c r="L156" s="113">
        <v>2.7477150273233999</v>
      </c>
      <c r="M156" s="113">
        <v>2.601735031319</v>
      </c>
      <c r="N156" s="113">
        <v>2.436581403391</v>
      </c>
      <c r="O156" s="113">
        <v>2.5028625053910001</v>
      </c>
    </row>
    <row r="157" spans="1:15" ht="31.5" x14ac:dyDescent="0.25">
      <c r="A157" s="49">
        <v>47</v>
      </c>
      <c r="B157" s="114" t="s">
        <v>221</v>
      </c>
      <c r="C157" s="54">
        <v>6.7783278444759398</v>
      </c>
      <c r="D157" s="54">
        <v>7.8247833178249397</v>
      </c>
      <c r="E157" s="54">
        <v>7.751316888402199</v>
      </c>
      <c r="F157" s="54">
        <v>8.6358418674923385</v>
      </c>
      <c r="G157" s="54">
        <v>10.542828897862201</v>
      </c>
      <c r="H157" s="54">
        <v>7.7077484761749808</v>
      </c>
      <c r="I157" s="54">
        <v>8.4682318205193798</v>
      </c>
      <c r="J157" s="54">
        <v>8.41754106393938</v>
      </c>
      <c r="K157" s="54">
        <v>5.3968875241613397</v>
      </c>
      <c r="L157" s="54">
        <v>6.1566100953147398</v>
      </c>
      <c r="M157" s="54">
        <v>6.0048842243103397</v>
      </c>
      <c r="N157" s="54">
        <v>6.2792833323823398</v>
      </c>
      <c r="O157" s="54">
        <v>6.3684587003823401</v>
      </c>
    </row>
    <row r="158" spans="1:15" x14ac:dyDescent="0.25">
      <c r="A158" s="49">
        <v>48</v>
      </c>
      <c r="B158" s="114" t="s">
        <v>222</v>
      </c>
      <c r="C158" s="54">
        <v>3430.6803694344858</v>
      </c>
      <c r="D158" s="54">
        <v>3416.3945872643299</v>
      </c>
      <c r="E158" s="54">
        <v>3426.2134033118418</v>
      </c>
      <c r="F158" s="54">
        <v>3451.7354675162005</v>
      </c>
      <c r="G158" s="54">
        <v>3458.9305630879589</v>
      </c>
      <c r="H158" s="54">
        <v>3477.3512095509532</v>
      </c>
      <c r="I158" s="54">
        <v>3491.1469050733281</v>
      </c>
      <c r="J158" s="54">
        <v>3499.6491967781049</v>
      </c>
      <c r="K158" s="54">
        <v>3597.3987291854683</v>
      </c>
      <c r="L158" s="54">
        <v>3629.0554749312741</v>
      </c>
      <c r="M158" s="54">
        <v>3653.408459190875</v>
      </c>
      <c r="N158" s="54">
        <v>3679.113246128637</v>
      </c>
      <c r="O158" s="54">
        <v>3710.2320754422371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8D7789-19C8-4C28-9A44-1819A3466491}">
  <sheetPr>
    <tabColor rgb="FF002060"/>
  </sheetPr>
  <dimension ref="A1:O100"/>
  <sheetViews>
    <sheetView showGridLines="0" zoomScale="80" zoomScaleNormal="80" workbookViewId="0">
      <pane xSplit="2" ySplit="3" topLeftCell="C4" activePane="bottomRight" state="frozen"/>
      <selection activeCell="C14" sqref="C14"/>
      <selection pane="topRight" activeCell="C14" sqref="C14"/>
      <selection pane="bottomLeft" activeCell="C14" sqref="C14"/>
      <selection pane="bottomRight" activeCell="E13" sqref="E13"/>
    </sheetView>
  </sheetViews>
  <sheetFormatPr defaultColWidth="8.85546875" defaultRowHeight="15" x14ac:dyDescent="0.25"/>
  <cols>
    <col min="1" max="1" width="3.85546875" style="3" bestFit="1" customWidth="1"/>
    <col min="2" max="2" width="47.85546875" style="3" bestFit="1" customWidth="1"/>
    <col min="3" max="15" width="13.5703125" style="3" customWidth="1"/>
    <col min="16" max="17" width="8.85546875" style="3"/>
    <col min="18" max="18" width="10.140625" style="3" customWidth="1"/>
    <col min="19" max="16384" width="8.85546875" style="3"/>
  </cols>
  <sheetData>
    <row r="1" spans="1:15" x14ac:dyDescent="0.25">
      <c r="C1" s="43"/>
      <c r="D1" s="43"/>
      <c r="E1" s="43"/>
      <c r="F1" s="43"/>
      <c r="G1" s="43"/>
      <c r="H1" s="43"/>
      <c r="I1" s="43"/>
      <c r="J1" s="43"/>
      <c r="K1" s="43"/>
      <c r="L1" s="43"/>
      <c r="M1" s="43"/>
      <c r="N1" s="43" t="s">
        <v>77</v>
      </c>
      <c r="O1" s="43" t="s">
        <v>77</v>
      </c>
    </row>
    <row r="2" spans="1:15" x14ac:dyDescent="0.25">
      <c r="B2" s="3" t="s">
        <v>225</v>
      </c>
    </row>
    <row r="3" spans="1:15" x14ac:dyDescent="0.25">
      <c r="A3" s="111" t="s">
        <v>192</v>
      </c>
      <c r="B3" s="111" t="s">
        <v>226</v>
      </c>
      <c r="C3" s="112">
        <v>45412</v>
      </c>
      <c r="D3" s="112">
        <v>45443</v>
      </c>
      <c r="E3" s="112">
        <v>45473</v>
      </c>
      <c r="F3" s="112">
        <v>45504</v>
      </c>
      <c r="G3" s="112">
        <v>45535</v>
      </c>
      <c r="H3" s="112">
        <v>45565</v>
      </c>
      <c r="I3" s="112">
        <v>45596</v>
      </c>
      <c r="J3" s="112">
        <v>45626</v>
      </c>
      <c r="K3" s="112">
        <v>45657</v>
      </c>
      <c r="L3" s="112">
        <v>45688</v>
      </c>
      <c r="M3" s="112">
        <v>45716</v>
      </c>
      <c r="N3" s="112">
        <v>45747</v>
      </c>
      <c r="O3" s="112">
        <v>45777</v>
      </c>
    </row>
    <row r="4" spans="1:15" x14ac:dyDescent="0.25">
      <c r="A4" s="49">
        <v>1</v>
      </c>
      <c r="B4" s="50" t="s">
        <v>227</v>
      </c>
      <c r="C4" s="115">
        <v>6821.5412258352826</v>
      </c>
      <c r="D4" s="115">
        <v>8558.0496269849682</v>
      </c>
      <c r="E4" s="115">
        <v>10331.170832798382</v>
      </c>
      <c r="F4" s="115">
        <v>12042.496861694017</v>
      </c>
      <c r="G4" s="115">
        <v>13764.761708402344</v>
      </c>
      <c r="H4" s="115">
        <v>15450.584672471956</v>
      </c>
      <c r="I4" s="115">
        <v>17176.934474519268</v>
      </c>
      <c r="J4" s="115">
        <v>18827.549970780165</v>
      </c>
      <c r="K4" s="115">
        <v>20612.143687308988</v>
      </c>
      <c r="L4" s="115">
        <v>1854.0521669761447</v>
      </c>
      <c r="M4" s="115">
        <v>3505.7879703546214</v>
      </c>
      <c r="N4" s="115">
        <v>5255.1292790505322</v>
      </c>
      <c r="O4" s="115">
        <v>6969.4768261999052</v>
      </c>
    </row>
    <row r="5" spans="1:15" x14ac:dyDescent="0.25">
      <c r="A5" s="49">
        <v>2</v>
      </c>
      <c r="B5" s="50" t="s">
        <v>228</v>
      </c>
      <c r="C5" s="115">
        <v>938.65469655443906</v>
      </c>
      <c r="D5" s="115">
        <v>1390.4635433061071</v>
      </c>
      <c r="E5" s="115">
        <v>1595.0141298581621</v>
      </c>
      <c r="F5" s="115">
        <v>1725.515629659662</v>
      </c>
      <c r="G5" s="115">
        <v>1769.7774824805322</v>
      </c>
      <c r="H5" s="115">
        <v>1816.9989897896819</v>
      </c>
      <c r="I5" s="115">
        <v>1883.1287958294222</v>
      </c>
      <c r="J5" s="115">
        <v>2057.977726302152</v>
      </c>
      <c r="K5" s="115">
        <v>2249.8612384075159</v>
      </c>
      <c r="L5" s="115">
        <v>32.070232938819998</v>
      </c>
      <c r="M5" s="115">
        <v>89.797949948799996</v>
      </c>
      <c r="N5" s="115">
        <v>211.64864028724003</v>
      </c>
      <c r="O5" s="115">
        <v>1033.302938945302</v>
      </c>
    </row>
    <row r="6" spans="1:15" x14ac:dyDescent="0.25">
      <c r="A6" s="49">
        <v>3</v>
      </c>
      <c r="B6" s="50" t="s">
        <v>229</v>
      </c>
      <c r="C6" s="115">
        <v>202.08775269769222</v>
      </c>
      <c r="D6" s="115">
        <v>250.4918753351678</v>
      </c>
      <c r="E6" s="115">
        <v>309.22599831523343</v>
      </c>
      <c r="F6" s="115">
        <v>363.24847014267885</v>
      </c>
      <c r="G6" s="115">
        <v>417.09505645572449</v>
      </c>
      <c r="H6" s="115">
        <v>465.44124645207</v>
      </c>
      <c r="I6" s="115">
        <v>517.90618863493557</v>
      </c>
      <c r="J6" s="115">
        <v>569.38218363306112</v>
      </c>
      <c r="K6" s="115">
        <v>623.30729789915688</v>
      </c>
      <c r="L6" s="115">
        <v>50.601780483365566</v>
      </c>
      <c r="M6" s="115">
        <v>104.6841188318411</v>
      </c>
      <c r="N6" s="115">
        <v>164.49905260598666</v>
      </c>
      <c r="O6" s="115">
        <v>217.69438093553219</v>
      </c>
    </row>
    <row r="7" spans="1:15" x14ac:dyDescent="0.25">
      <c r="A7" s="49">
        <v>4</v>
      </c>
      <c r="B7" s="50" t="s">
        <v>230</v>
      </c>
      <c r="C7" s="115">
        <v>801.14237022446468</v>
      </c>
      <c r="D7" s="115">
        <v>862.10681514919145</v>
      </c>
      <c r="E7" s="115">
        <v>811.50869336305755</v>
      </c>
      <c r="F7" s="115">
        <v>908.93394633144192</v>
      </c>
      <c r="G7" s="115">
        <v>1145.9171014424142</v>
      </c>
      <c r="H7" s="115">
        <v>1348.1497297368437</v>
      </c>
      <c r="I7" s="115">
        <v>1447.818456170216</v>
      </c>
      <c r="J7" s="115">
        <v>1458.4543230297804</v>
      </c>
      <c r="K7" s="115">
        <v>1478.6312309431148</v>
      </c>
      <c r="L7" s="115">
        <v>53.5322723632801</v>
      </c>
      <c r="M7" s="115">
        <v>79.297231934771929</v>
      </c>
      <c r="N7" s="115">
        <v>227.62201541325982</v>
      </c>
      <c r="O7" s="115">
        <v>207.01356762374374</v>
      </c>
    </row>
    <row r="8" spans="1:15" x14ac:dyDescent="0.25">
      <c r="A8" s="49">
        <v>5</v>
      </c>
      <c r="B8" s="50" t="s">
        <v>231</v>
      </c>
      <c r="C8" s="115">
        <v>6.1268408703999997</v>
      </c>
      <c r="D8" s="115">
        <v>6.4011106389600005</v>
      </c>
      <c r="E8" s="115">
        <v>7.4952611226599997</v>
      </c>
      <c r="F8" s="115">
        <v>10.2442958276</v>
      </c>
      <c r="G8" s="115">
        <v>10.840267116000001</v>
      </c>
      <c r="H8" s="115">
        <v>10.926349285299999</v>
      </c>
      <c r="I8" s="115">
        <v>12.647287811529999</v>
      </c>
      <c r="J8" s="115">
        <v>14.2532875104</v>
      </c>
      <c r="K8" s="115">
        <v>18.235778646030003</v>
      </c>
      <c r="L8" s="115">
        <v>1.9074276108899999</v>
      </c>
      <c r="M8" s="115">
        <v>2.4510436648899998</v>
      </c>
      <c r="N8" s="115">
        <v>3.2929468694199997</v>
      </c>
      <c r="O8" s="115">
        <v>6.0859640005299998</v>
      </c>
    </row>
    <row r="9" spans="1:15" x14ac:dyDescent="0.25">
      <c r="A9" s="49">
        <v>6</v>
      </c>
      <c r="B9" s="52" t="s">
        <v>157</v>
      </c>
      <c r="C9" s="54">
        <v>8769.5528861822804</v>
      </c>
      <c r="D9" s="54">
        <v>11067.512971414397</v>
      </c>
      <c r="E9" s="54">
        <v>13054.414915457499</v>
      </c>
      <c r="F9" s="54">
        <v>15050.4392036554</v>
      </c>
      <c r="G9" s="54">
        <v>17108.391615897028</v>
      </c>
      <c r="H9" s="54">
        <v>19092.100987735856</v>
      </c>
      <c r="I9" s="54">
        <v>21038.435202965375</v>
      </c>
      <c r="J9" s="54">
        <v>22927.617491255558</v>
      </c>
      <c r="K9" s="54">
        <v>24982.179233204806</v>
      </c>
      <c r="L9" s="54">
        <v>1992.1638803725</v>
      </c>
      <c r="M9" s="54">
        <v>3782.0183147349244</v>
      </c>
      <c r="N9" s="54">
        <v>5862.1919342264382</v>
      </c>
      <c r="O9" s="54">
        <v>8433.5736777050133</v>
      </c>
    </row>
    <row r="10" spans="1:15" x14ac:dyDescent="0.25">
      <c r="A10" s="49">
        <v>7</v>
      </c>
      <c r="B10" s="50" t="s">
        <v>232</v>
      </c>
      <c r="C10" s="115">
        <v>24.027467250480001</v>
      </c>
      <c r="D10" s="115">
        <v>29.318462482039997</v>
      </c>
      <c r="E10" s="115">
        <v>33.247399432872086</v>
      </c>
      <c r="F10" s="115">
        <v>40.928750291332079</v>
      </c>
      <c r="G10" s="115">
        <v>47.875760279132088</v>
      </c>
      <c r="H10" s="115">
        <v>55.757422763492094</v>
      </c>
      <c r="I10" s="115">
        <v>62.830826532832091</v>
      </c>
      <c r="J10" s="115">
        <v>65.591314895562078</v>
      </c>
      <c r="K10" s="115">
        <v>69.989030386642099</v>
      </c>
      <c r="L10" s="115">
        <v>4.8787869321000006</v>
      </c>
      <c r="M10" s="115">
        <v>9.7736286408199895</v>
      </c>
      <c r="N10" s="115">
        <v>13.65485455068999</v>
      </c>
      <c r="O10" s="115">
        <v>18.828032556819991</v>
      </c>
    </row>
    <row r="11" spans="1:15" x14ac:dyDescent="0.25">
      <c r="A11" s="49">
        <v>8</v>
      </c>
      <c r="B11" s="50" t="s">
        <v>233</v>
      </c>
      <c r="C11" s="115">
        <v>26.953176619786799</v>
      </c>
      <c r="D11" s="115">
        <v>37.644261297113403</v>
      </c>
      <c r="E11" s="115">
        <v>47.715600397297301</v>
      </c>
      <c r="F11" s="115">
        <v>57.750737946814404</v>
      </c>
      <c r="G11" s="115">
        <v>72.063397502661616</v>
      </c>
      <c r="H11" s="115">
        <v>82.9627897340918</v>
      </c>
      <c r="I11" s="115">
        <v>92.962914657539002</v>
      </c>
      <c r="J11" s="115">
        <v>102.0876445439861</v>
      </c>
      <c r="K11" s="115">
        <v>115.80152284273029</v>
      </c>
      <c r="L11" s="115">
        <v>4.9836510194133394</v>
      </c>
      <c r="M11" s="115">
        <v>10.807858086006679</v>
      </c>
      <c r="N11" s="115">
        <v>19.225664729510019</v>
      </c>
      <c r="O11" s="115">
        <v>25.755235142457803</v>
      </c>
    </row>
    <row r="12" spans="1:15" x14ac:dyDescent="0.25">
      <c r="A12" s="49">
        <v>9</v>
      </c>
      <c r="B12" s="50" t="s">
        <v>234</v>
      </c>
      <c r="C12" s="115">
        <v>47.761908472952726</v>
      </c>
      <c r="D12" s="115">
        <v>59.319174338680199</v>
      </c>
      <c r="E12" s="115">
        <v>70.354633917119301</v>
      </c>
      <c r="F12" s="115">
        <v>81.804728385558406</v>
      </c>
      <c r="G12" s="115">
        <v>93.257292751427613</v>
      </c>
      <c r="H12" s="115">
        <v>105.77947503835659</v>
      </c>
      <c r="I12" s="115">
        <v>117.69441237225581</v>
      </c>
      <c r="J12" s="115">
        <v>129.29791723115491</v>
      </c>
      <c r="K12" s="115">
        <v>141.11773216314401</v>
      </c>
      <c r="L12" s="115">
        <v>11.890444278628292</v>
      </c>
      <c r="M12" s="115">
        <v>23.197279878177692</v>
      </c>
      <c r="N12" s="115">
        <v>34.062677036697089</v>
      </c>
      <c r="O12" s="115">
        <v>45.25711145372648</v>
      </c>
    </row>
    <row r="13" spans="1:15" x14ac:dyDescent="0.25">
      <c r="A13" s="49">
        <v>10</v>
      </c>
      <c r="B13" s="50" t="s">
        <v>235</v>
      </c>
      <c r="C13" s="115">
        <v>50.252281416930003</v>
      </c>
      <c r="D13" s="115">
        <v>61.463166599929998</v>
      </c>
      <c r="E13" s="115">
        <v>73.346394337189992</v>
      </c>
      <c r="F13" s="115">
        <v>85.608020965310004</v>
      </c>
      <c r="G13" s="115">
        <v>97.485855558720004</v>
      </c>
      <c r="H13" s="115">
        <v>110.37374562508001</v>
      </c>
      <c r="I13" s="115">
        <v>122.99328787236999</v>
      </c>
      <c r="J13" s="115">
        <v>139.46874565953999</v>
      </c>
      <c r="K13" s="115">
        <v>150.71728707404998</v>
      </c>
      <c r="L13" s="115">
        <v>11.62056704239</v>
      </c>
      <c r="M13" s="115">
        <v>23.441750042200002</v>
      </c>
      <c r="N13" s="115">
        <v>34.752526911259991</v>
      </c>
      <c r="O13" s="115">
        <v>46.322047365979998</v>
      </c>
    </row>
    <row r="14" spans="1:15" x14ac:dyDescent="0.25">
      <c r="A14" s="49">
        <v>11</v>
      </c>
      <c r="B14" s="50" t="s">
        <v>236</v>
      </c>
      <c r="C14" s="118">
        <v>50.775634316260998</v>
      </c>
      <c r="D14" s="118">
        <v>62.870628883141002</v>
      </c>
      <c r="E14" s="118">
        <v>76.154956792534193</v>
      </c>
      <c r="F14" s="118">
        <v>89.557548151779997</v>
      </c>
      <c r="G14" s="118">
        <v>103.30868247623999</v>
      </c>
      <c r="H14" s="118">
        <v>116.5491196141717</v>
      </c>
      <c r="I14" s="118">
        <v>131.68984048973229</v>
      </c>
      <c r="J14" s="118">
        <v>144.78401026880709</v>
      </c>
      <c r="K14" s="118">
        <v>159.47929101604001</v>
      </c>
      <c r="L14" s="118">
        <v>14.110790594157312</v>
      </c>
      <c r="M14" s="118">
        <v>27.13611334226761</v>
      </c>
      <c r="N14" s="118">
        <v>40.552884082361295</v>
      </c>
      <c r="O14" s="118">
        <v>54.065727236660599</v>
      </c>
    </row>
    <row r="15" spans="1:15" x14ac:dyDescent="0.25">
      <c r="A15" s="49">
        <v>12</v>
      </c>
      <c r="B15" s="116" t="s">
        <v>237</v>
      </c>
      <c r="C15" s="115">
        <v>25.38299679799</v>
      </c>
      <c r="D15" s="115">
        <v>30.110662334770002</v>
      </c>
      <c r="E15" s="115">
        <v>33.978777159560003</v>
      </c>
      <c r="F15" s="115">
        <v>40.74596851271</v>
      </c>
      <c r="G15" s="115">
        <v>49.410193803489996</v>
      </c>
      <c r="H15" s="115">
        <v>55.364042173839998</v>
      </c>
      <c r="I15" s="115">
        <v>60.559868450449997</v>
      </c>
      <c r="J15" s="115">
        <v>63.802440743550001</v>
      </c>
      <c r="K15" s="115">
        <v>75.723728964340012</v>
      </c>
      <c r="L15" s="115">
        <v>7.9778833863500003</v>
      </c>
      <c r="M15" s="115">
        <v>11.276206619169999</v>
      </c>
      <c r="N15" s="115">
        <v>17.639113615019998</v>
      </c>
      <c r="O15" s="115">
        <v>22.116299756579998</v>
      </c>
    </row>
    <row r="16" spans="1:15" x14ac:dyDescent="0.25">
      <c r="A16" s="49">
        <v>13</v>
      </c>
      <c r="B16" s="119" t="s">
        <v>238</v>
      </c>
      <c r="C16" s="54">
        <v>225.15346487440047</v>
      </c>
      <c r="D16" s="54">
        <v>280.72635593567469</v>
      </c>
      <c r="E16" s="54">
        <v>334.79776203657286</v>
      </c>
      <c r="F16" s="54">
        <v>396.39575425350489</v>
      </c>
      <c r="G16" s="54">
        <v>463.40118237167121</v>
      </c>
      <c r="H16" s="54">
        <v>526.78659494903218</v>
      </c>
      <c r="I16" s="54">
        <v>588.73115037517914</v>
      </c>
      <c r="J16" s="54">
        <v>645.03207334260014</v>
      </c>
      <c r="K16" s="54">
        <v>712.82859244694635</v>
      </c>
      <c r="L16" s="54">
        <v>55.462123253038946</v>
      </c>
      <c r="M16" s="54">
        <v>105.63283660864201</v>
      </c>
      <c r="N16" s="54">
        <v>159.88772092553842</v>
      </c>
      <c r="O16" s="54">
        <v>212.3444535122249</v>
      </c>
    </row>
    <row r="17" spans="1:15" x14ac:dyDescent="0.25">
      <c r="A17" s="49">
        <v>14</v>
      </c>
      <c r="B17" s="119" t="s">
        <v>239</v>
      </c>
      <c r="C17" s="54">
        <v>8544.3994213078786</v>
      </c>
      <c r="D17" s="54">
        <v>10786.786615478719</v>
      </c>
      <c r="E17" s="54">
        <v>12719.617153420921</v>
      </c>
      <c r="F17" s="54">
        <v>14654.043449401897</v>
      </c>
      <c r="G17" s="54">
        <v>16644.990433525356</v>
      </c>
      <c r="H17" s="54">
        <v>18565.314392786819</v>
      </c>
      <c r="I17" s="54">
        <v>20449.704052590201</v>
      </c>
      <c r="J17" s="54">
        <v>22282.58541791296</v>
      </c>
      <c r="K17" s="54">
        <v>24269.350640757861</v>
      </c>
      <c r="L17" s="54">
        <v>1936.7017571194622</v>
      </c>
      <c r="M17" s="54">
        <v>3676.3854781262826</v>
      </c>
      <c r="N17" s="54">
        <v>5702.3042133008994</v>
      </c>
      <c r="O17" s="54">
        <v>8221.2292241927862</v>
      </c>
    </row>
    <row r="18" spans="1:15" x14ac:dyDescent="0.25">
      <c r="A18" s="49">
        <v>15</v>
      </c>
      <c r="B18" s="116" t="s">
        <v>240</v>
      </c>
      <c r="C18" s="115">
        <v>653.11043524126296</v>
      </c>
      <c r="D18" s="115">
        <v>807.12767947253849</v>
      </c>
      <c r="E18" s="115">
        <v>951.52351498030191</v>
      </c>
      <c r="F18" s="115">
        <v>1102.5633719079156</v>
      </c>
      <c r="G18" s="115">
        <v>1253.8693072551264</v>
      </c>
      <c r="H18" s="115">
        <v>1408.4111649555557</v>
      </c>
      <c r="I18" s="115">
        <v>1567.6039905662119</v>
      </c>
      <c r="J18" s="115">
        <v>1713.4832176584955</v>
      </c>
      <c r="K18" s="115">
        <v>1902.5244490847379</v>
      </c>
      <c r="L18" s="115">
        <v>169.13959870263085</v>
      </c>
      <c r="M18" s="115">
        <v>322.43141621422654</v>
      </c>
      <c r="N18" s="115">
        <v>514.92770885005007</v>
      </c>
      <c r="O18" s="115">
        <v>668.65236196439037</v>
      </c>
    </row>
    <row r="19" spans="1:15" x14ac:dyDescent="0.25">
      <c r="A19" s="49">
        <v>16</v>
      </c>
      <c r="B19" s="116" t="s">
        <v>241</v>
      </c>
      <c r="C19" s="115">
        <v>70.99353824727001</v>
      </c>
      <c r="D19" s="115">
        <v>90.874088144590004</v>
      </c>
      <c r="E19" s="115">
        <v>107.26828289759001</v>
      </c>
      <c r="F19" s="115">
        <v>132.08256815160996</v>
      </c>
      <c r="G19" s="115">
        <v>150.91817194808999</v>
      </c>
      <c r="H19" s="115">
        <v>169.14357731704001</v>
      </c>
      <c r="I19" s="115">
        <v>191.0045518714</v>
      </c>
      <c r="J19" s="115">
        <v>208.66198771743501</v>
      </c>
      <c r="K19" s="115">
        <v>236.81875793354999</v>
      </c>
      <c r="L19" s="115">
        <v>17.849542905890004</v>
      </c>
      <c r="M19" s="115">
        <v>32.353740787580001</v>
      </c>
      <c r="N19" s="115">
        <v>49.005395036520007</v>
      </c>
      <c r="O19" s="115">
        <v>67.674592800669998</v>
      </c>
    </row>
    <row r="20" spans="1:15" x14ac:dyDescent="0.25">
      <c r="A20" s="49">
        <v>17</v>
      </c>
      <c r="B20" s="116" t="s">
        <v>242</v>
      </c>
      <c r="C20" s="115">
        <v>9.9468046037222209</v>
      </c>
      <c r="D20" s="115">
        <v>12.316512873000001</v>
      </c>
      <c r="E20" s="115">
        <v>14.604034615499998</v>
      </c>
      <c r="F20" s="115">
        <v>17.270118434055561</v>
      </c>
      <c r="G20" s="115">
        <v>19.717473113333341</v>
      </c>
      <c r="H20" s="115">
        <v>22.136103977499999</v>
      </c>
      <c r="I20" s="115">
        <v>24.042627826259995</v>
      </c>
      <c r="J20" s="115">
        <v>26.335232586139998</v>
      </c>
      <c r="K20" s="115">
        <v>32.01176182012</v>
      </c>
      <c r="L20" s="115">
        <v>2.2800843190000002</v>
      </c>
      <c r="M20" s="115">
        <v>4.3468575740000004</v>
      </c>
      <c r="N20" s="115">
        <v>6.8752663429999998</v>
      </c>
      <c r="O20" s="115">
        <v>8.9313259280000015</v>
      </c>
    </row>
    <row r="21" spans="1:15" x14ac:dyDescent="0.25">
      <c r="A21" s="49">
        <v>18</v>
      </c>
      <c r="B21" s="116" t="s">
        <v>243</v>
      </c>
      <c r="C21" s="115">
        <v>14.657472086012229</v>
      </c>
      <c r="D21" s="115">
        <v>18.327184505056241</v>
      </c>
      <c r="E21" s="115">
        <v>21.882574281710021</v>
      </c>
      <c r="F21" s="115">
        <v>25.558834689470569</v>
      </c>
      <c r="G21" s="115">
        <v>29.431874621043352</v>
      </c>
      <c r="H21" s="115">
        <v>33.928396467639992</v>
      </c>
      <c r="I21" s="115">
        <v>38.357789122977202</v>
      </c>
      <c r="J21" s="115">
        <v>41.264044307918347</v>
      </c>
      <c r="K21" s="115">
        <v>45.068692870312219</v>
      </c>
      <c r="L21" s="115">
        <v>3.1664659025344295</v>
      </c>
      <c r="M21" s="115">
        <v>6.2869761398605402</v>
      </c>
      <c r="N21" s="115">
        <v>9.422331673631092</v>
      </c>
      <c r="O21" s="115">
        <v>12.43034898277663</v>
      </c>
    </row>
    <row r="22" spans="1:15" x14ac:dyDescent="0.25">
      <c r="A22" s="49">
        <v>19</v>
      </c>
      <c r="B22" s="116" t="s">
        <v>244</v>
      </c>
      <c r="C22" s="115">
        <v>23.610546964979999</v>
      </c>
      <c r="D22" s="115">
        <v>29.493564856180001</v>
      </c>
      <c r="E22" s="115">
        <v>34.604557647589999</v>
      </c>
      <c r="F22" s="115">
        <v>42.600055763759997</v>
      </c>
      <c r="G22" s="115">
        <v>46.515123958410008</v>
      </c>
      <c r="H22" s="115">
        <v>52.506708226680004</v>
      </c>
      <c r="I22" s="115">
        <v>59.503717555820003</v>
      </c>
      <c r="J22" s="115">
        <v>64.80129189761</v>
      </c>
      <c r="K22" s="115">
        <v>86.874981376549997</v>
      </c>
      <c r="L22" s="115">
        <v>4.3909186235300002</v>
      </c>
      <c r="M22" s="115">
        <v>9.6273073205100008</v>
      </c>
      <c r="N22" s="115">
        <v>15.16231630451</v>
      </c>
      <c r="O22" s="115">
        <v>20.753488837420001</v>
      </c>
    </row>
    <row r="23" spans="1:15" x14ac:dyDescent="0.25">
      <c r="A23" s="49">
        <v>20</v>
      </c>
      <c r="B23" s="116" t="s">
        <v>245</v>
      </c>
      <c r="C23" s="115">
        <v>34.496329011200004</v>
      </c>
      <c r="D23" s="115">
        <v>40.899076624830002</v>
      </c>
      <c r="E23" s="115">
        <v>57.188211880459988</v>
      </c>
      <c r="F23" s="115">
        <v>73.271042984369998</v>
      </c>
      <c r="G23" s="115">
        <v>80.324675163289982</v>
      </c>
      <c r="H23" s="115">
        <v>89.643677084209997</v>
      </c>
      <c r="I23" s="115">
        <v>101.42422727374</v>
      </c>
      <c r="J23" s="115">
        <v>108.23707343646001</v>
      </c>
      <c r="K23" s="115">
        <v>124.59388678349001</v>
      </c>
      <c r="L23" s="115">
        <v>6.0581840191000005</v>
      </c>
      <c r="M23" s="115">
        <v>12.512629240290002</v>
      </c>
      <c r="N23" s="115">
        <v>21.981067465399999</v>
      </c>
      <c r="O23" s="115">
        <v>28.54353802959</v>
      </c>
    </row>
    <row r="24" spans="1:15" x14ac:dyDescent="0.25">
      <c r="A24" s="49">
        <v>21</v>
      </c>
      <c r="B24" s="52" t="s">
        <v>246</v>
      </c>
      <c r="C24" s="54">
        <v>806.8151261544474</v>
      </c>
      <c r="D24" s="54">
        <v>999.03810647619457</v>
      </c>
      <c r="E24" s="54">
        <v>1187.071176303152</v>
      </c>
      <c r="F24" s="54">
        <v>1393.3459919311817</v>
      </c>
      <c r="G24" s="54">
        <v>1580.7766260592932</v>
      </c>
      <c r="H24" s="54">
        <v>1775.7696280286254</v>
      </c>
      <c r="I24" s="54">
        <v>1981.9369042164089</v>
      </c>
      <c r="J24" s="54">
        <v>2162.7828476040586</v>
      </c>
      <c r="K24" s="54">
        <v>2427.8925298687595</v>
      </c>
      <c r="L24" s="54">
        <v>202.88479447268531</v>
      </c>
      <c r="M24" s="54">
        <v>387.5589272764671</v>
      </c>
      <c r="N24" s="54">
        <v>617.37408567311127</v>
      </c>
      <c r="O24" s="54">
        <v>806.98565654284698</v>
      </c>
    </row>
    <row r="25" spans="1:15" x14ac:dyDescent="0.25">
      <c r="A25" s="49">
        <v>22</v>
      </c>
      <c r="B25" s="50" t="s">
        <v>247</v>
      </c>
      <c r="C25" s="115">
        <v>4.1044783019999995</v>
      </c>
      <c r="D25" s="115">
        <v>6.7202177510000007</v>
      </c>
      <c r="E25" s="115">
        <v>8.1172478060000017</v>
      </c>
      <c r="F25" s="115">
        <v>9.8744448420000008</v>
      </c>
      <c r="G25" s="115">
        <v>12.152612612</v>
      </c>
      <c r="H25" s="115">
        <v>13.597414277</v>
      </c>
      <c r="I25" s="115">
        <v>15.396479856999999</v>
      </c>
      <c r="J25" s="115">
        <v>17.129777560000001</v>
      </c>
      <c r="K25" s="115">
        <v>18.794550423999997</v>
      </c>
      <c r="L25" s="115">
        <v>1.856938897</v>
      </c>
      <c r="M25" s="115">
        <v>3.4616909200000001</v>
      </c>
      <c r="N25" s="115">
        <v>4.9653774149999998</v>
      </c>
      <c r="O25" s="115">
        <v>6.8777376060000002</v>
      </c>
    </row>
    <row r="26" spans="1:15" x14ac:dyDescent="0.25">
      <c r="A26" s="49">
        <v>23</v>
      </c>
      <c r="B26" s="50" t="s">
        <v>248</v>
      </c>
      <c r="C26" s="115">
        <v>0.29113249800000002</v>
      </c>
      <c r="D26" s="115">
        <v>0.46582085400000001</v>
      </c>
      <c r="E26" s="115">
        <v>0.46447585399999997</v>
      </c>
      <c r="F26" s="115">
        <v>0.58395074300000005</v>
      </c>
      <c r="G26" s="115">
        <v>0.80770407799999999</v>
      </c>
      <c r="H26" s="115">
        <v>0.64112411199999997</v>
      </c>
      <c r="I26" s="115">
        <v>0.864901119</v>
      </c>
      <c r="J26" s="115">
        <v>1.1275011180000001</v>
      </c>
      <c r="K26" s="115">
        <v>1.367151118</v>
      </c>
      <c r="L26" s="115">
        <v>7.2367450000000002E-3</v>
      </c>
      <c r="M26" s="115">
        <v>2.0620000000000002E-4</v>
      </c>
      <c r="N26" s="115">
        <v>0.249609156</v>
      </c>
      <c r="O26" s="115">
        <v>0.24099999999999999</v>
      </c>
    </row>
    <row r="27" spans="1:15" x14ac:dyDescent="0.25">
      <c r="A27" s="49">
        <v>24</v>
      </c>
      <c r="B27" s="50" t="s">
        <v>249</v>
      </c>
      <c r="C27" s="115">
        <v>-4.148E-4</v>
      </c>
      <c r="D27" s="115">
        <v>-4.148E-4</v>
      </c>
      <c r="E27" s="115">
        <v>-4.148E-4</v>
      </c>
      <c r="F27" s="115">
        <v>-2.3318664000000003E-2</v>
      </c>
      <c r="G27" s="115">
        <v>0.13433899399999999</v>
      </c>
      <c r="H27" s="115">
        <v>0.13433899399999999</v>
      </c>
      <c r="I27" s="115">
        <v>0.13433899399999999</v>
      </c>
      <c r="J27" s="115">
        <v>0.130834122</v>
      </c>
      <c r="K27" s="115">
        <v>0.12632089400000002</v>
      </c>
      <c r="L27" s="115">
        <v>-7.938E-4</v>
      </c>
      <c r="M27" s="115">
        <v>0</v>
      </c>
      <c r="N27" s="115">
        <v>1.19971E-2</v>
      </c>
      <c r="O27" s="115">
        <v>0.13724636300000001</v>
      </c>
    </row>
    <row r="28" spans="1:15" x14ac:dyDescent="0.25">
      <c r="A28" s="49">
        <v>25</v>
      </c>
      <c r="B28" s="50" t="s">
        <v>250</v>
      </c>
      <c r="C28" s="115">
        <v>59.629513297078745</v>
      </c>
      <c r="D28" s="115">
        <v>65.265179338790006</v>
      </c>
      <c r="E28" s="115">
        <v>93.147772150802879</v>
      </c>
      <c r="F28" s="115">
        <v>157.54233176507501</v>
      </c>
      <c r="G28" s="115">
        <v>165.84826296903998</v>
      </c>
      <c r="H28" s="115">
        <v>179.53331470889</v>
      </c>
      <c r="I28" s="115">
        <v>200.35836015321001</v>
      </c>
      <c r="J28" s="115">
        <v>209.80551168822001</v>
      </c>
      <c r="K28" s="115">
        <v>252.00977885903998</v>
      </c>
      <c r="L28" s="115">
        <v>90.332995759288153</v>
      </c>
      <c r="M28" s="115">
        <v>96.314191736138142</v>
      </c>
      <c r="N28" s="115">
        <v>85.225103520257719</v>
      </c>
      <c r="O28" s="115">
        <v>55.677134220519541</v>
      </c>
    </row>
    <row r="29" spans="1:15" x14ac:dyDescent="0.25">
      <c r="A29" s="49">
        <v>26</v>
      </c>
      <c r="B29" s="50" t="s">
        <v>251</v>
      </c>
      <c r="C29" s="115">
        <v>-9.0865584166105506</v>
      </c>
      <c r="D29" s="115">
        <v>-17.013217279791711</v>
      </c>
      <c r="E29" s="115">
        <v>-20.569290552940281</v>
      </c>
      <c r="F29" s="115">
        <v>-29.32633275620573</v>
      </c>
      <c r="G29" s="115">
        <v>-34.505569533666176</v>
      </c>
      <c r="H29" s="115">
        <v>-74.856284306068247</v>
      </c>
      <c r="I29" s="115">
        <v>-80.524093037856886</v>
      </c>
      <c r="J29" s="115">
        <v>-88.394890318251512</v>
      </c>
      <c r="K29" s="115">
        <v>-150.73466640338464</v>
      </c>
      <c r="L29" s="115">
        <v>-3.0360117930352497</v>
      </c>
      <c r="M29" s="115">
        <v>-5.7910592715902194</v>
      </c>
      <c r="N29" s="115">
        <v>-8.6362880713134409</v>
      </c>
      <c r="O29" s="115">
        <v>-12.138969851854359</v>
      </c>
    </row>
    <row r="30" spans="1:15" x14ac:dyDescent="0.25">
      <c r="A30" s="49">
        <v>27</v>
      </c>
      <c r="B30" s="52" t="s">
        <v>252</v>
      </c>
      <c r="C30" s="54">
        <v>54.9381508804682</v>
      </c>
      <c r="D30" s="54">
        <v>55.437585863998287</v>
      </c>
      <c r="E30" s="54">
        <v>81.159790457862584</v>
      </c>
      <c r="F30" s="54">
        <v>138.65107592986925</v>
      </c>
      <c r="G30" s="54">
        <v>144.43734911937383</v>
      </c>
      <c r="H30" s="54">
        <v>119.04990778582177</v>
      </c>
      <c r="I30" s="54">
        <v>136.22998708535312</v>
      </c>
      <c r="J30" s="54">
        <v>139.7987341699685</v>
      </c>
      <c r="K30" s="54">
        <v>121.56313489165539</v>
      </c>
      <c r="L30" s="54">
        <v>89.160365808252891</v>
      </c>
      <c r="M30" s="54">
        <v>93.985029584547917</v>
      </c>
      <c r="N30" s="54">
        <v>81.815799119944259</v>
      </c>
      <c r="O30" s="54">
        <v>50.79414833766517</v>
      </c>
    </row>
    <row r="31" spans="1:15" x14ac:dyDescent="0.25">
      <c r="A31" s="49">
        <v>28</v>
      </c>
      <c r="B31" s="52" t="s">
        <v>253</v>
      </c>
      <c r="C31" s="54">
        <v>7792.5224460338995</v>
      </c>
      <c r="D31" s="54">
        <v>9843.1860948665235</v>
      </c>
      <c r="E31" s="54">
        <v>11613.705767575631</v>
      </c>
      <c r="F31" s="54">
        <v>13399.348533400585</v>
      </c>
      <c r="G31" s="54">
        <v>15208.651156585429</v>
      </c>
      <c r="H31" s="54">
        <v>16908.594672544015</v>
      </c>
      <c r="I31" s="54">
        <v>18603.997135459143</v>
      </c>
      <c r="J31" s="54">
        <v>20259.601304478878</v>
      </c>
      <c r="K31" s="54">
        <v>21963.021245780757</v>
      </c>
      <c r="L31" s="54">
        <v>1822.9773284550295</v>
      </c>
      <c r="M31" s="54">
        <v>3382.8115804343633</v>
      </c>
      <c r="N31" s="54">
        <v>5166.7459267477343</v>
      </c>
      <c r="O31" s="54">
        <v>7465.0377159876043</v>
      </c>
    </row>
    <row r="32" spans="1:15" x14ac:dyDescent="0.25">
      <c r="A32" s="49">
        <v>29</v>
      </c>
      <c r="B32" s="52" t="s">
        <v>254</v>
      </c>
      <c r="C32" s="54">
        <v>5.0780672710000001</v>
      </c>
      <c r="D32" s="54">
        <v>8.2555470779999993</v>
      </c>
      <c r="E32" s="54">
        <v>11.727287234</v>
      </c>
      <c r="F32" s="54">
        <v>13.283805778</v>
      </c>
      <c r="G32" s="54">
        <v>15.375841251000001</v>
      </c>
      <c r="H32" s="54">
        <v>16.750627887</v>
      </c>
      <c r="I32" s="54">
        <v>22.389980885</v>
      </c>
      <c r="J32" s="54">
        <v>24.503863557000003</v>
      </c>
      <c r="K32" s="54">
        <v>38.885519269</v>
      </c>
      <c r="L32" s="54">
        <v>0.14232417999999999</v>
      </c>
      <c r="M32" s="54">
        <v>0.24590888200000002</v>
      </c>
      <c r="N32" s="54">
        <v>4.6887251019999994</v>
      </c>
      <c r="O32" s="54">
        <v>6.3577356890000001</v>
      </c>
    </row>
    <row r="33" spans="1:15" x14ac:dyDescent="0.25">
      <c r="A33" s="49">
        <v>30</v>
      </c>
      <c r="B33" s="52" t="s">
        <v>255</v>
      </c>
      <c r="C33" s="54">
        <v>7787.4443787628998</v>
      </c>
      <c r="D33" s="54">
        <v>9834.9305477885246</v>
      </c>
      <c r="E33" s="54">
        <v>11601.978480341631</v>
      </c>
      <c r="F33" s="54">
        <v>13386.064727622586</v>
      </c>
      <c r="G33" s="54">
        <v>15193.275315334429</v>
      </c>
      <c r="H33" s="54">
        <v>16891.844044657017</v>
      </c>
      <c r="I33" s="54">
        <v>18581.607154574147</v>
      </c>
      <c r="J33" s="54">
        <v>20235.097440921876</v>
      </c>
      <c r="K33" s="54">
        <v>21924.135726511759</v>
      </c>
      <c r="L33" s="54">
        <v>1822.8350042750296</v>
      </c>
      <c r="M33" s="54">
        <v>3382.5656715523633</v>
      </c>
      <c r="N33" s="54">
        <v>5162.0572016457345</v>
      </c>
      <c r="O33" s="54">
        <v>7458.6799802986043</v>
      </c>
    </row>
    <row r="35" spans="1:15" x14ac:dyDescent="0.25">
      <c r="C35" s="43"/>
      <c r="D35" s="43"/>
      <c r="E35" s="43"/>
      <c r="F35" s="43"/>
      <c r="G35" s="43"/>
      <c r="H35" s="43"/>
      <c r="I35" s="43"/>
      <c r="J35" s="43"/>
      <c r="K35" s="43"/>
      <c r="L35" s="43"/>
      <c r="M35" s="43"/>
      <c r="N35" s="43" t="s">
        <v>77</v>
      </c>
      <c r="O35" s="43" t="s">
        <v>77</v>
      </c>
    </row>
    <row r="36" spans="1:15" x14ac:dyDescent="0.25">
      <c r="B36" s="3" t="s">
        <v>256</v>
      </c>
    </row>
    <row r="37" spans="1:15" x14ac:dyDescent="0.25">
      <c r="A37" s="111" t="s">
        <v>192</v>
      </c>
      <c r="B37" s="111" t="s">
        <v>226</v>
      </c>
      <c r="C37" s="112">
        <v>45412</v>
      </c>
      <c r="D37" s="112">
        <v>45443</v>
      </c>
      <c r="E37" s="112">
        <v>45473</v>
      </c>
      <c r="F37" s="112">
        <v>45504</v>
      </c>
      <c r="G37" s="112">
        <v>45535</v>
      </c>
      <c r="H37" s="112">
        <v>45565</v>
      </c>
      <c r="I37" s="112">
        <v>45596</v>
      </c>
      <c r="J37" s="112">
        <v>45626</v>
      </c>
      <c r="K37" s="112">
        <v>45657</v>
      </c>
      <c r="L37" s="112">
        <v>45688</v>
      </c>
      <c r="M37" s="112">
        <v>45716</v>
      </c>
      <c r="N37" s="112">
        <v>45747</v>
      </c>
      <c r="O37" s="112">
        <v>45777</v>
      </c>
    </row>
    <row r="38" spans="1:15" x14ac:dyDescent="0.25">
      <c r="A38" s="49">
        <v>1</v>
      </c>
      <c r="B38" s="50" t="s">
        <v>227</v>
      </c>
      <c r="C38" s="115">
        <v>6759.8985153667827</v>
      </c>
      <c r="D38" s="115">
        <v>8479.5124077094697</v>
      </c>
      <c r="E38" s="115">
        <v>10226.109980955152</v>
      </c>
      <c r="F38" s="115">
        <v>11922.112811297018</v>
      </c>
      <c r="G38" s="115">
        <v>13627.603570338861</v>
      </c>
      <c r="H38" s="115">
        <v>15296.606063560443</v>
      </c>
      <c r="I38" s="115">
        <v>17004.208878650275</v>
      </c>
      <c r="J38" s="115">
        <v>18638.145171095653</v>
      </c>
      <c r="K38" s="115">
        <v>20394.017133082998</v>
      </c>
      <c r="L38" s="115">
        <v>1838.4927336008645</v>
      </c>
      <c r="M38" s="115">
        <v>3474.2392865542879</v>
      </c>
      <c r="N38" s="115">
        <v>5206.3715666488188</v>
      </c>
      <c r="O38" s="115">
        <v>6903.8259177546024</v>
      </c>
    </row>
    <row r="39" spans="1:15" x14ac:dyDescent="0.25">
      <c r="A39" s="49">
        <v>2</v>
      </c>
      <c r="B39" s="50" t="s">
        <v>228</v>
      </c>
      <c r="C39" s="115">
        <v>938.443671671179</v>
      </c>
      <c r="D39" s="115">
        <v>1390.123860441227</v>
      </c>
      <c r="E39" s="115">
        <v>1594.4781215713019</v>
      </c>
      <c r="F39" s="115">
        <v>1724.883460114982</v>
      </c>
      <c r="G39" s="115">
        <v>1769.1287949554021</v>
      </c>
      <c r="H39" s="115">
        <v>1816.3331799677419</v>
      </c>
      <c r="I39" s="115">
        <v>1881.8388600762521</v>
      </c>
      <c r="J39" s="115">
        <v>2056.6688682521717</v>
      </c>
      <c r="K39" s="115">
        <v>2247.9105452605259</v>
      </c>
      <c r="L39" s="115">
        <v>32.001563584209997</v>
      </c>
      <c r="M39" s="115">
        <v>89.712359736170001</v>
      </c>
      <c r="N39" s="115">
        <v>211.54532346145004</v>
      </c>
      <c r="O39" s="115">
        <v>1033.199622119512</v>
      </c>
    </row>
    <row r="40" spans="1:15" x14ac:dyDescent="0.25">
      <c r="A40" s="49">
        <v>3</v>
      </c>
      <c r="B40" s="50" t="s">
        <v>229</v>
      </c>
      <c r="C40" s="115">
        <v>201.71282642269222</v>
      </c>
      <c r="D40" s="115">
        <v>250.02869072716777</v>
      </c>
      <c r="E40" s="115">
        <v>308.68385537423342</v>
      </c>
      <c r="F40" s="115">
        <v>362.62241190067886</v>
      </c>
      <c r="G40" s="115">
        <v>416.37993291272448</v>
      </c>
      <c r="H40" s="115">
        <v>464.63191457607002</v>
      </c>
      <c r="I40" s="115">
        <v>517.0114844899357</v>
      </c>
      <c r="J40" s="115">
        <v>568.39384615506117</v>
      </c>
      <c r="K40" s="115">
        <v>621.98398815215694</v>
      </c>
      <c r="L40" s="115">
        <v>50.514672150365563</v>
      </c>
      <c r="M40" s="115">
        <v>104.5383021658411</v>
      </c>
      <c r="N40" s="115">
        <v>164.29452760698666</v>
      </c>
      <c r="O40" s="115">
        <v>217.4644809365322</v>
      </c>
    </row>
    <row r="41" spans="1:15" x14ac:dyDescent="0.25">
      <c r="A41" s="49">
        <v>4</v>
      </c>
      <c r="B41" s="50" t="s">
        <v>230</v>
      </c>
      <c r="C41" s="115">
        <v>801.1995834544648</v>
      </c>
      <c r="D41" s="115">
        <v>862.16402837919156</v>
      </c>
      <c r="E41" s="115">
        <v>811.26109259305747</v>
      </c>
      <c r="F41" s="115">
        <v>908.5416875614419</v>
      </c>
      <c r="G41" s="115">
        <v>1145.5123426724142</v>
      </c>
      <c r="H41" s="115">
        <v>1347.7303634668438</v>
      </c>
      <c r="I41" s="115">
        <v>1439.8342323546358</v>
      </c>
      <c r="J41" s="115">
        <v>1450.4700992142002</v>
      </c>
      <c r="K41" s="115">
        <v>1473.808869748535</v>
      </c>
      <c r="L41" s="115">
        <v>53.5322723632801</v>
      </c>
      <c r="M41" s="115">
        <v>79.239473854951939</v>
      </c>
      <c r="N41" s="115">
        <v>227.47044203343981</v>
      </c>
      <c r="O41" s="115">
        <v>206.86199424392373</v>
      </c>
    </row>
    <row r="42" spans="1:15" x14ac:dyDescent="0.25">
      <c r="A42" s="49">
        <v>5</v>
      </c>
      <c r="B42" s="50" t="s">
        <v>231</v>
      </c>
      <c r="C42" s="115">
        <v>6.1268408703999997</v>
      </c>
      <c r="D42" s="115">
        <v>6.4011106389600005</v>
      </c>
      <c r="E42" s="115">
        <v>7.4952611226599997</v>
      </c>
      <c r="F42" s="115">
        <v>10.2442958276</v>
      </c>
      <c r="G42" s="115">
        <v>10.840267116000001</v>
      </c>
      <c r="H42" s="115">
        <v>10.926349285299999</v>
      </c>
      <c r="I42" s="115">
        <v>12.647287811529999</v>
      </c>
      <c r="J42" s="115">
        <v>14.2532875104</v>
      </c>
      <c r="K42" s="115">
        <v>18.235778646030003</v>
      </c>
      <c r="L42" s="115">
        <v>1.9074276108899999</v>
      </c>
      <c r="M42" s="115">
        <v>2.4510436648899998</v>
      </c>
      <c r="N42" s="115">
        <v>3.2929468694199997</v>
      </c>
      <c r="O42" s="115">
        <v>6.0859640005299998</v>
      </c>
    </row>
    <row r="43" spans="1:15" x14ac:dyDescent="0.25">
      <c r="A43" s="49">
        <v>6</v>
      </c>
      <c r="B43" s="52" t="s">
        <v>157</v>
      </c>
      <c r="C43" s="54">
        <v>8707.3814377855197</v>
      </c>
      <c r="D43" s="54">
        <v>10988.230097896016</v>
      </c>
      <c r="E43" s="54">
        <v>12948.02831161641</v>
      </c>
      <c r="F43" s="54">
        <v>14928.404666701721</v>
      </c>
      <c r="G43" s="54">
        <v>16969.464907995411</v>
      </c>
      <c r="H43" s="54">
        <v>18936.227870856401</v>
      </c>
      <c r="I43" s="54">
        <v>20855.540743382633</v>
      </c>
      <c r="J43" s="54">
        <v>22727.931272227484</v>
      </c>
      <c r="K43" s="54">
        <v>24755.956314890245</v>
      </c>
      <c r="L43" s="54">
        <v>1976.4486693096096</v>
      </c>
      <c r="M43" s="54">
        <v>3750.1804659761406</v>
      </c>
      <c r="N43" s="54">
        <v>5812.9748066201155</v>
      </c>
      <c r="O43" s="54">
        <v>8367.4379790551011</v>
      </c>
    </row>
    <row r="44" spans="1:15" x14ac:dyDescent="0.25">
      <c r="A44" s="49">
        <v>7</v>
      </c>
      <c r="B44" s="50" t="s">
        <v>232</v>
      </c>
      <c r="C44" s="115">
        <v>23.97134456489</v>
      </c>
      <c r="D44" s="115">
        <v>29.212761895829995</v>
      </c>
      <c r="E44" s="115">
        <v>33.007779619502081</v>
      </c>
      <c r="F44" s="115">
        <v>40.685843505152079</v>
      </c>
      <c r="G44" s="115">
        <v>47.631876234502087</v>
      </c>
      <c r="H44" s="115">
        <v>55.512741556052092</v>
      </c>
      <c r="I44" s="115">
        <v>62.585883024582095</v>
      </c>
      <c r="J44" s="115">
        <v>65.210630386502089</v>
      </c>
      <c r="K44" s="115">
        <v>69.6869934527721</v>
      </c>
      <c r="L44" s="115">
        <v>4.8787511320800006</v>
      </c>
      <c r="M44" s="115">
        <v>9.7698648919600011</v>
      </c>
      <c r="N44" s="115">
        <v>13.628910527670001</v>
      </c>
      <c r="O44" s="115">
        <v>18.802088533800003</v>
      </c>
    </row>
    <row r="45" spans="1:15" x14ac:dyDescent="0.25">
      <c r="A45" s="49">
        <v>8</v>
      </c>
      <c r="B45" s="50" t="s">
        <v>233</v>
      </c>
      <c r="C45" s="115">
        <v>26.922345213786798</v>
      </c>
      <c r="D45" s="115">
        <v>37.613429891113405</v>
      </c>
      <c r="E45" s="115">
        <v>47.681707919297303</v>
      </c>
      <c r="F45" s="115">
        <v>57.716845468814405</v>
      </c>
      <c r="G45" s="115">
        <v>72.023901919661611</v>
      </c>
      <c r="H45" s="115">
        <v>82.916489445091798</v>
      </c>
      <c r="I45" s="115">
        <v>92.916614368539001</v>
      </c>
      <c r="J45" s="115">
        <v>102.0413442549861</v>
      </c>
      <c r="K45" s="115">
        <v>115.75522255373029</v>
      </c>
      <c r="L45" s="115">
        <v>4.9836510194133394</v>
      </c>
      <c r="M45" s="115">
        <v>10.807858086006679</v>
      </c>
      <c r="N45" s="115">
        <v>19.225664729510019</v>
      </c>
      <c r="O45" s="115">
        <v>25.755235142457803</v>
      </c>
    </row>
    <row r="46" spans="1:15" x14ac:dyDescent="0.25">
      <c r="A46" s="49">
        <v>9</v>
      </c>
      <c r="B46" s="50" t="s">
        <v>234</v>
      </c>
      <c r="C46" s="115">
        <v>47.71482502095273</v>
      </c>
      <c r="D46" s="115">
        <v>59.260320019680201</v>
      </c>
      <c r="E46" s="115">
        <v>70.2840087311193</v>
      </c>
      <c r="F46" s="115">
        <v>81.722332332558395</v>
      </c>
      <c r="G46" s="115">
        <v>93.163125831427607</v>
      </c>
      <c r="H46" s="115">
        <v>105.67353725135659</v>
      </c>
      <c r="I46" s="115">
        <v>117.58038291825581</v>
      </c>
      <c r="J46" s="115">
        <v>129.17579611015492</v>
      </c>
      <c r="K46" s="115">
        <v>140.98751937514402</v>
      </c>
      <c r="L46" s="115">
        <v>11.882769298628292</v>
      </c>
      <c r="M46" s="115">
        <v>23.181929918177691</v>
      </c>
      <c r="N46" s="115">
        <v>34.039652056697086</v>
      </c>
      <c r="O46" s="115">
        <v>45.226411473726479</v>
      </c>
    </row>
    <row r="47" spans="1:15" x14ac:dyDescent="0.25">
      <c r="A47" s="49">
        <v>10</v>
      </c>
      <c r="B47" s="50" t="s">
        <v>235</v>
      </c>
      <c r="C47" s="115">
        <v>50.252281416930003</v>
      </c>
      <c r="D47" s="115">
        <v>61.463166599929998</v>
      </c>
      <c r="E47" s="115">
        <v>73.346394337189992</v>
      </c>
      <c r="F47" s="115">
        <v>85.608020965310004</v>
      </c>
      <c r="G47" s="115">
        <v>97.485855558720004</v>
      </c>
      <c r="H47" s="115">
        <v>110.37374562508001</v>
      </c>
      <c r="I47" s="115">
        <v>122.99328787236999</v>
      </c>
      <c r="J47" s="115">
        <v>139.46874565953999</v>
      </c>
      <c r="K47" s="115">
        <v>150.71728707404998</v>
      </c>
      <c r="L47" s="115">
        <v>11.62056704239</v>
      </c>
      <c r="M47" s="115">
        <v>23.441750042200002</v>
      </c>
      <c r="N47" s="115">
        <v>34.752526911259991</v>
      </c>
      <c r="O47" s="115">
        <v>46.322047365979998</v>
      </c>
    </row>
    <row r="48" spans="1:15" x14ac:dyDescent="0.25">
      <c r="A48" s="49">
        <v>11</v>
      </c>
      <c r="B48" s="50" t="s">
        <v>236</v>
      </c>
      <c r="C48" s="118">
        <v>50.576170738030996</v>
      </c>
      <c r="D48" s="118">
        <v>62.628146353501002</v>
      </c>
      <c r="E48" s="118">
        <v>75.864311031704204</v>
      </c>
      <c r="F48" s="118">
        <v>89.219870780529988</v>
      </c>
      <c r="G48" s="118">
        <v>102.92201256899</v>
      </c>
      <c r="H48" s="118">
        <v>116.0640489819217</v>
      </c>
      <c r="I48" s="118">
        <v>131.1552719294823</v>
      </c>
      <c r="J48" s="118">
        <v>144.2542357575571</v>
      </c>
      <c r="K48" s="118">
        <v>158.90177280741</v>
      </c>
      <c r="L48" s="118">
        <v>14.06540284715731</v>
      </c>
      <c r="M48" s="118">
        <v>27.046152366247611</v>
      </c>
      <c r="N48" s="118">
        <v>40.410788378261294</v>
      </c>
      <c r="O48" s="118">
        <v>53.880461106560603</v>
      </c>
    </row>
    <row r="49" spans="1:15" x14ac:dyDescent="0.25">
      <c r="A49" s="49">
        <v>12</v>
      </c>
      <c r="B49" s="116" t="s">
        <v>237</v>
      </c>
      <c r="C49" s="115">
        <v>25.377990029989999</v>
      </c>
      <c r="D49" s="115">
        <v>30.10105423577</v>
      </c>
      <c r="E49" s="115">
        <v>33.921664934559999</v>
      </c>
      <c r="F49" s="115">
        <v>40.622018539710005</v>
      </c>
      <c r="G49" s="115">
        <v>49.276995965490002</v>
      </c>
      <c r="H49" s="115">
        <v>55.220679470840004</v>
      </c>
      <c r="I49" s="115">
        <v>60.38810756945</v>
      </c>
      <c r="J49" s="115">
        <v>63.418710747550001</v>
      </c>
      <c r="K49" s="115">
        <v>75.332269850339998</v>
      </c>
      <c r="L49" s="115">
        <v>7.7576779293500007</v>
      </c>
      <c r="M49" s="115">
        <v>11.047555822170001</v>
      </c>
      <c r="N49" s="115">
        <v>17.409836075019999</v>
      </c>
      <c r="O49" s="115">
        <v>21.886346161580001</v>
      </c>
    </row>
    <row r="50" spans="1:15" x14ac:dyDescent="0.25">
      <c r="A50" s="49">
        <v>13</v>
      </c>
      <c r="B50" s="119" t="s">
        <v>238</v>
      </c>
      <c r="C50" s="54">
        <v>224.8149569845805</v>
      </c>
      <c r="D50" s="54">
        <v>280.2788789958247</v>
      </c>
      <c r="E50" s="54">
        <v>334.10586657337285</v>
      </c>
      <c r="F50" s="54">
        <v>395.5749315920749</v>
      </c>
      <c r="G50" s="54">
        <v>462.50376807879127</v>
      </c>
      <c r="H50" s="54">
        <v>525.76124233034216</v>
      </c>
      <c r="I50" s="54">
        <v>587.61954768267901</v>
      </c>
      <c r="J50" s="54">
        <v>643.56946291629015</v>
      </c>
      <c r="K50" s="54">
        <v>711.38106511344631</v>
      </c>
      <c r="L50" s="54">
        <v>55.188819269018943</v>
      </c>
      <c r="M50" s="54">
        <v>105.29511112676201</v>
      </c>
      <c r="N50" s="54">
        <v>159.46737867841841</v>
      </c>
      <c r="O50" s="54">
        <v>211.87258978410489</v>
      </c>
    </row>
    <row r="51" spans="1:15" x14ac:dyDescent="0.25">
      <c r="A51" s="49">
        <v>14</v>
      </c>
      <c r="B51" s="119" t="s">
        <v>239</v>
      </c>
      <c r="C51" s="54">
        <v>8482.5664808009387</v>
      </c>
      <c r="D51" s="54">
        <v>10707.951218900189</v>
      </c>
      <c r="E51" s="54">
        <v>12613.922445043032</v>
      </c>
      <c r="F51" s="54">
        <v>14532.829735109648</v>
      </c>
      <c r="G51" s="54">
        <v>16506.961139916621</v>
      </c>
      <c r="H51" s="54">
        <v>18410.466628526054</v>
      </c>
      <c r="I51" s="54">
        <v>20267.921195699961</v>
      </c>
      <c r="J51" s="54">
        <v>22084.361809311198</v>
      </c>
      <c r="K51" s="54">
        <v>24044.575249776804</v>
      </c>
      <c r="L51" s="54">
        <v>1921.259850040592</v>
      </c>
      <c r="M51" s="54">
        <v>3644.8853548493789</v>
      </c>
      <c r="N51" s="54">
        <v>5653.5074279416967</v>
      </c>
      <c r="O51" s="54">
        <v>8155.5653892709934</v>
      </c>
    </row>
    <row r="52" spans="1:15" x14ac:dyDescent="0.25">
      <c r="A52" s="49">
        <v>15</v>
      </c>
      <c r="B52" s="116" t="s">
        <v>240</v>
      </c>
      <c r="C52" s="115">
        <v>644.48809338426304</v>
      </c>
      <c r="D52" s="115">
        <v>796.33374776953849</v>
      </c>
      <c r="E52" s="115">
        <v>938.55025077330197</v>
      </c>
      <c r="F52" s="115">
        <v>1087.4998409759155</v>
      </c>
      <c r="G52" s="115">
        <v>1236.5731110971265</v>
      </c>
      <c r="H52" s="115">
        <v>1389.0413372685557</v>
      </c>
      <c r="I52" s="115">
        <v>1545.803851042212</v>
      </c>
      <c r="J52" s="115">
        <v>1689.6188421444954</v>
      </c>
      <c r="K52" s="115">
        <v>1876.3288107017379</v>
      </c>
      <c r="L52" s="115">
        <v>167.00303362863087</v>
      </c>
      <c r="M52" s="115">
        <v>318.11983223722655</v>
      </c>
      <c r="N52" s="115">
        <v>508.16364462405011</v>
      </c>
      <c r="O52" s="115">
        <v>659.8435516483903</v>
      </c>
    </row>
    <row r="53" spans="1:15" x14ac:dyDescent="0.25">
      <c r="A53" s="49">
        <v>16</v>
      </c>
      <c r="B53" s="116" t="s">
        <v>241</v>
      </c>
      <c r="C53" s="115">
        <v>70.68756764327</v>
      </c>
      <c r="D53" s="115">
        <v>90.488880833590002</v>
      </c>
      <c r="E53" s="115">
        <v>106.86343091059001</v>
      </c>
      <c r="F53" s="115">
        <v>131.63920320760997</v>
      </c>
      <c r="G53" s="115">
        <v>150.19420874208998</v>
      </c>
      <c r="H53" s="115">
        <v>168.33554004103999</v>
      </c>
      <c r="I53" s="115">
        <v>190.08891402539999</v>
      </c>
      <c r="J53" s="115">
        <v>207.63133117943499</v>
      </c>
      <c r="K53" s="115">
        <v>235.72437498355001</v>
      </c>
      <c r="L53" s="115">
        <v>17.787549370890002</v>
      </c>
      <c r="M53" s="115">
        <v>32.207886150580002</v>
      </c>
      <c r="N53" s="115">
        <v>48.812110269520005</v>
      </c>
      <c r="O53" s="115">
        <v>67.428983615670006</v>
      </c>
    </row>
    <row r="54" spans="1:15" x14ac:dyDescent="0.25">
      <c r="A54" s="49">
        <v>17</v>
      </c>
      <c r="B54" s="116" t="s">
        <v>242</v>
      </c>
      <c r="C54" s="115">
        <v>9.8652723537222204</v>
      </c>
      <c r="D54" s="115">
        <v>12.240487336000001</v>
      </c>
      <c r="E54" s="115">
        <v>14.524626378499999</v>
      </c>
      <c r="F54" s="115">
        <v>17.189520197055558</v>
      </c>
      <c r="G54" s="115">
        <v>19.627814956333339</v>
      </c>
      <c r="H54" s="115">
        <v>22.045018820500001</v>
      </c>
      <c r="I54" s="115">
        <v>23.931814149259999</v>
      </c>
      <c r="J54" s="115">
        <v>26.212168499139999</v>
      </c>
      <c r="K54" s="115">
        <v>31.870418833119999</v>
      </c>
      <c r="L54" s="115">
        <v>2.2744208119999998</v>
      </c>
      <c r="M54" s="115">
        <v>4.3068603420000002</v>
      </c>
      <c r="N54" s="115">
        <v>6.824306956</v>
      </c>
      <c r="O54" s="115">
        <v>8.8758315410000002</v>
      </c>
    </row>
    <row r="55" spans="1:15" x14ac:dyDescent="0.25">
      <c r="A55" s="49">
        <v>18</v>
      </c>
      <c r="B55" s="116" t="s">
        <v>243</v>
      </c>
      <c r="C55" s="115">
        <v>14.48647088551223</v>
      </c>
      <c r="D55" s="115">
        <v>18.13186380180624</v>
      </c>
      <c r="E55" s="115">
        <v>21.604672338710017</v>
      </c>
      <c r="F55" s="115">
        <v>25.237845916720566</v>
      </c>
      <c r="G55" s="115">
        <v>29.06792180854335</v>
      </c>
      <c r="H55" s="115">
        <v>33.521479616389989</v>
      </c>
      <c r="I55" s="115">
        <v>37.90707510731054</v>
      </c>
      <c r="J55" s="115">
        <v>40.793023143835015</v>
      </c>
      <c r="K55" s="115">
        <v>44.553558501812226</v>
      </c>
      <c r="L55" s="115">
        <v>3.1372426067427694</v>
      </c>
      <c r="M55" s="115">
        <v>6.2278547879438797</v>
      </c>
      <c r="N55" s="115">
        <v>9.3119151376727594</v>
      </c>
      <c r="O55" s="115">
        <v>12.311050961818299</v>
      </c>
    </row>
    <row r="56" spans="1:15" x14ac:dyDescent="0.25">
      <c r="A56" s="49">
        <v>19</v>
      </c>
      <c r="B56" s="116" t="s">
        <v>244</v>
      </c>
      <c r="C56" s="115">
        <v>23.351283867979998</v>
      </c>
      <c r="D56" s="115">
        <v>29.004082552180002</v>
      </c>
      <c r="E56" s="115">
        <v>34.101766267590001</v>
      </c>
      <c r="F56" s="115">
        <v>41.81293117976</v>
      </c>
      <c r="G56" s="115">
        <v>45.71119029841001</v>
      </c>
      <c r="H56" s="115">
        <v>51.689756490679997</v>
      </c>
      <c r="I56" s="115">
        <v>58.551060957819999</v>
      </c>
      <c r="J56" s="115">
        <v>63.783351583609999</v>
      </c>
      <c r="K56" s="115">
        <v>85.635652800549991</v>
      </c>
      <c r="L56" s="115">
        <v>4.35442783453</v>
      </c>
      <c r="M56" s="115">
        <v>9.4751977425099998</v>
      </c>
      <c r="N56" s="115">
        <v>14.90205329051</v>
      </c>
      <c r="O56" s="115">
        <v>20.42228980642</v>
      </c>
    </row>
    <row r="57" spans="1:15" x14ac:dyDescent="0.25">
      <c r="A57" s="49">
        <v>20</v>
      </c>
      <c r="B57" s="116" t="s">
        <v>245</v>
      </c>
      <c r="C57" s="115">
        <v>34.046394126199999</v>
      </c>
      <c r="D57" s="115">
        <v>40.366826588830001</v>
      </c>
      <c r="E57" s="115">
        <v>56.528798969459991</v>
      </c>
      <c r="F57" s="115">
        <v>72.508912975369995</v>
      </c>
      <c r="G57" s="115">
        <v>79.47304324628999</v>
      </c>
      <c r="H57" s="115">
        <v>88.603799313210004</v>
      </c>
      <c r="I57" s="115">
        <v>100.25859755474002</v>
      </c>
      <c r="J57" s="115">
        <v>106.95443331646001</v>
      </c>
      <c r="K57" s="115">
        <v>123.02202646449</v>
      </c>
      <c r="L57" s="115">
        <v>5.9707762121000005</v>
      </c>
      <c r="M57" s="115">
        <v>12.331624244290001</v>
      </c>
      <c r="N57" s="115">
        <v>21.613784358399997</v>
      </c>
      <c r="O57" s="115">
        <v>28.14102120059</v>
      </c>
    </row>
    <row r="58" spans="1:15" x14ac:dyDescent="0.25">
      <c r="A58" s="49">
        <v>21</v>
      </c>
      <c r="B58" s="52" t="s">
        <v>246</v>
      </c>
      <c r="C58" s="54">
        <v>796.92508226094742</v>
      </c>
      <c r="D58" s="54">
        <v>986.5658888819446</v>
      </c>
      <c r="E58" s="54">
        <v>1172.1735456381521</v>
      </c>
      <c r="F58" s="54">
        <v>1375.8882544524317</v>
      </c>
      <c r="G58" s="54">
        <v>1560.6472901487932</v>
      </c>
      <c r="H58" s="54">
        <v>1753.2369315503756</v>
      </c>
      <c r="I58" s="54">
        <v>1956.5413128367422</v>
      </c>
      <c r="J58" s="54">
        <v>2134.9931498669753</v>
      </c>
      <c r="K58" s="54">
        <v>2397.1348422852598</v>
      </c>
      <c r="L58" s="54">
        <v>200.52745046489363</v>
      </c>
      <c r="M58" s="54">
        <v>382.66925550455039</v>
      </c>
      <c r="N58" s="54">
        <v>609.62781463615295</v>
      </c>
      <c r="O58" s="54">
        <v>797.02272877388873</v>
      </c>
    </row>
    <row r="59" spans="1:15" x14ac:dyDescent="0.25">
      <c r="A59" s="49">
        <v>22</v>
      </c>
      <c r="B59" s="50" t="s">
        <v>247</v>
      </c>
      <c r="C59" s="115">
        <v>4.1044783019999995</v>
      </c>
      <c r="D59" s="115">
        <v>6.7202177510000007</v>
      </c>
      <c r="E59" s="115">
        <v>8.1172478060000017</v>
      </c>
      <c r="F59" s="115">
        <v>9.8744448420000008</v>
      </c>
      <c r="G59" s="115">
        <v>12.152612612</v>
      </c>
      <c r="H59" s="115">
        <v>13.597414277</v>
      </c>
      <c r="I59" s="115">
        <v>15.396479856999999</v>
      </c>
      <c r="J59" s="115">
        <v>17.129777560000001</v>
      </c>
      <c r="K59" s="115">
        <v>18.794550423999997</v>
      </c>
      <c r="L59" s="115">
        <v>1.856938897</v>
      </c>
      <c r="M59" s="115">
        <v>3.4616909200000001</v>
      </c>
      <c r="N59" s="115">
        <v>4.9653774149999998</v>
      </c>
      <c r="O59" s="115">
        <v>6.8777376060000002</v>
      </c>
    </row>
    <row r="60" spans="1:15" x14ac:dyDescent="0.25">
      <c r="A60" s="49">
        <v>23</v>
      </c>
      <c r="B60" s="50" t="s">
        <v>248</v>
      </c>
      <c r="C60" s="115">
        <v>0.29113249800000002</v>
      </c>
      <c r="D60" s="115">
        <v>0.46582085400000001</v>
      </c>
      <c r="E60" s="115">
        <v>0.46447585399999997</v>
      </c>
      <c r="F60" s="115">
        <v>0.58395074300000005</v>
      </c>
      <c r="G60" s="115">
        <v>0.80770407799999999</v>
      </c>
      <c r="H60" s="115">
        <v>0.64112411199999997</v>
      </c>
      <c r="I60" s="115">
        <v>0.864901119</v>
      </c>
      <c r="J60" s="115">
        <v>1.1275011180000001</v>
      </c>
      <c r="K60" s="115">
        <v>1.367151118</v>
      </c>
      <c r="L60" s="115">
        <v>7.2367450000000002E-3</v>
      </c>
      <c r="M60" s="115">
        <v>2.0620000000000002E-4</v>
      </c>
      <c r="N60" s="115">
        <v>0.249609156</v>
      </c>
      <c r="O60" s="115">
        <v>0.24099999999999999</v>
      </c>
    </row>
    <row r="61" spans="1:15" x14ac:dyDescent="0.25">
      <c r="A61" s="49">
        <v>24</v>
      </c>
      <c r="B61" s="50" t="s">
        <v>249</v>
      </c>
      <c r="C61" s="115">
        <v>-4.148E-4</v>
      </c>
      <c r="D61" s="115">
        <v>-4.148E-4</v>
      </c>
      <c r="E61" s="115">
        <v>-4.148E-4</v>
      </c>
      <c r="F61" s="115">
        <v>-2.3318664000000003E-2</v>
      </c>
      <c r="G61" s="115">
        <v>0.13433899399999999</v>
      </c>
      <c r="H61" s="115">
        <v>0.13433899399999999</v>
      </c>
      <c r="I61" s="115">
        <v>0.13433899399999999</v>
      </c>
      <c r="J61" s="115">
        <v>0.130834122</v>
      </c>
      <c r="K61" s="115">
        <v>0.12632089400000002</v>
      </c>
      <c r="L61" s="115">
        <v>-7.938E-4</v>
      </c>
      <c r="M61" s="115">
        <v>0</v>
      </c>
      <c r="N61" s="115">
        <v>1.19971E-2</v>
      </c>
      <c r="O61" s="115">
        <v>0.13724636300000001</v>
      </c>
    </row>
    <row r="62" spans="1:15" x14ac:dyDescent="0.25">
      <c r="A62" s="49">
        <v>25</v>
      </c>
      <c r="B62" s="50" t="s">
        <v>250</v>
      </c>
      <c r="C62" s="115">
        <v>59.580795798268746</v>
      </c>
      <c r="D62" s="115">
        <v>65.086234369210004</v>
      </c>
      <c r="E62" s="115">
        <v>92.949035661882874</v>
      </c>
      <c r="F62" s="115">
        <v>157.447138960335</v>
      </c>
      <c r="G62" s="115">
        <v>165.73220312333999</v>
      </c>
      <c r="H62" s="115">
        <v>179.40424567581999</v>
      </c>
      <c r="I62" s="115">
        <v>198.74052813046001</v>
      </c>
      <c r="J62" s="115">
        <v>208.14894010836002</v>
      </c>
      <c r="K62" s="115">
        <v>250.32672910833998</v>
      </c>
      <c r="L62" s="115">
        <v>90.19779440076816</v>
      </c>
      <c r="M62" s="115">
        <v>96.254113029878141</v>
      </c>
      <c r="N62" s="115">
        <v>85.118726275827711</v>
      </c>
      <c r="O62" s="115">
        <v>55.634376910489543</v>
      </c>
    </row>
    <row r="63" spans="1:15" x14ac:dyDescent="0.25">
      <c r="A63" s="49">
        <v>26</v>
      </c>
      <c r="B63" s="50" t="s">
        <v>251</v>
      </c>
      <c r="C63" s="115">
        <v>-9.0751712566105507</v>
      </c>
      <c r="D63" s="115">
        <v>-16.999268544651706</v>
      </c>
      <c r="E63" s="115">
        <v>-20.552544992730279</v>
      </c>
      <c r="F63" s="115">
        <v>-29.308709405505727</v>
      </c>
      <c r="G63" s="115">
        <v>-34.488319645966172</v>
      </c>
      <c r="H63" s="115">
        <v>-74.838377096368262</v>
      </c>
      <c r="I63" s="115">
        <v>-80.503661317156883</v>
      </c>
      <c r="J63" s="115">
        <v>-88.349996133551514</v>
      </c>
      <c r="K63" s="115">
        <v>-150.68578114723462</v>
      </c>
      <c r="L63" s="115">
        <v>-3.0342565396652494</v>
      </c>
      <c r="M63" s="115">
        <v>-5.7865029507402204</v>
      </c>
      <c r="N63" s="115">
        <v>-8.6253191528934394</v>
      </c>
      <c r="O63" s="115">
        <v>-12.12834558243436</v>
      </c>
    </row>
    <row r="64" spans="1:15" x14ac:dyDescent="0.25">
      <c r="A64" s="49">
        <v>27</v>
      </c>
      <c r="B64" s="52" t="s">
        <v>252</v>
      </c>
      <c r="C64" s="54">
        <v>54.900820541658199</v>
      </c>
      <c r="D64" s="54">
        <v>55.272589629558283</v>
      </c>
      <c r="E64" s="54">
        <v>80.977799529152577</v>
      </c>
      <c r="F64" s="54">
        <v>138.57350647582928</v>
      </c>
      <c r="G64" s="54">
        <v>144.3385391613738</v>
      </c>
      <c r="H64" s="54">
        <v>118.93874596245178</v>
      </c>
      <c r="I64" s="54">
        <v>134.63258678330311</v>
      </c>
      <c r="J64" s="54">
        <v>138.1870567748085</v>
      </c>
      <c r="K64" s="54">
        <v>119.92897039710539</v>
      </c>
      <c r="L64" s="54">
        <v>89.026919703102905</v>
      </c>
      <c r="M64" s="54">
        <v>93.929507199137902</v>
      </c>
      <c r="N64" s="54">
        <v>81.720390793934257</v>
      </c>
      <c r="O64" s="54">
        <v>50.762015297055171</v>
      </c>
    </row>
    <row r="65" spans="1:15" x14ac:dyDescent="0.25">
      <c r="A65" s="49">
        <v>28</v>
      </c>
      <c r="B65" s="52" t="s">
        <v>253</v>
      </c>
      <c r="C65" s="54">
        <v>7740.5422190816498</v>
      </c>
      <c r="D65" s="54">
        <v>9776.6579196478051</v>
      </c>
      <c r="E65" s="54">
        <v>11522.726698934031</v>
      </c>
      <c r="F65" s="54">
        <v>13295.514987133047</v>
      </c>
      <c r="G65" s="54">
        <v>15090.652388929195</v>
      </c>
      <c r="H65" s="54">
        <v>16776.168442938131</v>
      </c>
      <c r="I65" s="54">
        <v>18446.012469646517</v>
      </c>
      <c r="J65" s="54">
        <v>20087.555716219038</v>
      </c>
      <c r="K65" s="54">
        <v>21767.369377888648</v>
      </c>
      <c r="L65" s="54">
        <v>1809.7593192788008</v>
      </c>
      <c r="M65" s="54">
        <v>3356.1456065439661</v>
      </c>
      <c r="N65" s="54">
        <v>5125.6000040994804</v>
      </c>
      <c r="O65" s="54">
        <v>7409.3046757941611</v>
      </c>
    </row>
    <row r="66" spans="1:15" x14ac:dyDescent="0.25">
      <c r="A66" s="49">
        <v>29</v>
      </c>
      <c r="B66" s="52" t="s">
        <v>254</v>
      </c>
      <c r="C66" s="54">
        <v>5.0780672710000001</v>
      </c>
      <c r="D66" s="54">
        <v>8.2555470779999993</v>
      </c>
      <c r="E66" s="54">
        <v>11.727287234</v>
      </c>
      <c r="F66" s="54">
        <v>13.283805778</v>
      </c>
      <c r="G66" s="54">
        <v>15.375841251000001</v>
      </c>
      <c r="H66" s="54">
        <v>16.750627887</v>
      </c>
      <c r="I66" s="54">
        <v>22.389980885</v>
      </c>
      <c r="J66" s="54">
        <v>24.503863557000003</v>
      </c>
      <c r="K66" s="54">
        <v>38.885519269</v>
      </c>
      <c r="L66" s="54">
        <v>0.14232417999999999</v>
      </c>
      <c r="M66" s="54">
        <v>0.24590888200000002</v>
      </c>
      <c r="N66" s="54">
        <v>4.6887251019999994</v>
      </c>
      <c r="O66" s="54">
        <v>6.3577356890000001</v>
      </c>
    </row>
    <row r="67" spans="1:15" x14ac:dyDescent="0.25">
      <c r="A67" s="49">
        <v>30</v>
      </c>
      <c r="B67" s="52" t="s">
        <v>255</v>
      </c>
      <c r="C67" s="54">
        <v>7735.4641518106491</v>
      </c>
      <c r="D67" s="54">
        <v>9768.4023725698044</v>
      </c>
      <c r="E67" s="54">
        <v>11510.999411700031</v>
      </c>
      <c r="F67" s="54">
        <v>13282.231181355046</v>
      </c>
      <c r="G67" s="54">
        <v>15075.276547678195</v>
      </c>
      <c r="H67" s="54">
        <v>16759.417815051129</v>
      </c>
      <c r="I67" s="54">
        <v>18423.622488761521</v>
      </c>
      <c r="J67" s="54">
        <v>20063.05185266204</v>
      </c>
      <c r="K67" s="54">
        <v>21728.483858619646</v>
      </c>
      <c r="L67" s="54">
        <v>1809.616995098801</v>
      </c>
      <c r="M67" s="54">
        <v>3355.8996976619665</v>
      </c>
      <c r="N67" s="54">
        <v>5120.9112789974806</v>
      </c>
      <c r="O67" s="54">
        <v>7402.946940105161</v>
      </c>
    </row>
    <row r="69" spans="1:15" x14ac:dyDescent="0.25">
      <c r="C69" s="43"/>
      <c r="D69" s="43"/>
      <c r="E69" s="43"/>
      <c r="F69" s="43"/>
      <c r="G69" s="43"/>
      <c r="H69" s="43"/>
      <c r="I69" s="43"/>
      <c r="J69" s="43"/>
      <c r="K69" s="43"/>
      <c r="L69" s="43"/>
      <c r="M69" s="43"/>
      <c r="N69" s="43" t="s">
        <v>77</v>
      </c>
      <c r="O69" s="43" t="s">
        <v>77</v>
      </c>
    </row>
    <row r="70" spans="1:15" x14ac:dyDescent="0.25">
      <c r="B70" s="3" t="s">
        <v>257</v>
      </c>
    </row>
    <row r="71" spans="1:15" x14ac:dyDescent="0.25">
      <c r="A71" s="111" t="s">
        <v>192</v>
      </c>
      <c r="B71" s="111" t="s">
        <v>226</v>
      </c>
      <c r="C71" s="112">
        <v>45412</v>
      </c>
      <c r="D71" s="112">
        <v>45443</v>
      </c>
      <c r="E71" s="112">
        <v>45473</v>
      </c>
      <c r="F71" s="112">
        <v>45504</v>
      </c>
      <c r="G71" s="112">
        <v>45535</v>
      </c>
      <c r="H71" s="112">
        <v>45565</v>
      </c>
      <c r="I71" s="112">
        <v>45596</v>
      </c>
      <c r="J71" s="112">
        <v>45626</v>
      </c>
      <c r="K71" s="112">
        <v>45657</v>
      </c>
      <c r="L71" s="112">
        <v>45688</v>
      </c>
      <c r="M71" s="112">
        <v>45716</v>
      </c>
      <c r="N71" s="112">
        <v>45747</v>
      </c>
      <c r="O71" s="112">
        <v>45777</v>
      </c>
    </row>
    <row r="72" spans="1:15" x14ac:dyDescent="0.25">
      <c r="A72" s="49">
        <v>1</v>
      </c>
      <c r="B72" s="50" t="s">
        <v>227</v>
      </c>
      <c r="C72" s="115">
        <v>61.642710468499999</v>
      </c>
      <c r="D72" s="115">
        <v>78.537219275500007</v>
      </c>
      <c r="E72" s="115">
        <v>105.06085184323</v>
      </c>
      <c r="F72" s="115">
        <v>120.38405039699998</v>
      </c>
      <c r="G72" s="115">
        <v>137.1581380634839</v>
      </c>
      <c r="H72" s="115">
        <v>153.97860891151518</v>
      </c>
      <c r="I72" s="115">
        <v>172.72559586899229</v>
      </c>
      <c r="J72" s="115">
        <v>189.40479968451189</v>
      </c>
      <c r="K72" s="115">
        <v>218.12655422598971</v>
      </c>
      <c r="L72" s="115">
        <v>15.559433375280321</v>
      </c>
      <c r="M72" s="115">
        <v>31.548683800333691</v>
      </c>
      <c r="N72" s="115">
        <v>48.757712401712581</v>
      </c>
      <c r="O72" s="115">
        <v>65.650908445302576</v>
      </c>
    </row>
    <row r="73" spans="1:15" x14ac:dyDescent="0.25">
      <c r="A73" s="49">
        <v>2</v>
      </c>
      <c r="B73" s="50" t="s">
        <v>228</v>
      </c>
      <c r="C73" s="115">
        <v>0.21102488325999999</v>
      </c>
      <c r="D73" s="115">
        <v>0.33968286487999999</v>
      </c>
      <c r="E73" s="115">
        <v>0.53600828686000002</v>
      </c>
      <c r="F73" s="115">
        <v>0.63216954467999997</v>
      </c>
      <c r="G73" s="115">
        <v>0.64868752512999994</v>
      </c>
      <c r="H73" s="115">
        <v>0.66580982194000005</v>
      </c>
      <c r="I73" s="115">
        <v>1.28993575317</v>
      </c>
      <c r="J73" s="115">
        <v>1.30885804998</v>
      </c>
      <c r="K73" s="115">
        <v>1.95069314699</v>
      </c>
      <c r="L73" s="115">
        <v>6.8669354609999997E-2</v>
      </c>
      <c r="M73" s="115">
        <v>8.5590212629999995E-2</v>
      </c>
      <c r="N73" s="115">
        <v>0.10331682579000001</v>
      </c>
      <c r="O73" s="115">
        <v>0.10331682579000001</v>
      </c>
    </row>
    <row r="74" spans="1:15" x14ac:dyDescent="0.25">
      <c r="A74" s="49">
        <v>3</v>
      </c>
      <c r="B74" s="50" t="s">
        <v>229</v>
      </c>
      <c r="C74" s="115">
        <v>0.37492627499999998</v>
      </c>
      <c r="D74" s="115">
        <v>0.46318460799999994</v>
      </c>
      <c r="E74" s="115">
        <v>0.54214294100000004</v>
      </c>
      <c r="F74" s="115">
        <v>0.62605824200000004</v>
      </c>
      <c r="G74" s="115">
        <v>0.71512354300000003</v>
      </c>
      <c r="H74" s="115">
        <v>0.80933187600000012</v>
      </c>
      <c r="I74" s="115">
        <v>0.89470414500000006</v>
      </c>
      <c r="J74" s="115">
        <v>0.98833747800000005</v>
      </c>
      <c r="K74" s="115">
        <v>1.3233097470000001</v>
      </c>
      <c r="L74" s="115">
        <v>8.710833300000001E-2</v>
      </c>
      <c r="M74" s="115">
        <v>0.14581666600000001</v>
      </c>
      <c r="N74" s="115">
        <v>0.20452499900000001</v>
      </c>
      <c r="O74" s="115">
        <v>0.22989999900000002</v>
      </c>
    </row>
    <row r="75" spans="1:15" x14ac:dyDescent="0.25">
      <c r="A75" s="49">
        <v>4</v>
      </c>
      <c r="B75" s="50" t="s">
        <v>230</v>
      </c>
      <c r="C75" s="115">
        <v>-5.7213230000000004E-2</v>
      </c>
      <c r="D75" s="115">
        <v>-5.7213230000000004E-2</v>
      </c>
      <c r="E75" s="115">
        <v>0.24760077000000003</v>
      </c>
      <c r="F75" s="115">
        <v>0.39225877000000003</v>
      </c>
      <c r="G75" s="115">
        <v>0.40475876999999999</v>
      </c>
      <c r="H75" s="115">
        <v>0.41936626999999999</v>
      </c>
      <c r="I75" s="115">
        <v>7.98422381558</v>
      </c>
      <c r="J75" s="115">
        <v>7.98422381558</v>
      </c>
      <c r="K75" s="115">
        <v>4.82236119458</v>
      </c>
      <c r="L75" s="115">
        <v>0</v>
      </c>
      <c r="M75" s="115">
        <v>5.7758079819990003E-2</v>
      </c>
      <c r="N75" s="115">
        <v>0.15157337981999999</v>
      </c>
      <c r="O75" s="115">
        <v>0.15157337981999999</v>
      </c>
    </row>
    <row r="76" spans="1:15" x14ac:dyDescent="0.25">
      <c r="A76" s="49">
        <v>5</v>
      </c>
      <c r="B76" s="50" t="s">
        <v>231</v>
      </c>
      <c r="C76" s="115">
        <v>0</v>
      </c>
      <c r="D76" s="115">
        <v>0</v>
      </c>
      <c r="E76" s="115">
        <v>0</v>
      </c>
      <c r="F76" s="115">
        <v>0</v>
      </c>
      <c r="G76" s="115">
        <v>0</v>
      </c>
      <c r="H76" s="115">
        <v>0</v>
      </c>
      <c r="I76" s="115">
        <v>0</v>
      </c>
      <c r="J76" s="115">
        <v>0</v>
      </c>
      <c r="K76" s="115">
        <v>0</v>
      </c>
      <c r="L76" s="115">
        <v>0</v>
      </c>
      <c r="M76" s="115">
        <v>0</v>
      </c>
      <c r="N76" s="115">
        <v>0</v>
      </c>
      <c r="O76" s="115">
        <v>0</v>
      </c>
    </row>
    <row r="77" spans="1:15" x14ac:dyDescent="0.25">
      <c r="A77" s="49">
        <v>6</v>
      </c>
      <c r="B77" s="52" t="s">
        <v>157</v>
      </c>
      <c r="C77" s="54">
        <v>62.171448396760006</v>
      </c>
      <c r="D77" s="54">
        <v>79.282873518380001</v>
      </c>
      <c r="E77" s="54">
        <v>106.38660384108999</v>
      </c>
      <c r="F77" s="54">
        <v>122.03453695367999</v>
      </c>
      <c r="G77" s="54">
        <v>138.9267079016139</v>
      </c>
      <c r="H77" s="54">
        <v>155.87311687945521</v>
      </c>
      <c r="I77" s="54">
        <v>182.89445958274229</v>
      </c>
      <c r="J77" s="54">
        <v>199.68621902807189</v>
      </c>
      <c r="K77" s="54">
        <v>226.22291831455968</v>
      </c>
      <c r="L77" s="54">
        <v>15.715211062890321</v>
      </c>
      <c r="M77" s="54">
        <v>31.837848758783689</v>
      </c>
      <c r="N77" s="54">
        <v>49.217127606322578</v>
      </c>
      <c r="O77" s="54">
        <v>66.135698649912584</v>
      </c>
    </row>
    <row r="78" spans="1:15" x14ac:dyDescent="0.25">
      <c r="A78" s="49">
        <v>7</v>
      </c>
      <c r="B78" s="50" t="s">
        <v>232</v>
      </c>
      <c r="C78" s="115">
        <v>5.6122685590000006E-2</v>
      </c>
      <c r="D78" s="115">
        <v>0.10570058620999999</v>
      </c>
      <c r="E78" s="115">
        <v>0.23961981337000002</v>
      </c>
      <c r="F78" s="115">
        <v>0.24290678618</v>
      </c>
      <c r="G78" s="115">
        <v>0.24388404463000002</v>
      </c>
      <c r="H78" s="115">
        <v>0.24468120743999999</v>
      </c>
      <c r="I78" s="115">
        <v>0.24494350825</v>
      </c>
      <c r="J78" s="115">
        <v>0.38068450906000001</v>
      </c>
      <c r="K78" s="115">
        <v>0.30203693386999997</v>
      </c>
      <c r="L78" s="115">
        <v>3.5800019999999997E-5</v>
      </c>
      <c r="M78" s="115">
        <v>3.7637488599899997E-3</v>
      </c>
      <c r="N78" s="115">
        <v>2.5944023019989999E-2</v>
      </c>
      <c r="O78" s="115">
        <v>2.5944023019989999E-2</v>
      </c>
    </row>
    <row r="79" spans="1:15" x14ac:dyDescent="0.25">
      <c r="A79" s="49">
        <v>8</v>
      </c>
      <c r="B79" s="50" t="s">
        <v>233</v>
      </c>
      <c r="C79" s="115">
        <v>3.0831405999999999E-2</v>
      </c>
      <c r="D79" s="115">
        <v>3.0831405999999999E-2</v>
      </c>
      <c r="E79" s="115">
        <v>3.3892477999999997E-2</v>
      </c>
      <c r="F79" s="115">
        <v>3.3892477999999997E-2</v>
      </c>
      <c r="G79" s="115">
        <v>3.9495583000000001E-2</v>
      </c>
      <c r="H79" s="115">
        <v>4.6300289000000001E-2</v>
      </c>
      <c r="I79" s="115">
        <v>4.6300289000000001E-2</v>
      </c>
      <c r="J79" s="115">
        <v>4.6300289000000001E-2</v>
      </c>
      <c r="K79" s="115">
        <v>4.6300289000000001E-2</v>
      </c>
      <c r="L79" s="115">
        <v>0</v>
      </c>
      <c r="M79" s="115">
        <v>0</v>
      </c>
      <c r="N79" s="115">
        <v>0</v>
      </c>
      <c r="O79" s="115">
        <v>0</v>
      </c>
    </row>
    <row r="80" spans="1:15" x14ac:dyDescent="0.25">
      <c r="A80" s="49">
        <v>9</v>
      </c>
      <c r="B80" s="50" t="s">
        <v>234</v>
      </c>
      <c r="C80" s="115">
        <v>4.7083452000000005E-2</v>
      </c>
      <c r="D80" s="115">
        <v>5.8854319000000002E-2</v>
      </c>
      <c r="E80" s="115">
        <v>7.0625186000000006E-2</v>
      </c>
      <c r="F80" s="115">
        <v>8.2396052999999997E-2</v>
      </c>
      <c r="G80" s="115">
        <v>9.4166920000000001E-2</v>
      </c>
      <c r="H80" s="115">
        <v>0.10593778699999999</v>
      </c>
      <c r="I80" s="115">
        <v>0.114029454</v>
      </c>
      <c r="J80" s="115">
        <v>0.122121121</v>
      </c>
      <c r="K80" s="115">
        <v>0.130212788</v>
      </c>
      <c r="L80" s="115">
        <v>7.6749799999999996E-3</v>
      </c>
      <c r="M80" s="115">
        <v>1.5349959999999999E-2</v>
      </c>
      <c r="N80" s="115">
        <v>2.302498E-2</v>
      </c>
      <c r="O80" s="115">
        <v>3.0699980000000002E-2</v>
      </c>
    </row>
    <row r="81" spans="1:15" x14ac:dyDescent="0.25">
      <c r="A81" s="49">
        <v>10</v>
      </c>
      <c r="B81" s="50" t="s">
        <v>235</v>
      </c>
      <c r="C81" s="115">
        <v>0</v>
      </c>
      <c r="D81" s="115">
        <v>0</v>
      </c>
      <c r="E81" s="115">
        <v>0</v>
      </c>
      <c r="F81" s="115">
        <v>0</v>
      </c>
      <c r="G81" s="115">
        <v>0</v>
      </c>
      <c r="H81" s="115">
        <v>0</v>
      </c>
      <c r="I81" s="115">
        <v>0</v>
      </c>
      <c r="J81" s="115">
        <v>0</v>
      </c>
      <c r="K81" s="115">
        <v>0</v>
      </c>
      <c r="L81" s="115">
        <v>0</v>
      </c>
      <c r="M81" s="115">
        <v>0</v>
      </c>
      <c r="N81" s="115">
        <v>0</v>
      </c>
      <c r="O81" s="115">
        <v>0</v>
      </c>
    </row>
    <row r="82" spans="1:15" x14ac:dyDescent="0.25">
      <c r="A82" s="49">
        <v>11</v>
      </c>
      <c r="B82" s="50" t="s">
        <v>236</v>
      </c>
      <c r="C82" s="118">
        <v>0.19946357822999999</v>
      </c>
      <c r="D82" s="118">
        <v>0.24248252964</v>
      </c>
      <c r="E82" s="118">
        <v>0.29064576082999999</v>
      </c>
      <c r="F82" s="118">
        <v>0.33767737125000002</v>
      </c>
      <c r="G82" s="118">
        <v>0.38666990725</v>
      </c>
      <c r="H82" s="118">
        <v>0.48507063225000002</v>
      </c>
      <c r="I82" s="118">
        <v>0.53456856024999999</v>
      </c>
      <c r="J82" s="118">
        <v>0.52977451124999997</v>
      </c>
      <c r="K82" s="118">
        <v>0.57751820863000003</v>
      </c>
      <c r="L82" s="118">
        <v>4.5387746999999999E-2</v>
      </c>
      <c r="M82" s="118">
        <v>8.9960976019999986E-2</v>
      </c>
      <c r="N82" s="118">
        <v>0.1420957041</v>
      </c>
      <c r="O82" s="118">
        <v>0.18526613010000001</v>
      </c>
    </row>
    <row r="83" spans="1:15" x14ac:dyDescent="0.25">
      <c r="A83" s="49">
        <v>12</v>
      </c>
      <c r="B83" s="116" t="s">
        <v>237</v>
      </c>
      <c r="C83" s="115">
        <v>5.006768E-3</v>
      </c>
      <c r="D83" s="115">
        <v>9.6080990000000002E-3</v>
      </c>
      <c r="E83" s="115">
        <v>5.7112224999999996E-2</v>
      </c>
      <c r="F83" s="115">
        <v>0.12394997299999999</v>
      </c>
      <c r="G83" s="115">
        <v>0.13319783799999999</v>
      </c>
      <c r="H83" s="115">
        <v>0.14336270300000001</v>
      </c>
      <c r="I83" s="115">
        <v>0.171760881</v>
      </c>
      <c r="J83" s="115">
        <v>0.38372999600000002</v>
      </c>
      <c r="K83" s="115">
        <v>0.391459114</v>
      </c>
      <c r="L83" s="115">
        <v>0.22020545700000002</v>
      </c>
      <c r="M83" s="115">
        <v>0.22865079700000002</v>
      </c>
      <c r="N83" s="115">
        <v>0.22927754</v>
      </c>
      <c r="O83" s="115">
        <v>0.22995359500000001</v>
      </c>
    </row>
    <row r="84" spans="1:15" x14ac:dyDescent="0.25">
      <c r="A84" s="49">
        <v>13</v>
      </c>
      <c r="B84" s="119" t="s">
        <v>238</v>
      </c>
      <c r="C84" s="54">
        <v>0.33850788982000002</v>
      </c>
      <c r="D84" s="54">
        <v>0.44747693985000003</v>
      </c>
      <c r="E84" s="54">
        <v>0.69189546320000006</v>
      </c>
      <c r="F84" s="54">
        <v>0.82082266143000004</v>
      </c>
      <c r="G84" s="54">
        <v>0.89741429287999996</v>
      </c>
      <c r="H84" s="54">
        <v>1.0253526186899999</v>
      </c>
      <c r="I84" s="54">
        <v>1.1116026925</v>
      </c>
      <c r="J84" s="54">
        <v>1.4626104263099999</v>
      </c>
      <c r="K84" s="54">
        <v>1.4475273335000001</v>
      </c>
      <c r="L84" s="54">
        <v>0.27330398402</v>
      </c>
      <c r="M84" s="54">
        <v>0.33772548187999002</v>
      </c>
      <c r="N84" s="54">
        <v>0.42034224711999002</v>
      </c>
      <c r="O84" s="54">
        <v>0.47186372811999</v>
      </c>
    </row>
    <row r="85" spans="1:15" x14ac:dyDescent="0.25">
      <c r="A85" s="49">
        <v>14</v>
      </c>
      <c r="B85" s="119" t="s">
        <v>239</v>
      </c>
      <c r="C85" s="54">
        <v>61.832940506940005</v>
      </c>
      <c r="D85" s="54">
        <v>78.835396578529995</v>
      </c>
      <c r="E85" s="54">
        <v>105.69470837789001</v>
      </c>
      <c r="F85" s="54">
        <v>121.21371429224999</v>
      </c>
      <c r="G85" s="54">
        <v>138.02929360873389</v>
      </c>
      <c r="H85" s="54">
        <v>154.84776426076519</v>
      </c>
      <c r="I85" s="54">
        <v>181.7828568902423</v>
      </c>
      <c r="J85" s="54">
        <v>198.2236086017619</v>
      </c>
      <c r="K85" s="54">
        <v>224.7753909810597</v>
      </c>
      <c r="L85" s="54">
        <v>15.441907078870321</v>
      </c>
      <c r="M85" s="54">
        <v>31.50012327690369</v>
      </c>
      <c r="N85" s="54">
        <v>48.796785359202573</v>
      </c>
      <c r="O85" s="54">
        <v>65.663834921792585</v>
      </c>
    </row>
    <row r="86" spans="1:15" x14ac:dyDescent="0.25">
      <c r="A86" s="49">
        <v>15</v>
      </c>
      <c r="B86" s="116" t="s">
        <v>240</v>
      </c>
      <c r="C86" s="115">
        <v>8.6223418569999986</v>
      </c>
      <c r="D86" s="115">
        <v>10.793931703</v>
      </c>
      <c r="E86" s="115">
        <v>12.973264207</v>
      </c>
      <c r="F86" s="115">
        <v>15.063530931999999</v>
      </c>
      <c r="G86" s="115">
        <v>17.296196158000001</v>
      </c>
      <c r="H86" s="115">
        <v>19.369827687000001</v>
      </c>
      <c r="I86" s="115">
        <v>21.800139523999999</v>
      </c>
      <c r="J86" s="115">
        <v>23.864375513999999</v>
      </c>
      <c r="K86" s="115">
        <v>26.195638382999999</v>
      </c>
      <c r="L86" s="115">
        <v>2.136565074</v>
      </c>
      <c r="M86" s="115">
        <v>4.3115839769999997</v>
      </c>
      <c r="N86" s="115">
        <v>6.7640642259999995</v>
      </c>
      <c r="O86" s="115">
        <v>8.8088103160000006</v>
      </c>
    </row>
    <row r="87" spans="1:15" x14ac:dyDescent="0.25">
      <c r="A87" s="49">
        <v>16</v>
      </c>
      <c r="B87" s="116" t="s">
        <v>241</v>
      </c>
      <c r="C87" s="115">
        <v>0.30597060399999998</v>
      </c>
      <c r="D87" s="115">
        <v>0.385207311</v>
      </c>
      <c r="E87" s="115">
        <v>0.40485198699999997</v>
      </c>
      <c r="F87" s="115">
        <v>0.44336494399999998</v>
      </c>
      <c r="G87" s="115">
        <v>0.72396320599999997</v>
      </c>
      <c r="H87" s="115">
        <v>0.80803727600000008</v>
      </c>
      <c r="I87" s="115">
        <v>0.91563784599999998</v>
      </c>
      <c r="J87" s="115">
        <v>1.0306565380000001</v>
      </c>
      <c r="K87" s="115">
        <v>1.09438295</v>
      </c>
      <c r="L87" s="115">
        <v>6.1993535000000002E-2</v>
      </c>
      <c r="M87" s="115">
        <v>0.14585463700000001</v>
      </c>
      <c r="N87" s="115">
        <v>0.193284767</v>
      </c>
      <c r="O87" s="115">
        <v>0.24560918500000001</v>
      </c>
    </row>
    <row r="88" spans="1:15" x14ac:dyDescent="0.25">
      <c r="A88" s="49">
        <v>17</v>
      </c>
      <c r="B88" s="116" t="s">
        <v>242</v>
      </c>
      <c r="C88" s="115">
        <v>8.1532250000000001E-2</v>
      </c>
      <c r="D88" s="115">
        <v>7.6025537000000004E-2</v>
      </c>
      <c r="E88" s="115">
        <v>7.9408237000000007E-2</v>
      </c>
      <c r="F88" s="115">
        <v>8.0598237000000003E-2</v>
      </c>
      <c r="G88" s="115">
        <v>8.9658157000000002E-2</v>
      </c>
      <c r="H88" s="115">
        <v>9.1085157E-2</v>
      </c>
      <c r="I88" s="115">
        <v>0.110813677</v>
      </c>
      <c r="J88" s="115">
        <v>0.123064087</v>
      </c>
      <c r="K88" s="115">
        <v>0.141342987</v>
      </c>
      <c r="L88" s="115">
        <v>5.6635069999999999E-3</v>
      </c>
      <c r="M88" s="115">
        <v>3.9997232000000001E-2</v>
      </c>
      <c r="N88" s="115">
        <v>5.0959387000000002E-2</v>
      </c>
      <c r="O88" s="115">
        <v>5.5494386999999999E-2</v>
      </c>
    </row>
    <row r="89" spans="1:15" x14ac:dyDescent="0.25">
      <c r="A89" s="49">
        <v>18</v>
      </c>
      <c r="B89" s="116" t="s">
        <v>243</v>
      </c>
      <c r="C89" s="115">
        <v>0.17100120050000001</v>
      </c>
      <c r="D89" s="115">
        <v>0.19532070325000001</v>
      </c>
      <c r="E89" s="115">
        <v>0.27790194299999998</v>
      </c>
      <c r="F89" s="115">
        <v>0.32098877274999998</v>
      </c>
      <c r="G89" s="115">
        <v>0.3639528125</v>
      </c>
      <c r="H89" s="115">
        <v>0.40691685124999999</v>
      </c>
      <c r="I89" s="115">
        <v>0.45071401566666003</v>
      </c>
      <c r="J89" s="115">
        <v>0.47102116408333</v>
      </c>
      <c r="K89" s="115">
        <v>0.51513436849999994</v>
      </c>
      <c r="L89" s="115">
        <v>2.9223295791659998E-2</v>
      </c>
      <c r="M89" s="115">
        <v>5.912135191666E-2</v>
      </c>
      <c r="N89" s="115">
        <v>0.11041653595833001</v>
      </c>
      <c r="O89" s="115">
        <v>0.11929802095833</v>
      </c>
    </row>
    <row r="90" spans="1:15" x14ac:dyDescent="0.25">
      <c r="A90" s="49">
        <v>19</v>
      </c>
      <c r="B90" s="116" t="s">
        <v>244</v>
      </c>
      <c r="C90" s="115">
        <v>0.259263097</v>
      </c>
      <c r="D90" s="115">
        <v>0.48948230399999998</v>
      </c>
      <c r="E90" s="115">
        <v>0.50279138000000001</v>
      </c>
      <c r="F90" s="115">
        <v>0.78712458399999996</v>
      </c>
      <c r="G90" s="115">
        <v>0.80393365999999999</v>
      </c>
      <c r="H90" s="115">
        <v>0.81695173600000004</v>
      </c>
      <c r="I90" s="115">
        <v>0.95265659800000002</v>
      </c>
      <c r="J90" s="115">
        <v>1.0179403140000001</v>
      </c>
      <c r="K90" s="115">
        <v>1.2393285760000001</v>
      </c>
      <c r="L90" s="115">
        <v>3.6490788999999996E-2</v>
      </c>
      <c r="M90" s="115">
        <v>0.152109578</v>
      </c>
      <c r="N90" s="115">
        <v>0.26026301400000001</v>
      </c>
      <c r="O90" s="115">
        <v>0.33119903100000003</v>
      </c>
    </row>
    <row r="91" spans="1:15" x14ac:dyDescent="0.25">
      <c r="A91" s="49">
        <v>20</v>
      </c>
      <c r="B91" s="116" t="s">
        <v>245</v>
      </c>
      <c r="C91" s="115">
        <v>0.44993488500000001</v>
      </c>
      <c r="D91" s="115">
        <v>0.53225003599999998</v>
      </c>
      <c r="E91" s="115">
        <v>0.65941291099999999</v>
      </c>
      <c r="F91" s="115">
        <v>0.76213000899999994</v>
      </c>
      <c r="G91" s="115">
        <v>0.85163191699999996</v>
      </c>
      <c r="H91" s="115">
        <v>1.039877771</v>
      </c>
      <c r="I91" s="115">
        <v>1.165629719</v>
      </c>
      <c r="J91" s="115">
        <v>1.2826401199999999</v>
      </c>
      <c r="K91" s="115">
        <v>1.571860319</v>
      </c>
      <c r="L91" s="115">
        <v>8.740780699999999E-2</v>
      </c>
      <c r="M91" s="115">
        <v>0.181004996</v>
      </c>
      <c r="N91" s="115">
        <v>0.367283107</v>
      </c>
      <c r="O91" s="115">
        <v>0.40251682899999996</v>
      </c>
    </row>
    <row r="92" spans="1:15" x14ac:dyDescent="0.25">
      <c r="A92" s="49">
        <v>21</v>
      </c>
      <c r="B92" s="52" t="s">
        <v>246</v>
      </c>
      <c r="C92" s="54">
        <v>9.8900438934999997</v>
      </c>
      <c r="D92" s="54">
        <v>12.472217594249999</v>
      </c>
      <c r="E92" s="54">
        <v>14.897630665000001</v>
      </c>
      <c r="F92" s="54">
        <v>17.457737478749998</v>
      </c>
      <c r="G92" s="54">
        <v>20.1293359105</v>
      </c>
      <c r="H92" s="54">
        <v>22.532696478249999</v>
      </c>
      <c r="I92" s="54">
        <v>25.395591379666669</v>
      </c>
      <c r="J92" s="54">
        <v>27.78969773708333</v>
      </c>
      <c r="K92" s="54">
        <v>30.757687583500001</v>
      </c>
      <c r="L92" s="54">
        <v>2.3573440077916601</v>
      </c>
      <c r="M92" s="54">
        <v>4.8896717719166602</v>
      </c>
      <c r="N92" s="54">
        <v>7.7462710369583299</v>
      </c>
      <c r="O92" s="54">
        <v>9.9629277689583304</v>
      </c>
    </row>
    <row r="93" spans="1:15" x14ac:dyDescent="0.25">
      <c r="A93" s="49">
        <v>22</v>
      </c>
      <c r="B93" s="50" t="s">
        <v>248</v>
      </c>
      <c r="C93" s="115">
        <v>0</v>
      </c>
      <c r="D93" s="115">
        <v>0</v>
      </c>
      <c r="E93" s="115">
        <v>0</v>
      </c>
      <c r="F93" s="115">
        <v>0</v>
      </c>
      <c r="G93" s="115">
        <v>0</v>
      </c>
      <c r="H93" s="115">
        <v>0</v>
      </c>
      <c r="I93" s="115">
        <v>0</v>
      </c>
      <c r="J93" s="115">
        <v>0</v>
      </c>
      <c r="K93" s="115">
        <v>0</v>
      </c>
      <c r="L93" s="115">
        <v>0</v>
      </c>
      <c r="M93" s="115">
        <v>0</v>
      </c>
      <c r="N93" s="115">
        <v>0</v>
      </c>
      <c r="O93" s="115">
        <v>0</v>
      </c>
    </row>
    <row r="94" spans="1:15" x14ac:dyDescent="0.25">
      <c r="A94" s="49">
        <v>23</v>
      </c>
      <c r="B94" s="50" t="s">
        <v>249</v>
      </c>
      <c r="C94" s="115">
        <v>0</v>
      </c>
      <c r="D94" s="115">
        <v>0</v>
      </c>
      <c r="E94" s="115">
        <v>0</v>
      </c>
      <c r="F94" s="115">
        <v>0</v>
      </c>
      <c r="G94" s="115">
        <v>0</v>
      </c>
      <c r="H94" s="115">
        <v>0</v>
      </c>
      <c r="I94" s="115">
        <v>0</v>
      </c>
      <c r="J94" s="115">
        <v>0</v>
      </c>
      <c r="K94" s="115">
        <v>0</v>
      </c>
      <c r="L94" s="115">
        <v>0</v>
      </c>
      <c r="M94" s="115">
        <v>0</v>
      </c>
      <c r="N94" s="115">
        <v>0</v>
      </c>
      <c r="O94" s="115">
        <v>0</v>
      </c>
    </row>
    <row r="95" spans="1:15" x14ac:dyDescent="0.25">
      <c r="A95" s="49">
        <v>24</v>
      </c>
      <c r="B95" s="50" t="s">
        <v>250</v>
      </c>
      <c r="C95" s="115">
        <v>4.8717498809999996E-2</v>
      </c>
      <c r="D95" s="115">
        <v>0.17894496958000003</v>
      </c>
      <c r="E95" s="115">
        <v>0.19873648891999998</v>
      </c>
      <c r="F95" s="115">
        <v>9.5192804740000012E-2</v>
      </c>
      <c r="G95" s="115">
        <v>0.1160598457</v>
      </c>
      <c r="H95" s="115">
        <v>0.12906903307000001</v>
      </c>
      <c r="I95" s="115">
        <v>1.61783202275</v>
      </c>
      <c r="J95" s="115">
        <v>1.6565715798599998</v>
      </c>
      <c r="K95" s="115">
        <v>1.6830497507000002</v>
      </c>
      <c r="L95" s="115">
        <v>0.13520135852000001</v>
      </c>
      <c r="M95" s="115">
        <v>6.0078706259999996E-2</v>
      </c>
      <c r="N95" s="115">
        <v>0.10637724443</v>
      </c>
      <c r="O95" s="115">
        <v>4.2757310030000009E-2</v>
      </c>
    </row>
    <row r="96" spans="1:15" x14ac:dyDescent="0.25">
      <c r="A96" s="49">
        <v>25</v>
      </c>
      <c r="B96" s="50" t="s">
        <v>251</v>
      </c>
      <c r="C96" s="115">
        <v>-1.1387159999999999E-2</v>
      </c>
      <c r="D96" s="115">
        <v>-1.3948735140000001E-2</v>
      </c>
      <c r="E96" s="115">
        <v>-1.674556021E-2</v>
      </c>
      <c r="F96" s="115">
        <v>-1.7623350699999998E-2</v>
      </c>
      <c r="G96" s="115">
        <v>-1.7249887699999997E-2</v>
      </c>
      <c r="H96" s="115">
        <v>-1.7907209699999999E-2</v>
      </c>
      <c r="I96" s="115">
        <v>-2.0431720699999996E-2</v>
      </c>
      <c r="J96" s="115">
        <v>-4.4894184699999999E-2</v>
      </c>
      <c r="K96" s="115">
        <v>-4.888525615E-2</v>
      </c>
      <c r="L96" s="115">
        <v>-1.7552533700000001E-3</v>
      </c>
      <c r="M96" s="115">
        <v>-4.5563208500000001E-3</v>
      </c>
      <c r="N96" s="115">
        <v>-1.0968918419999998E-2</v>
      </c>
      <c r="O96" s="115">
        <v>-1.062426942E-2</v>
      </c>
    </row>
    <row r="97" spans="1:15" x14ac:dyDescent="0.25">
      <c r="A97" s="49">
        <v>26</v>
      </c>
      <c r="B97" s="52" t="s">
        <v>252</v>
      </c>
      <c r="C97" s="54">
        <v>3.7330338810000002E-2</v>
      </c>
      <c r="D97" s="54">
        <v>0.16499623443999997</v>
      </c>
      <c r="E97" s="54">
        <v>0.18199092871</v>
      </c>
      <c r="F97" s="54">
        <v>7.7569454039999999E-2</v>
      </c>
      <c r="G97" s="54">
        <v>9.8809958000000003E-2</v>
      </c>
      <c r="H97" s="54">
        <v>0.11116182337</v>
      </c>
      <c r="I97" s="54">
        <v>1.5974003020499998</v>
      </c>
      <c r="J97" s="54">
        <v>1.6116773951599999</v>
      </c>
      <c r="K97" s="54">
        <v>1.6341644945499998</v>
      </c>
      <c r="L97" s="54">
        <v>0.13344610514999999</v>
      </c>
      <c r="M97" s="54">
        <v>5.552238541E-2</v>
      </c>
      <c r="N97" s="54">
        <v>9.5408326010000002E-2</v>
      </c>
      <c r="O97" s="54">
        <v>3.213304061000001E-2</v>
      </c>
    </row>
    <row r="98" spans="1:15" x14ac:dyDescent="0.25">
      <c r="A98" s="49">
        <v>27</v>
      </c>
      <c r="B98" s="52" t="s">
        <v>253</v>
      </c>
      <c r="C98" s="54">
        <v>51.980226952249993</v>
      </c>
      <c r="D98" s="54">
        <v>66.528175218719994</v>
      </c>
      <c r="E98" s="54">
        <v>90.979068641599994</v>
      </c>
      <c r="F98" s="54">
        <v>103.83354626754</v>
      </c>
      <c r="G98" s="54">
        <v>117.99876765623389</v>
      </c>
      <c r="H98" s="54">
        <v>132.4262296058852</v>
      </c>
      <c r="I98" s="54">
        <v>157.98466581262559</v>
      </c>
      <c r="J98" s="54">
        <v>172.04558825983861</v>
      </c>
      <c r="K98" s="54">
        <v>195.65186789210969</v>
      </c>
      <c r="L98" s="54">
        <v>13.218009176228659</v>
      </c>
      <c r="M98" s="54">
        <v>26.665973890397019</v>
      </c>
      <c r="N98" s="54">
        <v>41.145922648254249</v>
      </c>
      <c r="O98" s="54">
        <v>55.733040193444253</v>
      </c>
    </row>
    <row r="99" spans="1:15" x14ac:dyDescent="0.25">
      <c r="A99" s="49">
        <v>28</v>
      </c>
      <c r="B99" s="52" t="s">
        <v>254</v>
      </c>
      <c r="C99" s="54">
        <v>0</v>
      </c>
      <c r="D99" s="54">
        <v>0</v>
      </c>
      <c r="E99" s="54">
        <v>0</v>
      </c>
      <c r="F99" s="54">
        <v>0</v>
      </c>
      <c r="G99" s="54">
        <v>0</v>
      </c>
      <c r="H99" s="54">
        <v>0</v>
      </c>
      <c r="I99" s="54">
        <v>0</v>
      </c>
      <c r="J99" s="54">
        <v>0</v>
      </c>
      <c r="K99" s="54">
        <v>0</v>
      </c>
      <c r="L99" s="54">
        <v>0</v>
      </c>
      <c r="M99" s="54">
        <v>0</v>
      </c>
      <c r="N99" s="54">
        <v>0</v>
      </c>
      <c r="O99" s="54">
        <v>0</v>
      </c>
    </row>
    <row r="100" spans="1:15" x14ac:dyDescent="0.25">
      <c r="A100" s="49">
        <v>29</v>
      </c>
      <c r="B100" s="52" t="s">
        <v>255</v>
      </c>
      <c r="C100" s="54">
        <v>51.980226952249993</v>
      </c>
      <c r="D100" s="54">
        <v>66.528175218719994</v>
      </c>
      <c r="E100" s="54">
        <v>90.979068641599994</v>
      </c>
      <c r="F100" s="54">
        <v>103.83354626754</v>
      </c>
      <c r="G100" s="54">
        <v>117.99876765623389</v>
      </c>
      <c r="H100" s="54">
        <v>132.4262296058852</v>
      </c>
      <c r="I100" s="54">
        <v>157.98466581262559</v>
      </c>
      <c r="J100" s="54">
        <v>172.04558825983861</v>
      </c>
      <c r="K100" s="54">
        <v>195.65186789210969</v>
      </c>
      <c r="L100" s="54">
        <v>13.218009176228659</v>
      </c>
      <c r="M100" s="54">
        <v>26.665973890397019</v>
      </c>
      <c r="N100" s="54">
        <v>41.145922648254249</v>
      </c>
      <c r="O100" s="54">
        <v>55.733040193444253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5BAA75-DB67-456F-87FB-1B7BC43ABCF5}">
  <sheetPr>
    <tabColor rgb="FF00B0F0"/>
  </sheetPr>
  <dimension ref="A1:O160"/>
  <sheetViews>
    <sheetView showGridLines="0" zoomScale="70" zoomScaleNormal="70" workbookViewId="0">
      <pane xSplit="2" ySplit="3" topLeftCell="C4" activePane="bottomRight" state="frozen"/>
      <selection activeCell="C14" sqref="C14"/>
      <selection pane="topRight" activeCell="C14" sqref="C14"/>
      <selection pane="bottomLeft" activeCell="C14" sqref="C14"/>
      <selection pane="bottomRight" activeCell="AC1" sqref="C1:AC1048576"/>
    </sheetView>
  </sheetViews>
  <sheetFormatPr defaultColWidth="8.85546875" defaultRowHeight="15" x14ac:dyDescent="0.25"/>
  <cols>
    <col min="1" max="1" width="3.85546875" style="3" bestFit="1" customWidth="1"/>
    <col min="2" max="2" width="38.42578125" style="3" customWidth="1"/>
    <col min="3" max="5" width="20.5703125" style="3" bestFit="1" customWidth="1"/>
    <col min="6" max="15" width="20.5703125" style="3" customWidth="1"/>
    <col min="16" max="16384" width="8.85546875" style="3"/>
  </cols>
  <sheetData>
    <row r="1" spans="1:15" x14ac:dyDescent="0.25">
      <c r="C1" s="43"/>
      <c r="D1" s="43"/>
      <c r="E1" s="43"/>
      <c r="F1" s="43"/>
      <c r="G1" s="43"/>
      <c r="H1" s="43"/>
      <c r="I1" s="43"/>
      <c r="J1" s="43"/>
      <c r="K1" s="43"/>
      <c r="L1" s="43"/>
      <c r="M1" s="43"/>
      <c r="N1" s="43" t="s">
        <v>77</v>
      </c>
      <c r="O1" s="43" t="s">
        <v>77</v>
      </c>
    </row>
    <row r="2" spans="1:15" x14ac:dyDescent="0.25">
      <c r="B2" s="120" t="s">
        <v>258</v>
      </c>
    </row>
    <row r="3" spans="1:15" x14ac:dyDescent="0.25">
      <c r="A3" s="111" t="s">
        <v>192</v>
      </c>
      <c r="B3" s="111" t="s">
        <v>193</v>
      </c>
      <c r="C3" s="112">
        <v>45412</v>
      </c>
      <c r="D3" s="112">
        <v>45443</v>
      </c>
      <c r="E3" s="112">
        <v>45473</v>
      </c>
      <c r="F3" s="112">
        <v>45504</v>
      </c>
      <c r="G3" s="112">
        <v>45535</v>
      </c>
      <c r="H3" s="112">
        <v>45565</v>
      </c>
      <c r="I3" s="112">
        <v>45596</v>
      </c>
      <c r="J3" s="112">
        <v>45626</v>
      </c>
      <c r="K3" s="112">
        <v>45657</v>
      </c>
      <c r="L3" s="112">
        <v>45688</v>
      </c>
      <c r="M3" s="112">
        <v>45716</v>
      </c>
      <c r="N3" s="112">
        <v>45747</v>
      </c>
      <c r="O3" s="112">
        <v>45777</v>
      </c>
    </row>
    <row r="4" spans="1:15" x14ac:dyDescent="0.25">
      <c r="A4" s="49">
        <v>1</v>
      </c>
      <c r="B4" s="50" t="s">
        <v>83</v>
      </c>
      <c r="C4" s="51">
        <v>58.842554362889999</v>
      </c>
      <c r="D4" s="51">
        <v>49.676078829300003</v>
      </c>
      <c r="E4" s="51">
        <v>14.684911240950001</v>
      </c>
      <c r="F4" s="51">
        <v>19.556179964999998</v>
      </c>
      <c r="G4" s="51">
        <v>6.7314666230000002</v>
      </c>
      <c r="H4" s="51">
        <v>11.485345444</v>
      </c>
      <c r="I4" s="51">
        <v>5.0562976040000001</v>
      </c>
      <c r="J4" s="51">
        <v>7.4218332739999999</v>
      </c>
      <c r="K4" s="51">
        <v>3.850130461</v>
      </c>
      <c r="L4" s="51">
        <v>9.2760018360000007</v>
      </c>
      <c r="M4" s="51">
        <v>6.9221176680000003</v>
      </c>
      <c r="N4" s="51">
        <v>1.018338607</v>
      </c>
      <c r="O4" s="51">
        <v>1.2898430860000001</v>
      </c>
    </row>
    <row r="5" spans="1:15" x14ac:dyDescent="0.25">
      <c r="A5" s="49">
        <v>2</v>
      </c>
      <c r="B5" s="50" t="s">
        <v>84</v>
      </c>
      <c r="C5" s="51">
        <v>1040.99610121</v>
      </c>
      <c r="D5" s="51">
        <v>1051.069585105</v>
      </c>
      <c r="E5" s="51">
        <v>1487.0104924499999</v>
      </c>
      <c r="F5" s="51">
        <v>803.08406114000002</v>
      </c>
      <c r="G5" s="51">
        <v>1361.1406956119999</v>
      </c>
      <c r="H5" s="51">
        <v>1475.379556658</v>
      </c>
      <c r="I5" s="51">
        <v>924.67485490000001</v>
      </c>
      <c r="J5" s="51">
        <v>984.05094778399996</v>
      </c>
      <c r="K5" s="51">
        <v>888.03179042700003</v>
      </c>
      <c r="L5" s="51">
        <v>1165.230593686</v>
      </c>
      <c r="M5" s="51">
        <v>1189.8384741729999</v>
      </c>
      <c r="N5" s="51">
        <v>599.92843054900004</v>
      </c>
      <c r="O5" s="51">
        <v>1061.572306199</v>
      </c>
    </row>
    <row r="6" spans="1:15" x14ac:dyDescent="0.25">
      <c r="A6" s="49">
        <v>3</v>
      </c>
      <c r="B6" s="50" t="s">
        <v>85</v>
      </c>
      <c r="C6" s="51">
        <v>14423.570389339002</v>
      </c>
      <c r="D6" s="51">
        <v>15179.133482861002</v>
      </c>
      <c r="E6" s="51">
        <v>13671.232777101999</v>
      </c>
      <c r="F6" s="51">
        <v>14030.318110163031</v>
      </c>
      <c r="G6" s="51">
        <v>15165.613826664032</v>
      </c>
      <c r="H6" s="51">
        <v>16434.082156722001</v>
      </c>
      <c r="I6" s="51">
        <v>15556.440453479001</v>
      </c>
      <c r="J6" s="51">
        <v>15186.772325821999</v>
      </c>
      <c r="K6" s="51">
        <v>15529.415514929999</v>
      </c>
      <c r="L6" s="51">
        <v>13918.301471789</v>
      </c>
      <c r="M6" s="51">
        <v>14629.178027586</v>
      </c>
      <c r="N6" s="51">
        <v>13998.634045349001</v>
      </c>
      <c r="O6" s="51">
        <v>14223.515762687301</v>
      </c>
    </row>
    <row r="7" spans="1:15" x14ac:dyDescent="0.25">
      <c r="A7" s="49">
        <v>4</v>
      </c>
      <c r="B7" s="50" t="s">
        <v>86</v>
      </c>
      <c r="C7" s="51">
        <v>0</v>
      </c>
      <c r="D7" s="51">
        <v>0</v>
      </c>
      <c r="E7" s="51">
        <v>0</v>
      </c>
      <c r="F7" s="51">
        <v>0</v>
      </c>
      <c r="G7" s="51">
        <v>0</v>
      </c>
      <c r="H7" s="51">
        <v>0</v>
      </c>
      <c r="I7" s="51">
        <v>0</v>
      </c>
      <c r="J7" s="51">
        <v>0</v>
      </c>
      <c r="K7" s="51">
        <v>0</v>
      </c>
      <c r="L7" s="51">
        <v>0</v>
      </c>
      <c r="M7" s="51">
        <v>0</v>
      </c>
      <c r="N7" s="51">
        <v>0</v>
      </c>
      <c r="O7" s="51">
        <v>0</v>
      </c>
    </row>
    <row r="8" spans="1:15" x14ac:dyDescent="0.25">
      <c r="A8" s="49">
        <v>5</v>
      </c>
      <c r="B8" s="50" t="s">
        <v>87</v>
      </c>
      <c r="C8" s="51">
        <v>0</v>
      </c>
      <c r="D8" s="51">
        <v>0</v>
      </c>
      <c r="E8" s="51">
        <v>394.28307121</v>
      </c>
      <c r="F8" s="51">
        <v>848.08655240799999</v>
      </c>
      <c r="G8" s="51">
        <v>1184.5116228080001</v>
      </c>
      <c r="H8" s="51">
        <v>1455.4541696270001</v>
      </c>
      <c r="I8" s="51">
        <v>1915.2206789449999</v>
      </c>
      <c r="J8" s="51">
        <v>2246.0288517104627</v>
      </c>
      <c r="K8" s="51">
        <v>2465.6240390080029</v>
      </c>
      <c r="L8" s="51">
        <v>2328.3321410037402</v>
      </c>
      <c r="M8" s="51">
        <v>2353.6936938539998</v>
      </c>
      <c r="N8" s="51">
        <v>2387.9107524929468</v>
      </c>
      <c r="O8" s="51">
        <v>2251.257668075662</v>
      </c>
    </row>
    <row r="9" spans="1:15" x14ac:dyDescent="0.25">
      <c r="A9" s="49">
        <v>6</v>
      </c>
      <c r="B9" s="50" t="s">
        <v>88</v>
      </c>
      <c r="C9" s="51">
        <v>71914.68446124687</v>
      </c>
      <c r="D9" s="51">
        <v>72950.637521672514</v>
      </c>
      <c r="E9" s="51">
        <v>73673.776720758586</v>
      </c>
      <c r="F9" s="51">
        <v>73982.367131077684</v>
      </c>
      <c r="G9" s="51">
        <v>73559.582536851769</v>
      </c>
      <c r="H9" s="51">
        <v>73256.993199828066</v>
      </c>
      <c r="I9" s="51">
        <v>73160.909098732431</v>
      </c>
      <c r="J9" s="51">
        <v>73933.301289827068</v>
      </c>
      <c r="K9" s="51">
        <v>74036.25888212728</v>
      </c>
      <c r="L9" s="51">
        <v>74704.941819968721</v>
      </c>
      <c r="M9" s="51">
        <v>74441.40262490639</v>
      </c>
      <c r="N9" s="51">
        <v>74828.573697183994</v>
      </c>
      <c r="O9" s="51">
        <v>75410.243468789631</v>
      </c>
    </row>
    <row r="10" spans="1:15" x14ac:dyDescent="0.25">
      <c r="A10" s="49">
        <v>7</v>
      </c>
      <c r="B10" s="50" t="s">
        <v>89</v>
      </c>
      <c r="C10" s="51">
        <v>17369.13061641391</v>
      </c>
      <c r="D10" s="51">
        <v>16354.160449501949</v>
      </c>
      <c r="E10" s="51">
        <v>16733.178173079363</v>
      </c>
      <c r="F10" s="51">
        <v>16923.051106500272</v>
      </c>
      <c r="G10" s="51">
        <v>17366.09251729853</v>
      </c>
      <c r="H10" s="51">
        <v>17087.493986863909</v>
      </c>
      <c r="I10" s="51">
        <v>17151.982361559778</v>
      </c>
      <c r="J10" s="51">
        <v>16097.78695678554</v>
      </c>
      <c r="K10" s="51">
        <v>15993.068435756988</v>
      </c>
      <c r="L10" s="51">
        <v>15884.993321333732</v>
      </c>
      <c r="M10" s="51">
        <v>13737.645793193113</v>
      </c>
      <c r="N10" s="51">
        <v>14385.73249030984</v>
      </c>
      <c r="O10" s="51">
        <v>15083.15612578907</v>
      </c>
    </row>
    <row r="11" spans="1:15" x14ac:dyDescent="0.25">
      <c r="A11" s="49">
        <v>8</v>
      </c>
      <c r="B11" s="50" t="s">
        <v>90</v>
      </c>
      <c r="C11" s="51">
        <v>37279.885543397686</v>
      </c>
      <c r="D11" s="51">
        <v>37019.107157880419</v>
      </c>
      <c r="E11" s="51">
        <v>36622.357024347169</v>
      </c>
      <c r="F11" s="51">
        <v>37003.171008734702</v>
      </c>
      <c r="G11" s="51">
        <v>36512.041039931501</v>
      </c>
      <c r="H11" s="51">
        <v>36291.790549333717</v>
      </c>
      <c r="I11" s="51">
        <v>36286.163052485485</v>
      </c>
      <c r="J11" s="51">
        <v>35961.261707535734</v>
      </c>
      <c r="K11" s="51">
        <v>35506.640124613485</v>
      </c>
      <c r="L11" s="51">
        <v>35848.008419085192</v>
      </c>
      <c r="M11" s="51">
        <v>35607.176593865028</v>
      </c>
      <c r="N11" s="51">
        <v>35615.135964574547</v>
      </c>
      <c r="O11" s="51">
        <v>35108.110449928769</v>
      </c>
    </row>
    <row r="12" spans="1:15" x14ac:dyDescent="0.25">
      <c r="A12" s="49">
        <v>9</v>
      </c>
      <c r="B12" s="50" t="s">
        <v>91</v>
      </c>
      <c r="C12" s="51">
        <v>3922.8623959431698</v>
      </c>
      <c r="D12" s="51">
        <v>3886.83207327529</v>
      </c>
      <c r="E12" s="51">
        <v>3887.6514442134298</v>
      </c>
      <c r="F12" s="51">
        <v>3891.4831345435496</v>
      </c>
      <c r="G12" s="51">
        <v>3893.4086428026699</v>
      </c>
      <c r="H12" s="51">
        <v>3900.0352397118299</v>
      </c>
      <c r="I12" s="51">
        <v>3980.3824563469502</v>
      </c>
      <c r="J12" s="51">
        <v>4081.6130596870898</v>
      </c>
      <c r="K12" s="51">
        <v>4031.9146030242205</v>
      </c>
      <c r="L12" s="51">
        <v>4149.3955277003397</v>
      </c>
      <c r="M12" s="51">
        <v>4178.2386971105407</v>
      </c>
      <c r="N12" s="51">
        <v>4280.5291240556608</v>
      </c>
      <c r="O12" s="51">
        <v>4338.7155892198098</v>
      </c>
    </row>
    <row r="13" spans="1:15" x14ac:dyDescent="0.25">
      <c r="A13" s="49">
        <v>10</v>
      </c>
      <c r="B13" s="50" t="s">
        <v>92</v>
      </c>
      <c r="C13" s="51">
        <v>0</v>
      </c>
      <c r="D13" s="51">
        <v>0</v>
      </c>
      <c r="E13" s="51">
        <v>0</v>
      </c>
      <c r="F13" s="51">
        <v>0</v>
      </c>
      <c r="G13" s="51">
        <v>0</v>
      </c>
      <c r="H13" s="51">
        <v>0</v>
      </c>
      <c r="I13" s="51">
        <v>31</v>
      </c>
      <c r="J13" s="51">
        <v>0</v>
      </c>
      <c r="K13" s="51">
        <v>0</v>
      </c>
      <c r="L13" s="51">
        <v>0</v>
      </c>
      <c r="M13" s="51">
        <v>0</v>
      </c>
      <c r="N13" s="51">
        <v>0</v>
      </c>
      <c r="O13" s="51">
        <v>0</v>
      </c>
    </row>
    <row r="14" spans="1:15" x14ac:dyDescent="0.25">
      <c r="A14" s="49">
        <v>11</v>
      </c>
      <c r="B14" s="50" t="s">
        <v>93</v>
      </c>
      <c r="C14" s="51">
        <v>5626.9025256175391</v>
      </c>
      <c r="D14" s="51">
        <v>5384.0512719882327</v>
      </c>
      <c r="E14" s="51">
        <v>5305.6652242713462</v>
      </c>
      <c r="F14" s="51">
        <v>5378.749433790199</v>
      </c>
      <c r="G14" s="51">
        <v>5454.2278554221202</v>
      </c>
      <c r="H14" s="51">
        <v>5627.1229518560167</v>
      </c>
      <c r="I14" s="51">
        <v>5572.9020700128503</v>
      </c>
      <c r="J14" s="51">
        <v>5385.2205080955791</v>
      </c>
      <c r="K14" s="51">
        <v>5146.7022533358968</v>
      </c>
      <c r="L14" s="51">
        <v>5064.0810848050705</v>
      </c>
      <c r="M14" s="51">
        <v>4952.0212439076613</v>
      </c>
      <c r="N14" s="51">
        <v>4991.3503546774928</v>
      </c>
      <c r="O14" s="51">
        <v>5199.0823327458002</v>
      </c>
    </row>
    <row r="15" spans="1:15" x14ac:dyDescent="0.25">
      <c r="A15" s="49">
        <v>12</v>
      </c>
      <c r="B15" s="50" t="s">
        <v>94</v>
      </c>
      <c r="C15" s="51">
        <v>238.60885754500001</v>
      </c>
      <c r="D15" s="51">
        <v>238.596404062</v>
      </c>
      <c r="E15" s="51">
        <v>238.583861367</v>
      </c>
      <c r="F15" s="51">
        <v>238.062380569</v>
      </c>
      <c r="G15" s="51">
        <v>238.65786577599999</v>
      </c>
      <c r="H15" s="51">
        <v>213.545691589</v>
      </c>
      <c r="I15" s="51">
        <v>213.53278560499999</v>
      </c>
      <c r="J15" s="51">
        <v>213.51978716599999</v>
      </c>
      <c r="K15" s="51">
        <v>205.50669561000001</v>
      </c>
      <c r="L15" s="51">
        <v>205.49351027</v>
      </c>
      <c r="M15" s="51">
        <v>205.48023047500001</v>
      </c>
      <c r="N15" s="51">
        <v>205.46685554699999</v>
      </c>
      <c r="O15" s="51">
        <v>205.45338480500001</v>
      </c>
    </row>
    <row r="16" spans="1:15" x14ac:dyDescent="0.25">
      <c r="A16" s="49">
        <v>13</v>
      </c>
      <c r="B16" s="50" t="s">
        <v>95</v>
      </c>
      <c r="C16" s="51">
        <v>197.06178502242688</v>
      </c>
      <c r="D16" s="51">
        <v>188.68740949509774</v>
      </c>
      <c r="E16" s="51">
        <v>182.40002259324029</v>
      </c>
      <c r="F16" s="51">
        <v>181.3094562273092</v>
      </c>
      <c r="G16" s="51">
        <v>174.55318106095731</v>
      </c>
      <c r="H16" s="51">
        <v>169.62847823917289</v>
      </c>
      <c r="I16" s="51">
        <v>167.71682404713781</v>
      </c>
      <c r="J16" s="51">
        <v>160.38147877572541</v>
      </c>
      <c r="K16" s="51">
        <v>154.18779249487315</v>
      </c>
      <c r="L16" s="51">
        <v>153.26466607699703</v>
      </c>
      <c r="M16" s="51">
        <v>147.15644811726142</v>
      </c>
      <c r="N16" s="51">
        <v>141.4125223512132</v>
      </c>
      <c r="O16" s="51">
        <v>141.25417453366339</v>
      </c>
    </row>
    <row r="17" spans="1:15" x14ac:dyDescent="0.25">
      <c r="A17" s="49">
        <v>14</v>
      </c>
      <c r="B17" s="50" t="s">
        <v>96</v>
      </c>
      <c r="C17" s="51">
        <v>2.5776709090000001</v>
      </c>
      <c r="D17" s="51">
        <v>2.72818571</v>
      </c>
      <c r="E17" s="51">
        <v>2.4931571080000001</v>
      </c>
      <c r="F17" s="51">
        <v>2.5103282079999998</v>
      </c>
      <c r="G17" s="51">
        <v>2.5354140090000001</v>
      </c>
      <c r="H17" s="51">
        <v>2.5354140090000001</v>
      </c>
      <c r="I17" s="51">
        <v>2.5354140090000001</v>
      </c>
      <c r="J17" s="51">
        <v>2.4086433079999998</v>
      </c>
      <c r="K17" s="51">
        <v>2.4509002080000002</v>
      </c>
      <c r="L17" s="51">
        <v>2.5354140090000001</v>
      </c>
      <c r="M17" s="51">
        <v>2.5354140090000001</v>
      </c>
      <c r="N17" s="51">
        <v>2.6621847089999999</v>
      </c>
      <c r="O17" s="51">
        <v>2.5354140090000001</v>
      </c>
    </row>
    <row r="18" spans="1:15" x14ac:dyDescent="0.25">
      <c r="A18" s="49">
        <v>15</v>
      </c>
      <c r="B18" s="50" t="s">
        <v>97</v>
      </c>
      <c r="C18" s="51">
        <v>18.480899999999998</v>
      </c>
      <c r="D18" s="51">
        <v>9.2460000000000004</v>
      </c>
      <c r="E18" s="51">
        <v>9.2460000000000004</v>
      </c>
      <c r="F18" s="51">
        <v>9.0359999999999996</v>
      </c>
      <c r="G18" s="51">
        <v>9.0359999999999996</v>
      </c>
      <c r="H18" s="51">
        <v>0</v>
      </c>
      <c r="I18" s="51">
        <v>0</v>
      </c>
      <c r="J18" s="51">
        <v>0</v>
      </c>
      <c r="K18" s="51">
        <v>0</v>
      </c>
      <c r="L18" s="51">
        <v>0</v>
      </c>
      <c r="M18" s="51">
        <v>0</v>
      </c>
      <c r="N18" s="51">
        <v>0</v>
      </c>
      <c r="O18" s="51">
        <v>0</v>
      </c>
    </row>
    <row r="19" spans="1:15" x14ac:dyDescent="0.25">
      <c r="A19" s="49">
        <v>16</v>
      </c>
      <c r="B19" s="50" t="s">
        <v>98</v>
      </c>
      <c r="C19" s="51">
        <v>0</v>
      </c>
      <c r="D19" s="51">
        <v>0</v>
      </c>
      <c r="E19" s="51">
        <v>0</v>
      </c>
      <c r="F19" s="51">
        <v>0</v>
      </c>
      <c r="G19" s="51">
        <v>0</v>
      </c>
      <c r="H19" s="51">
        <v>0</v>
      </c>
      <c r="I19" s="51">
        <v>0</v>
      </c>
      <c r="J19" s="51">
        <v>0</v>
      </c>
      <c r="K19" s="51">
        <v>0</v>
      </c>
      <c r="L19" s="51">
        <v>0</v>
      </c>
      <c r="M19" s="51">
        <v>0</v>
      </c>
      <c r="N19" s="51">
        <v>0</v>
      </c>
      <c r="O19" s="51">
        <v>0</v>
      </c>
    </row>
    <row r="20" spans="1:15" x14ac:dyDescent="0.25">
      <c r="A20" s="49">
        <v>17</v>
      </c>
      <c r="B20" s="50" t="s">
        <v>99</v>
      </c>
      <c r="C20" s="51">
        <v>0</v>
      </c>
      <c r="D20" s="51">
        <v>0</v>
      </c>
      <c r="E20" s="51">
        <v>0</v>
      </c>
      <c r="F20" s="51">
        <v>0</v>
      </c>
      <c r="G20" s="51">
        <v>0</v>
      </c>
      <c r="H20" s="51">
        <v>0</v>
      </c>
      <c r="I20" s="51">
        <v>0</v>
      </c>
      <c r="J20" s="51">
        <v>0</v>
      </c>
      <c r="K20" s="51">
        <v>0</v>
      </c>
      <c r="L20" s="51">
        <v>0</v>
      </c>
      <c r="M20" s="51">
        <v>0</v>
      </c>
      <c r="N20" s="51">
        <v>0</v>
      </c>
      <c r="O20" s="51">
        <v>0</v>
      </c>
    </row>
    <row r="21" spans="1:15" x14ac:dyDescent="0.25">
      <c r="A21" s="49">
        <v>18</v>
      </c>
      <c r="B21" s="50" t="s">
        <v>100</v>
      </c>
      <c r="C21" s="51">
        <v>10801.007250733619</v>
      </c>
      <c r="D21" s="51">
        <v>10758.188536315618</v>
      </c>
      <c r="E21" s="51">
        <v>10750.656792138599</v>
      </c>
      <c r="F21" s="51">
        <v>10962.1605516866</v>
      </c>
      <c r="G21" s="51">
        <v>10916.562957066</v>
      </c>
      <c r="H21" s="51">
        <v>10918.112957066</v>
      </c>
      <c r="I21" s="51">
        <v>10954.48247054893</v>
      </c>
      <c r="J21" s="51">
        <v>10985.73147177793</v>
      </c>
      <c r="K21" s="51">
        <v>11252.435874732</v>
      </c>
      <c r="L21" s="51">
        <v>11278.940151456</v>
      </c>
      <c r="M21" s="51">
        <v>11297.063562887</v>
      </c>
      <c r="N21" s="51">
        <v>11724.071436636999</v>
      </c>
      <c r="O21" s="51">
        <v>11840.279554012999</v>
      </c>
    </row>
    <row r="22" spans="1:15" x14ac:dyDescent="0.25">
      <c r="A22" s="49">
        <v>19</v>
      </c>
      <c r="B22" s="50" t="s">
        <v>101</v>
      </c>
      <c r="C22" s="51">
        <v>2864.8399451949999</v>
      </c>
      <c r="D22" s="51">
        <v>2859.5211944979997</v>
      </c>
      <c r="E22" s="51">
        <v>2862.1701705729997</v>
      </c>
      <c r="F22" s="51">
        <v>2862.9017948859996</v>
      </c>
      <c r="G22" s="51">
        <v>2967.2571225969996</v>
      </c>
      <c r="H22" s="51">
        <v>2994.0896352189998</v>
      </c>
      <c r="I22" s="51">
        <v>3050.7435743999999</v>
      </c>
      <c r="J22" s="51">
        <v>3047.3733886999999</v>
      </c>
      <c r="K22" s="51">
        <v>3034.901714824</v>
      </c>
      <c r="L22" s="51">
        <v>3025.7847966519998</v>
      </c>
      <c r="M22" s="51">
        <v>3026.7846000139998</v>
      </c>
      <c r="N22" s="51">
        <v>3030.9827649619997</v>
      </c>
      <c r="O22" s="51">
        <v>2963.4754961379999</v>
      </c>
    </row>
    <row r="23" spans="1:15" x14ac:dyDescent="0.25">
      <c r="A23" s="49">
        <v>20</v>
      </c>
      <c r="B23" s="50" t="s">
        <v>102</v>
      </c>
      <c r="C23" s="51">
        <v>1720.378862407</v>
      </c>
      <c r="D23" s="51">
        <v>1722.6299001096545</v>
      </c>
      <c r="E23" s="51">
        <v>1689.343510592</v>
      </c>
      <c r="F23" s="51">
        <v>1695.2605899510002</v>
      </c>
      <c r="G23" s="51">
        <v>1698.166419182</v>
      </c>
      <c r="H23" s="51">
        <v>1752.1422768520001</v>
      </c>
      <c r="I23" s="51">
        <v>1755.086600006</v>
      </c>
      <c r="J23" s="51">
        <v>1747.84633736</v>
      </c>
      <c r="K23" s="51">
        <v>1758.2630345110001</v>
      </c>
      <c r="L23" s="51">
        <v>1763.8451415460001</v>
      </c>
      <c r="M23" s="51">
        <v>1761.632336075</v>
      </c>
      <c r="N23" s="51">
        <v>1851.3639519029</v>
      </c>
      <c r="O23" s="51">
        <v>1719.2094077378999</v>
      </c>
    </row>
    <row r="24" spans="1:15" x14ac:dyDescent="0.25">
      <c r="A24" s="49">
        <v>21</v>
      </c>
      <c r="B24" s="50" t="s">
        <v>103</v>
      </c>
      <c r="C24" s="51">
        <v>10004.364708924761</v>
      </c>
      <c r="D24" s="51">
        <v>10021.743093267751</v>
      </c>
      <c r="E24" s="51">
        <v>9896.2284514427502</v>
      </c>
      <c r="F24" s="51">
        <v>9897.4775652247499</v>
      </c>
      <c r="G24" s="51">
        <v>10185.58043491175</v>
      </c>
      <c r="H24" s="51">
        <v>10186.76985404375</v>
      </c>
      <c r="I24" s="51">
        <v>10174.91399237175</v>
      </c>
      <c r="J24" s="51">
        <v>10128.376418018759</v>
      </c>
      <c r="K24" s="51">
        <v>10185.197226914759</v>
      </c>
      <c r="L24" s="51">
        <v>10216.08704252176</v>
      </c>
      <c r="M24" s="51">
        <v>10259.932062841999</v>
      </c>
      <c r="N24" s="51">
        <v>10260.929881275999</v>
      </c>
      <c r="O24" s="51">
        <v>10284.894123141999</v>
      </c>
    </row>
    <row r="25" spans="1:15" x14ac:dyDescent="0.25">
      <c r="A25" s="49">
        <v>22</v>
      </c>
      <c r="B25" s="52" t="s">
        <v>104</v>
      </c>
      <c r="C25" s="53">
        <v>177484.19456826799</v>
      </c>
      <c r="D25" s="53">
        <v>177676.00834457175</v>
      </c>
      <c r="E25" s="53">
        <v>177420.96180448739</v>
      </c>
      <c r="F25" s="53">
        <v>178728.58538507519</v>
      </c>
      <c r="G25" s="53">
        <v>180695.6995986164</v>
      </c>
      <c r="H25" s="53">
        <v>181776.66146306248</v>
      </c>
      <c r="I25" s="53">
        <v>180903.74298505331</v>
      </c>
      <c r="J25" s="53">
        <v>180169.09500562787</v>
      </c>
      <c r="K25" s="53">
        <v>180194.44901297847</v>
      </c>
      <c r="L25" s="53">
        <v>179718.51110373955</v>
      </c>
      <c r="M25" s="53">
        <v>177796.70192068303</v>
      </c>
      <c r="N25" s="53">
        <v>178305.70279518468</v>
      </c>
      <c r="O25" s="53">
        <v>179834.04510089965</v>
      </c>
    </row>
    <row r="26" spans="1:15" x14ac:dyDescent="0.25">
      <c r="A26" s="49">
        <v>23</v>
      </c>
      <c r="B26" s="50" t="s">
        <v>195</v>
      </c>
      <c r="C26" s="51">
        <v>875.22889616031887</v>
      </c>
      <c r="D26" s="51">
        <v>943.79463150331594</v>
      </c>
      <c r="E26" s="51">
        <v>1117.2714217457353</v>
      </c>
      <c r="F26" s="51">
        <v>924.0801386427346</v>
      </c>
      <c r="G26" s="51">
        <v>1247.5897372008139</v>
      </c>
      <c r="H26" s="51">
        <v>1106.6904323837243</v>
      </c>
      <c r="I26" s="51">
        <v>975.78318668538577</v>
      </c>
      <c r="J26" s="51">
        <v>1110.6067529201255</v>
      </c>
      <c r="K26" s="51">
        <v>1133.1285945644754</v>
      </c>
      <c r="L26" s="51">
        <v>1004.5553949480908</v>
      </c>
      <c r="M26" s="51">
        <v>1078.9887220221426</v>
      </c>
      <c r="N26" s="51">
        <v>980.73243374729668</v>
      </c>
      <c r="O26" s="51">
        <v>1049.8018406313683</v>
      </c>
    </row>
    <row r="27" spans="1:15" x14ac:dyDescent="0.25">
      <c r="A27" s="49">
        <v>24</v>
      </c>
      <c r="B27" s="116" t="s">
        <v>196</v>
      </c>
      <c r="C27" s="51">
        <v>88.046666556183624</v>
      </c>
      <c r="D27" s="51">
        <v>96.276126155228226</v>
      </c>
      <c r="E27" s="51">
        <v>99.831821919723765</v>
      </c>
      <c r="F27" s="51">
        <v>86.017989079077907</v>
      </c>
      <c r="G27" s="51">
        <v>85.803126540447778</v>
      </c>
      <c r="H27" s="51">
        <v>98.264485833027422</v>
      </c>
      <c r="I27" s="51">
        <v>81.724652070266302</v>
      </c>
      <c r="J27" s="51">
        <v>81.556429689896305</v>
      </c>
      <c r="K27" s="51">
        <v>72.929199648458294</v>
      </c>
      <c r="L27" s="51">
        <v>86.813221033263702</v>
      </c>
      <c r="M27" s="51">
        <v>93.569508656903707</v>
      </c>
      <c r="N27" s="51">
        <v>91.946300764063707</v>
      </c>
      <c r="O27" s="51">
        <v>92.997354962063696</v>
      </c>
    </row>
    <row r="28" spans="1:15" x14ac:dyDescent="0.25">
      <c r="A28" s="49">
        <v>25</v>
      </c>
      <c r="B28" s="116" t="s">
        <v>197</v>
      </c>
      <c r="C28" s="51">
        <v>17.41737604699296</v>
      </c>
      <c r="D28" s="51">
        <v>17.81482515259037</v>
      </c>
      <c r="E28" s="51">
        <v>18.48278941174101</v>
      </c>
      <c r="F28" s="51">
        <v>14.864187951997009</v>
      </c>
      <c r="G28" s="51">
        <v>14.79047998899701</v>
      </c>
      <c r="H28" s="51">
        <v>18.725427945</v>
      </c>
      <c r="I28" s="51">
        <v>11.947974701000001</v>
      </c>
      <c r="J28" s="51">
        <v>13.552343180000001</v>
      </c>
      <c r="K28" s="51">
        <v>8.7364500529970108</v>
      </c>
      <c r="L28" s="51">
        <v>18.3934453340025</v>
      </c>
      <c r="M28" s="51">
        <v>17.1224866470025</v>
      </c>
      <c r="N28" s="51">
        <v>14.3807743460025</v>
      </c>
      <c r="O28" s="51">
        <v>14.6198840600025</v>
      </c>
    </row>
    <row r="29" spans="1:15" x14ac:dyDescent="0.25">
      <c r="A29" s="49">
        <v>26</v>
      </c>
      <c r="B29" s="116" t="s">
        <v>198</v>
      </c>
      <c r="C29" s="51">
        <v>0</v>
      </c>
      <c r="D29" s="51">
        <v>0</v>
      </c>
      <c r="E29" s="51">
        <v>0</v>
      </c>
      <c r="F29" s="51">
        <v>0</v>
      </c>
      <c r="G29" s="51">
        <v>0</v>
      </c>
      <c r="H29" s="51">
        <v>0</v>
      </c>
      <c r="I29" s="51">
        <v>0</v>
      </c>
      <c r="J29" s="51">
        <v>0</v>
      </c>
      <c r="K29" s="51">
        <v>0</v>
      </c>
      <c r="L29" s="51">
        <v>0</v>
      </c>
      <c r="M29" s="51">
        <v>0</v>
      </c>
      <c r="N29" s="51">
        <v>0</v>
      </c>
      <c r="O29" s="51">
        <v>0</v>
      </c>
    </row>
    <row r="30" spans="1:15" x14ac:dyDescent="0.25">
      <c r="A30" s="49">
        <v>27</v>
      </c>
      <c r="B30" s="116" t="s">
        <v>199</v>
      </c>
      <c r="C30" s="51">
        <v>3822.9501544998752</v>
      </c>
      <c r="D30" s="51">
        <v>4085.2201271295198</v>
      </c>
      <c r="E30" s="51">
        <v>3550.7194911410002</v>
      </c>
      <c r="F30" s="51">
        <v>3156.4197610927004</v>
      </c>
      <c r="G30" s="51">
        <v>3216.9209242396601</v>
      </c>
      <c r="H30" s="51">
        <v>3161.7129955738801</v>
      </c>
      <c r="I30" s="51">
        <v>3035.4242717126299</v>
      </c>
      <c r="J30" s="51">
        <v>2941.21190458</v>
      </c>
      <c r="K30" s="51">
        <v>2753.0513735571062</v>
      </c>
      <c r="L30" s="51">
        <v>2788.2990566521039</v>
      </c>
      <c r="M30" s="51">
        <v>2868.5625684781039</v>
      </c>
      <c r="N30" s="51">
        <v>2890.667405484176</v>
      </c>
      <c r="O30" s="51">
        <v>3133.152741464176</v>
      </c>
    </row>
    <row r="31" spans="1:15" x14ac:dyDescent="0.25">
      <c r="A31" s="49">
        <v>28</v>
      </c>
      <c r="B31" s="50" t="s">
        <v>200</v>
      </c>
      <c r="C31" s="51">
        <v>136.59859631999814</v>
      </c>
      <c r="D31" s="51">
        <v>136.07216300900345</v>
      </c>
      <c r="E31" s="51">
        <v>89.284929680995305</v>
      </c>
      <c r="F31" s="51">
        <v>92.32591109599953</v>
      </c>
      <c r="G31" s="51">
        <v>93.79399213499677</v>
      </c>
      <c r="H31" s="51">
        <v>99.911754646000006</v>
      </c>
      <c r="I31" s="51">
        <v>97.663668330000434</v>
      </c>
      <c r="J31" s="51">
        <v>100.93073124899641</v>
      </c>
      <c r="K31" s="51">
        <v>108.2735053579955</v>
      </c>
      <c r="L31" s="51">
        <v>108.45989816099689</v>
      </c>
      <c r="M31" s="51">
        <v>111.78456018400401</v>
      </c>
      <c r="N31" s="51">
        <v>189.53547211</v>
      </c>
      <c r="O31" s="51">
        <v>119.26982614900092</v>
      </c>
    </row>
    <row r="32" spans="1:15" x14ac:dyDescent="0.25">
      <c r="A32" s="49">
        <v>29</v>
      </c>
      <c r="B32" s="50" t="s">
        <v>201</v>
      </c>
      <c r="C32" s="51">
        <v>343.72490779130061</v>
      </c>
      <c r="D32" s="51">
        <v>312.17338192214987</v>
      </c>
      <c r="E32" s="51">
        <v>295.735054292646</v>
      </c>
      <c r="F32" s="51">
        <v>297.87947877463893</v>
      </c>
      <c r="G32" s="51">
        <v>304.70660024292164</v>
      </c>
      <c r="H32" s="51">
        <v>293.04227671783451</v>
      </c>
      <c r="I32" s="51">
        <v>300.21441750224437</v>
      </c>
      <c r="J32" s="51">
        <v>318.23861843412999</v>
      </c>
      <c r="K32" s="51">
        <v>313.61719399846089</v>
      </c>
      <c r="L32" s="51">
        <v>322.47044235447459</v>
      </c>
      <c r="M32" s="51">
        <v>311.52583016965121</v>
      </c>
      <c r="N32" s="51">
        <v>327.27844032315085</v>
      </c>
      <c r="O32" s="51">
        <v>316.54351468683399</v>
      </c>
    </row>
    <row r="33" spans="1:15" x14ac:dyDescent="0.25">
      <c r="A33" s="49">
        <v>30</v>
      </c>
      <c r="B33" s="50" t="s">
        <v>202</v>
      </c>
      <c r="C33" s="51">
        <v>330.48607738096996</v>
      </c>
      <c r="D33" s="51">
        <v>350.44126685071996</v>
      </c>
      <c r="E33" s="51">
        <v>372.55795685695995</v>
      </c>
      <c r="F33" s="51">
        <v>374.15496064500002</v>
      </c>
      <c r="G33" s="51">
        <v>357.93308735699998</v>
      </c>
      <c r="H33" s="51">
        <v>347.76570949868</v>
      </c>
      <c r="I33" s="51">
        <v>324.18287877061005</v>
      </c>
      <c r="J33" s="51">
        <v>344.04193256469017</v>
      </c>
      <c r="K33" s="51">
        <v>306.77524681500017</v>
      </c>
      <c r="L33" s="51">
        <v>255.68912180359018</v>
      </c>
      <c r="M33" s="51">
        <v>261.21769347290018</v>
      </c>
      <c r="N33" s="51">
        <v>302.78237521599999</v>
      </c>
      <c r="O33" s="51">
        <v>330.96160190595975</v>
      </c>
    </row>
    <row r="34" spans="1:15" x14ac:dyDescent="0.25">
      <c r="A34" s="49">
        <v>31</v>
      </c>
      <c r="B34" s="50" t="s">
        <v>203</v>
      </c>
      <c r="C34" s="51">
        <v>2442.0930095112944</v>
      </c>
      <c r="D34" s="51">
        <v>2237.8876978153053</v>
      </c>
      <c r="E34" s="51">
        <v>2203.3443796392598</v>
      </c>
      <c r="F34" s="51">
        <v>2446.35107463751</v>
      </c>
      <c r="G34" s="51">
        <v>2284.8761879843091</v>
      </c>
      <c r="H34" s="51">
        <v>2304.5570237675925</v>
      </c>
      <c r="I34" s="51">
        <v>2251.4301981090448</v>
      </c>
      <c r="J34" s="51">
        <v>2077.8604610115335</v>
      </c>
      <c r="K34" s="51">
        <v>1976.2833069115327</v>
      </c>
      <c r="L34" s="51">
        <v>2232.6749831508746</v>
      </c>
      <c r="M34" s="51">
        <v>2304.116903547143</v>
      </c>
      <c r="N34" s="51">
        <v>2429.2540287992297</v>
      </c>
      <c r="O34" s="51">
        <v>2676.1274325632526</v>
      </c>
    </row>
    <row r="35" spans="1:15" x14ac:dyDescent="0.25">
      <c r="A35" s="49">
        <v>32</v>
      </c>
      <c r="B35" s="50" t="s">
        <v>204</v>
      </c>
      <c r="C35" s="51">
        <v>33.536190194279996</v>
      </c>
      <c r="D35" s="51">
        <v>40.420024071279997</v>
      </c>
      <c r="E35" s="51">
        <v>27.518666160279999</v>
      </c>
      <c r="F35" s="51">
        <v>27.403554426279999</v>
      </c>
      <c r="G35" s="51">
        <v>31.754663625279999</v>
      </c>
      <c r="H35" s="51">
        <v>35.297697641279996</v>
      </c>
      <c r="I35" s="51">
        <v>35.601864200279998</v>
      </c>
      <c r="J35" s="51">
        <v>46.210066523279998</v>
      </c>
      <c r="K35" s="51">
        <v>37.012061513279995</v>
      </c>
      <c r="L35" s="51">
        <v>22.187043366279998</v>
      </c>
      <c r="M35" s="51">
        <v>22.962952773310001</v>
      </c>
      <c r="N35" s="51">
        <v>20.690830414279997</v>
      </c>
      <c r="O35" s="51">
        <v>9.3164649842800014</v>
      </c>
    </row>
    <row r="36" spans="1:15" x14ac:dyDescent="0.25">
      <c r="A36" s="49">
        <v>33</v>
      </c>
      <c r="B36" s="52" t="s">
        <v>205</v>
      </c>
      <c r="C36" s="53">
        <v>8090.0818744612125</v>
      </c>
      <c r="D36" s="53">
        <v>8220.1002436091112</v>
      </c>
      <c r="E36" s="53">
        <v>7774.7465108483393</v>
      </c>
      <c r="F36" s="53">
        <v>7419.4970563459374</v>
      </c>
      <c r="G36" s="53">
        <v>7638.168799314426</v>
      </c>
      <c r="H36" s="53">
        <v>7465.9678040070185</v>
      </c>
      <c r="I36" s="53">
        <v>7113.9731120814622</v>
      </c>
      <c r="J36" s="53">
        <v>7034.2092401526506</v>
      </c>
      <c r="K36" s="53">
        <v>6709.8069324193057</v>
      </c>
      <c r="L36" s="53">
        <v>6839.5426068036777</v>
      </c>
      <c r="M36" s="53">
        <v>7069.8512259511608</v>
      </c>
      <c r="N36" s="53">
        <v>7247.2680612041977</v>
      </c>
      <c r="O36" s="53">
        <v>7742.790661406937</v>
      </c>
    </row>
    <row r="37" spans="1:15" x14ac:dyDescent="0.25">
      <c r="A37" s="49">
        <v>34</v>
      </c>
      <c r="B37" s="50" t="s">
        <v>206</v>
      </c>
      <c r="C37" s="51">
        <v>356.05725724594441</v>
      </c>
      <c r="D37" s="51">
        <v>359.48146446358334</v>
      </c>
      <c r="E37" s="51">
        <v>349.07436537222361</v>
      </c>
      <c r="F37" s="51">
        <v>348.16846913185668</v>
      </c>
      <c r="G37" s="51">
        <v>347.26955443822578</v>
      </c>
      <c r="H37" s="51">
        <v>346.25943575412998</v>
      </c>
      <c r="I37" s="51">
        <v>346.23865952276662</v>
      </c>
      <c r="J37" s="51">
        <v>345.7682933706833</v>
      </c>
      <c r="K37" s="51">
        <v>344.48544153159997</v>
      </c>
      <c r="L37" s="51">
        <v>340.84866846131501</v>
      </c>
      <c r="M37" s="51">
        <v>340.52821886887</v>
      </c>
      <c r="N37" s="51">
        <v>347.24675243642508</v>
      </c>
      <c r="O37" s="51">
        <v>348.52757332922499</v>
      </c>
    </row>
    <row r="38" spans="1:15" x14ac:dyDescent="0.25">
      <c r="A38" s="49">
        <v>35</v>
      </c>
      <c r="B38" s="50" t="s">
        <v>207</v>
      </c>
      <c r="C38" s="51">
        <v>14.21342138558335</v>
      </c>
      <c r="D38" s="51">
        <v>13.729389335472218</v>
      </c>
      <c r="E38" s="51">
        <v>13.60684879866665</v>
      </c>
      <c r="F38" s="51">
        <v>13.911099018861101</v>
      </c>
      <c r="G38" s="51">
        <v>13.979426952055549</v>
      </c>
      <c r="H38" s="51">
        <v>14.87314487525</v>
      </c>
      <c r="I38" s="51">
        <v>15.684933333166681</v>
      </c>
      <c r="J38" s="51">
        <v>15.977453381083331</v>
      </c>
      <c r="K38" s="51">
        <v>16.520499412999992</v>
      </c>
      <c r="L38" s="51">
        <v>16.986692985583339</v>
      </c>
      <c r="M38" s="51">
        <v>16.493129877166659</v>
      </c>
      <c r="N38" s="51">
        <v>15.541315568749978</v>
      </c>
      <c r="O38" s="51">
        <v>15.075222728666661</v>
      </c>
    </row>
    <row r="39" spans="1:15" x14ac:dyDescent="0.25">
      <c r="A39" s="49">
        <v>36</v>
      </c>
      <c r="B39" s="50" t="s">
        <v>208</v>
      </c>
      <c r="C39" s="51">
        <v>21.106083828964451</v>
      </c>
      <c r="D39" s="51">
        <v>21.751914101361109</v>
      </c>
      <c r="E39" s="51">
        <v>23.300496361792202</v>
      </c>
      <c r="F39" s="51">
        <v>22.891780068635558</v>
      </c>
      <c r="G39" s="51">
        <v>22.784253200461855</v>
      </c>
      <c r="H39" s="51">
        <v>22.557025072179961</v>
      </c>
      <c r="I39" s="51">
        <v>22.297448763936661</v>
      </c>
      <c r="J39" s="51">
        <v>22.012522292357009</v>
      </c>
      <c r="K39" s="51">
        <v>22.524429703662189</v>
      </c>
      <c r="L39" s="51">
        <v>21.986373482774429</v>
      </c>
      <c r="M39" s="51">
        <v>21.721384490292248</v>
      </c>
      <c r="N39" s="51">
        <v>21.590755686407771</v>
      </c>
      <c r="O39" s="51">
        <v>20.994111518668916</v>
      </c>
    </row>
    <row r="40" spans="1:15" x14ac:dyDescent="0.25">
      <c r="A40" s="49">
        <v>37</v>
      </c>
      <c r="B40" s="50" t="s">
        <v>209</v>
      </c>
      <c r="C40" s="51">
        <v>14.072892631356099</v>
      </c>
      <c r="D40" s="51">
        <v>13.36237198289221</v>
      </c>
      <c r="E40" s="51">
        <v>12.94593932739499</v>
      </c>
      <c r="F40" s="51">
        <v>12.51309269673221</v>
      </c>
      <c r="G40" s="51">
        <v>12.115120270826761</v>
      </c>
      <c r="H40" s="51">
        <v>11.718390737256639</v>
      </c>
      <c r="I40" s="51">
        <v>12.22745893935719</v>
      </c>
      <c r="J40" s="51">
        <v>11.84000351870176</v>
      </c>
      <c r="K40" s="51">
        <v>14.36660967843719</v>
      </c>
      <c r="L40" s="51">
        <v>14.327487855054448</v>
      </c>
      <c r="M40" s="51">
        <v>14.273684933037732</v>
      </c>
      <c r="N40" s="51">
        <v>13.98566783464222</v>
      </c>
      <c r="O40" s="51">
        <v>13.821373450934761</v>
      </c>
    </row>
    <row r="41" spans="1:15" x14ac:dyDescent="0.25">
      <c r="A41" s="49">
        <v>38</v>
      </c>
      <c r="B41" s="50" t="s">
        <v>210</v>
      </c>
      <c r="C41" s="51">
        <v>7.6392768819999999</v>
      </c>
      <c r="D41" s="51">
        <v>6.049366676</v>
      </c>
      <c r="E41" s="51">
        <v>5.9698879009999999</v>
      </c>
      <c r="F41" s="51">
        <v>5.9590232109999999</v>
      </c>
      <c r="G41" s="51">
        <v>5.6225562480000004</v>
      </c>
      <c r="H41" s="51">
        <v>6.49860857</v>
      </c>
      <c r="I41" s="51">
        <v>5.4829127990000002</v>
      </c>
      <c r="J41" s="51">
        <v>5.383198631</v>
      </c>
      <c r="K41" s="51">
        <v>6.1254252779999998</v>
      </c>
      <c r="L41" s="51">
        <v>5.8652040980000004</v>
      </c>
      <c r="M41" s="51">
        <v>5.6262559200000002</v>
      </c>
      <c r="N41" s="51">
        <v>7.6316381389999997</v>
      </c>
      <c r="O41" s="51">
        <v>7.2600527509999999</v>
      </c>
    </row>
    <row r="42" spans="1:15" x14ac:dyDescent="0.25">
      <c r="A42" s="49">
        <v>39</v>
      </c>
      <c r="B42" s="52" t="s">
        <v>211</v>
      </c>
      <c r="C42" s="53">
        <v>413.08893197384833</v>
      </c>
      <c r="D42" s="53">
        <v>414.37450655930894</v>
      </c>
      <c r="E42" s="53">
        <v>404.89753776107744</v>
      </c>
      <c r="F42" s="53">
        <v>403.44346412708558</v>
      </c>
      <c r="G42" s="53">
        <v>401.77091110957002</v>
      </c>
      <c r="H42" s="53">
        <v>401.9066050088166</v>
      </c>
      <c r="I42" s="53">
        <v>401.93141335822719</v>
      </c>
      <c r="J42" s="53">
        <v>400.98147119382548</v>
      </c>
      <c r="K42" s="53">
        <v>404.02240560469937</v>
      </c>
      <c r="L42" s="53">
        <v>400.01442688272726</v>
      </c>
      <c r="M42" s="53">
        <v>398.64267408936666</v>
      </c>
      <c r="N42" s="53">
        <v>405.99612966522488</v>
      </c>
      <c r="O42" s="53">
        <v>405.6783337784953</v>
      </c>
    </row>
    <row r="43" spans="1:15" x14ac:dyDescent="0.25">
      <c r="A43" s="49">
        <v>40</v>
      </c>
      <c r="B43" s="52" t="s">
        <v>212</v>
      </c>
      <c r="C43" s="53">
        <v>632.68717276799998</v>
      </c>
      <c r="D43" s="53">
        <v>662.24532523200003</v>
      </c>
      <c r="E43" s="53">
        <v>653.25669950300005</v>
      </c>
      <c r="F43" s="53">
        <v>648.86585450300004</v>
      </c>
      <c r="G43" s="53">
        <v>598.52039222200005</v>
      </c>
      <c r="H43" s="53">
        <v>545.05843023200009</v>
      </c>
      <c r="I43" s="53">
        <v>551.69294746300011</v>
      </c>
      <c r="J43" s="53">
        <v>606.54967072799991</v>
      </c>
      <c r="K43" s="53">
        <v>546.34737590100008</v>
      </c>
      <c r="L43" s="53">
        <v>518.44073717200001</v>
      </c>
      <c r="M43" s="53">
        <v>524.40347443999997</v>
      </c>
      <c r="N43" s="53">
        <v>535.19895350999991</v>
      </c>
      <c r="O43" s="53">
        <v>622.07714013499992</v>
      </c>
    </row>
    <row r="44" spans="1:15" x14ac:dyDescent="0.25">
      <c r="A44" s="49">
        <v>41</v>
      </c>
      <c r="B44" s="52" t="s">
        <v>213</v>
      </c>
      <c r="C44" s="53">
        <v>186620.05254747096</v>
      </c>
      <c r="D44" s="53">
        <v>186972.72841997215</v>
      </c>
      <c r="E44" s="53">
        <v>186253.86255259984</v>
      </c>
      <c r="F44" s="53">
        <v>187200.39176005108</v>
      </c>
      <c r="G44" s="53">
        <v>189334.1597012624</v>
      </c>
      <c r="H44" s="53">
        <v>190189.59430231023</v>
      </c>
      <c r="I44" s="53">
        <v>188971.34045795596</v>
      </c>
      <c r="J44" s="53">
        <v>188210.8353877023</v>
      </c>
      <c r="K44" s="53">
        <v>187854.62572690353</v>
      </c>
      <c r="L44" s="53">
        <v>187476.50887459796</v>
      </c>
      <c r="M44" s="53">
        <v>185789.59929516353</v>
      </c>
      <c r="N44" s="53">
        <v>186494.16593956412</v>
      </c>
      <c r="O44" s="53">
        <v>188604.59123622012</v>
      </c>
    </row>
    <row r="45" spans="1:15" x14ac:dyDescent="0.25">
      <c r="A45" s="49">
        <v>42</v>
      </c>
      <c r="B45" s="50" t="s">
        <v>214</v>
      </c>
      <c r="C45" s="51">
        <v>125.058679153</v>
      </c>
      <c r="D45" s="51">
        <v>122.18396667</v>
      </c>
      <c r="E45" s="51">
        <v>117.241782879</v>
      </c>
      <c r="F45" s="51">
        <v>136.00102997000002</v>
      </c>
      <c r="G45" s="51">
        <v>128.473401897</v>
      </c>
      <c r="H45" s="51">
        <v>124.735565459</v>
      </c>
      <c r="I45" s="51">
        <v>110.119060113</v>
      </c>
      <c r="J45" s="51">
        <v>101.450717572</v>
      </c>
      <c r="K45" s="51">
        <v>188.801263388</v>
      </c>
      <c r="L45" s="51">
        <v>188.341947232</v>
      </c>
      <c r="M45" s="51">
        <v>187.27204788500001</v>
      </c>
      <c r="N45" s="51">
        <v>117.37617713799999</v>
      </c>
      <c r="O45" s="51">
        <v>184.02374586014002</v>
      </c>
    </row>
    <row r="46" spans="1:15" x14ac:dyDescent="0.25">
      <c r="A46" s="49">
        <v>43</v>
      </c>
      <c r="B46" s="50" t="s">
        <v>215</v>
      </c>
      <c r="C46" s="51">
        <v>3.2086200000000002E-2</v>
      </c>
      <c r="D46" s="51">
        <v>3.2086200000000002E-2</v>
      </c>
      <c r="E46" s="51">
        <v>3.2086200000000002E-2</v>
      </c>
      <c r="F46" s="51">
        <v>3.2086200000000002E-2</v>
      </c>
      <c r="G46" s="51">
        <v>4.4283400000000001E-2</v>
      </c>
      <c r="H46" s="51">
        <v>4.4283400000000001E-2</v>
      </c>
      <c r="I46" s="51">
        <v>0</v>
      </c>
      <c r="J46" s="51">
        <v>0</v>
      </c>
      <c r="K46" s="51">
        <v>0</v>
      </c>
      <c r="L46" s="51">
        <v>0</v>
      </c>
      <c r="M46" s="51">
        <v>0</v>
      </c>
      <c r="N46" s="51">
        <v>0</v>
      </c>
      <c r="O46" s="51">
        <v>0</v>
      </c>
    </row>
    <row r="47" spans="1:15" x14ac:dyDescent="0.25">
      <c r="A47" s="49">
        <v>44</v>
      </c>
      <c r="B47" s="50" t="s">
        <v>216</v>
      </c>
      <c r="C47" s="51">
        <v>246.55059850521999</v>
      </c>
      <c r="D47" s="51">
        <v>162.34677288566999</v>
      </c>
      <c r="E47" s="51">
        <v>57.578387859819998</v>
      </c>
      <c r="F47" s="51">
        <v>191.66466411323998</v>
      </c>
      <c r="G47" s="51">
        <v>165.30571611066</v>
      </c>
      <c r="H47" s="51">
        <v>270.08170773945</v>
      </c>
      <c r="I47" s="51">
        <v>195.33756139405</v>
      </c>
      <c r="J47" s="51">
        <v>398.06056029722998</v>
      </c>
      <c r="K47" s="51">
        <v>91.597192499000002</v>
      </c>
      <c r="L47" s="51">
        <v>91.248008723578764</v>
      </c>
      <c r="M47" s="51">
        <v>86.388851467349895</v>
      </c>
      <c r="N47" s="51">
        <v>139.73832549307014</v>
      </c>
      <c r="O47" s="51">
        <v>80.946019130090136</v>
      </c>
    </row>
    <row r="48" spans="1:15" x14ac:dyDescent="0.25">
      <c r="A48" s="49">
        <v>45</v>
      </c>
      <c r="B48" s="50" t="s">
        <v>217</v>
      </c>
      <c r="C48" s="51">
        <v>0</v>
      </c>
      <c r="D48" s="51">
        <v>0</v>
      </c>
      <c r="E48" s="51">
        <v>0</v>
      </c>
      <c r="F48" s="51">
        <v>4.3089840000000001E-3</v>
      </c>
      <c r="G48" s="51">
        <v>1.6041812999999999E-2</v>
      </c>
      <c r="H48" s="51">
        <v>1.6041812999999999E-2</v>
      </c>
      <c r="I48" s="51">
        <v>2.4659780999999999E-2</v>
      </c>
      <c r="J48" s="51">
        <v>2.4659780999999999E-2</v>
      </c>
      <c r="K48" s="51">
        <v>0</v>
      </c>
      <c r="L48" s="51">
        <v>0</v>
      </c>
      <c r="M48" s="51">
        <v>0</v>
      </c>
      <c r="N48" s="51">
        <v>0</v>
      </c>
      <c r="O48" s="51">
        <v>0</v>
      </c>
    </row>
    <row r="49" spans="1:15" x14ac:dyDescent="0.25">
      <c r="A49" s="49">
        <v>46</v>
      </c>
      <c r="B49" s="50" t="s">
        <v>218</v>
      </c>
      <c r="C49" s="51">
        <v>409.85126813215783</v>
      </c>
      <c r="D49" s="51">
        <v>399.47479030311217</v>
      </c>
      <c r="E49" s="51">
        <v>393.92152911347665</v>
      </c>
      <c r="F49" s="51">
        <v>395.82262301086109</v>
      </c>
      <c r="G49" s="51">
        <v>368.68457054824552</v>
      </c>
      <c r="H49" s="51">
        <v>336.66248285533004</v>
      </c>
      <c r="I49" s="51">
        <v>328.44234134389444</v>
      </c>
      <c r="J49" s="51">
        <v>293.40464245519883</v>
      </c>
      <c r="K49" s="51">
        <v>263.92325071813326</v>
      </c>
      <c r="L49" s="51">
        <v>313.3014426624278</v>
      </c>
      <c r="M49" s="51">
        <v>486.32248487903223</v>
      </c>
      <c r="N49" s="51">
        <v>462.2371003054966</v>
      </c>
      <c r="O49" s="51">
        <v>443.63302640406113</v>
      </c>
    </row>
    <row r="50" spans="1:15" x14ac:dyDescent="0.25">
      <c r="A50" s="49">
        <v>47</v>
      </c>
      <c r="B50" s="50" t="s">
        <v>219</v>
      </c>
      <c r="C50" s="51">
        <v>306.90806518553563</v>
      </c>
      <c r="D50" s="51">
        <v>302.35993451554424</v>
      </c>
      <c r="E50" s="51">
        <v>238.19003406914698</v>
      </c>
      <c r="F50" s="51">
        <v>218.89459784728325</v>
      </c>
      <c r="G50" s="51">
        <v>229.79926818561304</v>
      </c>
      <c r="H50" s="51">
        <v>249.75609856519443</v>
      </c>
      <c r="I50" s="51">
        <v>245.83376872979878</v>
      </c>
      <c r="J50" s="51">
        <v>247.78276378832342</v>
      </c>
      <c r="K50" s="51">
        <v>263.27734223826712</v>
      </c>
      <c r="L50" s="51">
        <v>255.32261827711784</v>
      </c>
      <c r="M50" s="51">
        <v>258.90216919780943</v>
      </c>
      <c r="N50" s="51">
        <v>241.49617297733823</v>
      </c>
      <c r="O50" s="51">
        <v>232.35135867880732</v>
      </c>
    </row>
    <row r="51" spans="1:15" x14ac:dyDescent="0.25">
      <c r="A51" s="49">
        <v>48</v>
      </c>
      <c r="B51" s="50" t="s">
        <v>220</v>
      </c>
      <c r="C51" s="51">
        <v>390.15896820949462</v>
      </c>
      <c r="D51" s="51">
        <v>411.17415695063357</v>
      </c>
      <c r="E51" s="51">
        <v>364.32788680655091</v>
      </c>
      <c r="F51" s="51">
        <v>366.00372846111094</v>
      </c>
      <c r="G51" s="51">
        <v>360.48065158455086</v>
      </c>
      <c r="H51" s="51">
        <v>355.6484237706336</v>
      </c>
      <c r="I51" s="51">
        <v>344.579901365968</v>
      </c>
      <c r="J51" s="51">
        <v>337.67821239462802</v>
      </c>
      <c r="K51" s="51">
        <v>395.14913036228995</v>
      </c>
      <c r="L51" s="51">
        <v>362.20689788336335</v>
      </c>
      <c r="M51" s="51">
        <v>358.22976089527896</v>
      </c>
      <c r="N51" s="51">
        <v>424.55551870142091</v>
      </c>
      <c r="O51" s="51">
        <v>416.21384673464331</v>
      </c>
    </row>
    <row r="52" spans="1:15" ht="21" x14ac:dyDescent="0.25">
      <c r="A52" s="49">
        <v>49</v>
      </c>
      <c r="B52" s="114" t="s">
        <v>221</v>
      </c>
      <c r="C52" s="53">
        <v>1478.5596653854077</v>
      </c>
      <c r="D52" s="53">
        <v>1397.5717075249599</v>
      </c>
      <c r="E52" s="53">
        <v>1171.2917069279945</v>
      </c>
      <c r="F52" s="53">
        <v>1308.4230385864953</v>
      </c>
      <c r="G52" s="53">
        <v>1252.803933539069</v>
      </c>
      <c r="H52" s="53">
        <v>1336.9446036026081</v>
      </c>
      <c r="I52" s="53">
        <v>1224.3372927277117</v>
      </c>
      <c r="J52" s="53">
        <v>1378.4015562883803</v>
      </c>
      <c r="K52" s="53">
        <v>1202.7481792056908</v>
      </c>
      <c r="L52" s="53">
        <v>1210.4209147784875</v>
      </c>
      <c r="M52" s="53">
        <v>1377.1153143244703</v>
      </c>
      <c r="N52" s="53">
        <v>1385.4032946153263</v>
      </c>
      <c r="O52" s="53">
        <v>1357.1679968077417</v>
      </c>
    </row>
    <row r="53" spans="1:15" x14ac:dyDescent="0.25">
      <c r="A53" s="49">
        <v>50</v>
      </c>
      <c r="B53" s="52" t="s">
        <v>222</v>
      </c>
      <c r="C53" s="53">
        <v>185141.49288208559</v>
      </c>
      <c r="D53" s="53">
        <v>185575.15671244718</v>
      </c>
      <c r="E53" s="53">
        <v>185082.57084567181</v>
      </c>
      <c r="F53" s="53">
        <v>185891.96872146468</v>
      </c>
      <c r="G53" s="53">
        <v>188081.35576772329</v>
      </c>
      <c r="H53" s="53">
        <v>188852.64969870771</v>
      </c>
      <c r="I53" s="53">
        <v>187747.00316522826</v>
      </c>
      <c r="J53" s="53">
        <v>186832.43383141397</v>
      </c>
      <c r="K53" s="53">
        <v>186651.8775476978</v>
      </c>
      <c r="L53" s="53">
        <v>186266.08795981947</v>
      </c>
      <c r="M53" s="53">
        <v>184412.48398083905</v>
      </c>
      <c r="N53" s="53">
        <v>185108.76264494882</v>
      </c>
      <c r="O53" s="53">
        <v>187247.42323941234</v>
      </c>
    </row>
    <row r="55" spans="1:15" x14ac:dyDescent="0.25">
      <c r="C55" s="43"/>
      <c r="D55" s="43"/>
      <c r="E55" s="43"/>
      <c r="F55" s="43"/>
      <c r="G55" s="43"/>
      <c r="H55" s="43"/>
      <c r="I55" s="43"/>
      <c r="J55" s="43"/>
      <c r="K55" s="43"/>
      <c r="L55" s="43"/>
      <c r="M55" s="43"/>
      <c r="N55" s="43" t="s">
        <v>77</v>
      </c>
      <c r="O55" s="43" t="s">
        <v>77</v>
      </c>
    </row>
    <row r="56" spans="1:15" x14ac:dyDescent="0.25">
      <c r="B56" s="120" t="s">
        <v>259</v>
      </c>
    </row>
    <row r="57" spans="1:15" x14ac:dyDescent="0.25">
      <c r="A57" s="111" t="s">
        <v>192</v>
      </c>
      <c r="B57" s="111" t="s">
        <v>193</v>
      </c>
      <c r="C57" s="112">
        <v>45412</v>
      </c>
      <c r="D57" s="112">
        <v>45443</v>
      </c>
      <c r="E57" s="112">
        <v>45473</v>
      </c>
      <c r="F57" s="112">
        <v>45504</v>
      </c>
      <c r="G57" s="112">
        <v>45535</v>
      </c>
      <c r="H57" s="112">
        <v>45565</v>
      </c>
      <c r="I57" s="112">
        <v>45596</v>
      </c>
      <c r="J57" s="112">
        <v>45626</v>
      </c>
      <c r="K57" s="112">
        <v>45657</v>
      </c>
      <c r="L57" s="112">
        <v>45688</v>
      </c>
      <c r="M57" s="112">
        <v>45716</v>
      </c>
      <c r="N57" s="112">
        <v>45747</v>
      </c>
      <c r="O57" s="112">
        <v>45777</v>
      </c>
    </row>
    <row r="58" spans="1:15" x14ac:dyDescent="0.25">
      <c r="A58" s="49">
        <v>1</v>
      </c>
      <c r="B58" s="50" t="s">
        <v>83</v>
      </c>
      <c r="C58" s="51">
        <v>58.842554362889999</v>
      </c>
      <c r="D58" s="51">
        <v>49.676078829300003</v>
      </c>
      <c r="E58" s="51">
        <v>14.684911240950001</v>
      </c>
      <c r="F58" s="51">
        <v>19.556179964999998</v>
      </c>
      <c r="G58" s="51">
        <v>6.7314666230000002</v>
      </c>
      <c r="H58" s="51">
        <v>11.485345444</v>
      </c>
      <c r="I58" s="51">
        <v>5.0562976040000001</v>
      </c>
      <c r="J58" s="51">
        <v>7.4218332739999999</v>
      </c>
      <c r="K58" s="51">
        <v>3.850130461</v>
      </c>
      <c r="L58" s="51">
        <v>9.2760018360000007</v>
      </c>
      <c r="M58" s="51">
        <v>6.9221176680000003</v>
      </c>
      <c r="N58" s="51">
        <v>1.018338607</v>
      </c>
      <c r="O58" s="51">
        <v>1.2898430860000001</v>
      </c>
    </row>
    <row r="59" spans="1:15" x14ac:dyDescent="0.25">
      <c r="A59" s="49">
        <v>2</v>
      </c>
      <c r="B59" s="50" t="s">
        <v>84</v>
      </c>
      <c r="C59" s="51">
        <v>1040.99610121</v>
      </c>
      <c r="D59" s="51">
        <v>1051.069585105</v>
      </c>
      <c r="E59" s="51">
        <v>1487.0104924499999</v>
      </c>
      <c r="F59" s="51">
        <v>803.08406114000002</v>
      </c>
      <c r="G59" s="51">
        <v>1361.1406956119999</v>
      </c>
      <c r="H59" s="51">
        <v>1475.379556658</v>
      </c>
      <c r="I59" s="51">
        <v>924.67485490000001</v>
      </c>
      <c r="J59" s="51">
        <v>984.05094778399996</v>
      </c>
      <c r="K59" s="51">
        <v>883.03179042700003</v>
      </c>
      <c r="L59" s="51">
        <v>1165.230593686</v>
      </c>
      <c r="M59" s="51">
        <v>1189.8384741729999</v>
      </c>
      <c r="N59" s="51">
        <v>595.92843054900004</v>
      </c>
      <c r="O59" s="51">
        <v>1057.572306199</v>
      </c>
    </row>
    <row r="60" spans="1:15" x14ac:dyDescent="0.25">
      <c r="A60" s="49">
        <v>3</v>
      </c>
      <c r="B60" s="50" t="s">
        <v>85</v>
      </c>
      <c r="C60" s="51">
        <v>13821.846402700001</v>
      </c>
      <c r="D60" s="51">
        <v>14575.909496222001</v>
      </c>
      <c r="E60" s="51">
        <v>13081.508790463</v>
      </c>
      <c r="F60" s="51">
        <v>13414.09441552403</v>
      </c>
      <c r="G60" s="51">
        <v>14536.405255970032</v>
      </c>
      <c r="H60" s="51">
        <v>15785.373586027999</v>
      </c>
      <c r="I60" s="51">
        <v>14904.289442785001</v>
      </c>
      <c r="J60" s="51">
        <v>14521.671315128</v>
      </c>
      <c r="K60" s="51">
        <v>14842.814504235999</v>
      </c>
      <c r="L60" s="51">
        <v>13240.700461095001</v>
      </c>
      <c r="M60" s="51">
        <v>13950.027016892</v>
      </c>
      <c r="N60" s="51">
        <v>13303.483034655001</v>
      </c>
      <c r="O60" s="51">
        <v>13509.3647519933</v>
      </c>
    </row>
    <row r="61" spans="1:15" x14ac:dyDescent="0.25">
      <c r="A61" s="49">
        <v>4</v>
      </c>
      <c r="B61" s="50" t="s">
        <v>86</v>
      </c>
      <c r="C61" s="51">
        <v>0</v>
      </c>
      <c r="D61" s="51">
        <v>0</v>
      </c>
      <c r="E61" s="51">
        <v>0</v>
      </c>
      <c r="F61" s="51">
        <v>0</v>
      </c>
      <c r="G61" s="51">
        <v>0</v>
      </c>
      <c r="H61" s="51">
        <v>0</v>
      </c>
      <c r="I61" s="51">
        <v>0</v>
      </c>
      <c r="J61" s="51">
        <v>0</v>
      </c>
      <c r="K61" s="51">
        <v>0</v>
      </c>
      <c r="L61" s="51">
        <v>0</v>
      </c>
      <c r="M61" s="51">
        <v>0</v>
      </c>
      <c r="N61" s="51">
        <v>0</v>
      </c>
      <c r="O61" s="51">
        <v>0</v>
      </c>
    </row>
    <row r="62" spans="1:15" x14ac:dyDescent="0.25">
      <c r="A62" s="49">
        <v>5</v>
      </c>
      <c r="B62" s="50" t="s">
        <v>87</v>
      </c>
      <c r="C62" s="51">
        <v>0</v>
      </c>
      <c r="D62" s="51">
        <v>0</v>
      </c>
      <c r="E62" s="51">
        <v>394.28307121</v>
      </c>
      <c r="F62" s="51">
        <v>848.08655240799999</v>
      </c>
      <c r="G62" s="51">
        <v>1184.5116228080001</v>
      </c>
      <c r="H62" s="51">
        <v>1455.4541696270001</v>
      </c>
      <c r="I62" s="51">
        <v>1915.2206789449999</v>
      </c>
      <c r="J62" s="51">
        <v>2246.0288517104627</v>
      </c>
      <c r="K62" s="51">
        <v>2465.6240390080029</v>
      </c>
      <c r="L62" s="51">
        <v>2328.3321410037402</v>
      </c>
      <c r="M62" s="51">
        <v>2353.6936938539998</v>
      </c>
      <c r="N62" s="51">
        <v>2387.9107524929468</v>
      </c>
      <c r="O62" s="51">
        <v>2251.257668075662</v>
      </c>
    </row>
    <row r="63" spans="1:15" x14ac:dyDescent="0.25">
      <c r="A63" s="49">
        <v>6</v>
      </c>
      <c r="B63" s="50" t="s">
        <v>88</v>
      </c>
      <c r="C63" s="51">
        <v>71291.499617051872</v>
      </c>
      <c r="D63" s="51">
        <v>72321.26160223152</v>
      </c>
      <c r="E63" s="51">
        <v>73035.627705403589</v>
      </c>
      <c r="F63" s="51">
        <v>73341.624004928686</v>
      </c>
      <c r="G63" s="51">
        <v>72910.871216806772</v>
      </c>
      <c r="H63" s="51">
        <v>72603.173240832068</v>
      </c>
      <c r="I63" s="51">
        <v>72514.067120824431</v>
      </c>
      <c r="J63" s="51">
        <v>73284.041740167071</v>
      </c>
      <c r="K63" s="51">
        <v>73386.457464990279</v>
      </c>
      <c r="L63" s="51">
        <v>74051.269032902725</v>
      </c>
      <c r="M63" s="51">
        <v>73780.904394236393</v>
      </c>
      <c r="N63" s="51">
        <v>74172.993850233994</v>
      </c>
      <c r="O63" s="51">
        <v>74752.031195744625</v>
      </c>
    </row>
    <row r="64" spans="1:15" x14ac:dyDescent="0.25">
      <c r="A64" s="49">
        <v>7</v>
      </c>
      <c r="B64" s="50" t="s">
        <v>89</v>
      </c>
      <c r="C64" s="51">
        <v>17362.357691513909</v>
      </c>
      <c r="D64" s="51">
        <v>16347.707405701949</v>
      </c>
      <c r="E64" s="51">
        <v>16727.300048491361</v>
      </c>
      <c r="F64" s="51">
        <v>16918.048110856271</v>
      </c>
      <c r="G64" s="51">
        <v>17361.003221382529</v>
      </c>
      <c r="H64" s="51">
        <v>17082.561278283909</v>
      </c>
      <c r="I64" s="51">
        <v>17146.984552907779</v>
      </c>
      <c r="J64" s="51">
        <v>16093.18460286954</v>
      </c>
      <c r="K64" s="51">
        <v>15988.241726708988</v>
      </c>
      <c r="L64" s="51">
        <v>15880.267517261731</v>
      </c>
      <c r="M64" s="51">
        <v>13732.981457613112</v>
      </c>
      <c r="N64" s="51">
        <v>14378.899302149839</v>
      </c>
      <c r="O64" s="51">
        <v>15076.30180382107</v>
      </c>
    </row>
    <row r="65" spans="1:15" x14ac:dyDescent="0.25">
      <c r="A65" s="49">
        <v>8</v>
      </c>
      <c r="B65" s="50" t="s">
        <v>90</v>
      </c>
      <c r="C65" s="51">
        <v>37279.885543397686</v>
      </c>
      <c r="D65" s="51">
        <v>37019.107157880419</v>
      </c>
      <c r="E65" s="51">
        <v>36622.357024347169</v>
      </c>
      <c r="F65" s="51">
        <v>37003.171008734702</v>
      </c>
      <c r="G65" s="51">
        <v>36512.041039931501</v>
      </c>
      <c r="H65" s="51">
        <v>36291.790549333717</v>
      </c>
      <c r="I65" s="51">
        <v>36286.163052485485</v>
      </c>
      <c r="J65" s="51">
        <v>35961.261707535734</v>
      </c>
      <c r="K65" s="51">
        <v>35506.640124613485</v>
      </c>
      <c r="L65" s="51">
        <v>35848.008419085192</v>
      </c>
      <c r="M65" s="51">
        <v>35607.176593865028</v>
      </c>
      <c r="N65" s="51">
        <v>35615.135964574547</v>
      </c>
      <c r="O65" s="51">
        <v>35108.110449928769</v>
      </c>
    </row>
    <row r="66" spans="1:15" x14ac:dyDescent="0.25">
      <c r="A66" s="49">
        <v>9</v>
      </c>
      <c r="B66" s="50" t="s">
        <v>91</v>
      </c>
      <c r="C66" s="51">
        <v>3738.7797835031697</v>
      </c>
      <c r="D66" s="51">
        <v>3706.80109378529</v>
      </c>
      <c r="E66" s="51">
        <v>3688.06473062343</v>
      </c>
      <c r="F66" s="51">
        <v>3692.4229367835496</v>
      </c>
      <c r="G66" s="51">
        <v>3699.8675683226697</v>
      </c>
      <c r="H66" s="51">
        <v>3715.0781598718299</v>
      </c>
      <c r="I66" s="51">
        <v>3796.4818931469504</v>
      </c>
      <c r="J66" s="51">
        <v>3898.1707217570897</v>
      </c>
      <c r="K66" s="51">
        <v>3855.2877728842204</v>
      </c>
      <c r="L66" s="51">
        <v>3958.0451374303398</v>
      </c>
      <c r="M66" s="51">
        <v>3979.5426279305402</v>
      </c>
      <c r="N66" s="51">
        <v>4084.3560740656603</v>
      </c>
      <c r="O66" s="51">
        <v>4146.5562427498098</v>
      </c>
    </row>
    <row r="67" spans="1:15" x14ac:dyDescent="0.25">
      <c r="A67" s="49">
        <v>10</v>
      </c>
      <c r="B67" s="50" t="s">
        <v>92</v>
      </c>
      <c r="C67" s="51">
        <v>0</v>
      </c>
      <c r="D67" s="51">
        <v>0</v>
      </c>
      <c r="E67" s="51">
        <v>0</v>
      </c>
      <c r="F67" s="51">
        <v>0</v>
      </c>
      <c r="G67" s="51">
        <v>0</v>
      </c>
      <c r="H67" s="51">
        <v>0</v>
      </c>
      <c r="I67" s="51">
        <v>31</v>
      </c>
      <c r="J67" s="51">
        <v>0</v>
      </c>
      <c r="K67" s="51">
        <v>0</v>
      </c>
      <c r="L67" s="51">
        <v>0</v>
      </c>
      <c r="M67" s="51">
        <v>0</v>
      </c>
      <c r="N67" s="51">
        <v>0</v>
      </c>
      <c r="O67" s="51">
        <v>0</v>
      </c>
    </row>
    <row r="68" spans="1:15" x14ac:dyDescent="0.25">
      <c r="A68" s="49">
        <v>11</v>
      </c>
      <c r="B68" s="50" t="s">
        <v>93</v>
      </c>
      <c r="C68" s="51">
        <v>5591.4353917215794</v>
      </c>
      <c r="D68" s="51">
        <v>5348.542025939465</v>
      </c>
      <c r="E68" s="51">
        <v>5269.4756100094664</v>
      </c>
      <c r="F68" s="51">
        <v>5341.7174373655289</v>
      </c>
      <c r="G68" s="51">
        <v>5416.7793876324504</v>
      </c>
      <c r="H68" s="51">
        <v>5589.2729603126863</v>
      </c>
      <c r="I68" s="51">
        <v>5537.2105441343101</v>
      </c>
      <c r="J68" s="51">
        <v>5349.5858575257089</v>
      </c>
      <c r="K68" s="51">
        <v>5111.055499810057</v>
      </c>
      <c r="L68" s="51">
        <v>5028.5925654071207</v>
      </c>
      <c r="M68" s="51">
        <v>4918.2555728443713</v>
      </c>
      <c r="N68" s="51">
        <v>4957.5134376287524</v>
      </c>
      <c r="O68" s="51">
        <v>5165.2454156970598</v>
      </c>
    </row>
    <row r="69" spans="1:15" x14ac:dyDescent="0.25">
      <c r="A69" s="49">
        <v>12</v>
      </c>
      <c r="B69" s="50" t="s">
        <v>94</v>
      </c>
      <c r="C69" s="51">
        <v>238.60885754500001</v>
      </c>
      <c r="D69" s="51">
        <v>238.596404062</v>
      </c>
      <c r="E69" s="51">
        <v>238.583861367</v>
      </c>
      <c r="F69" s="51">
        <v>238.062380569</v>
      </c>
      <c r="G69" s="51">
        <v>238.65786577599999</v>
      </c>
      <c r="H69" s="51">
        <v>213.545691589</v>
      </c>
      <c r="I69" s="51">
        <v>213.53278560499999</v>
      </c>
      <c r="J69" s="51">
        <v>213.51978716599999</v>
      </c>
      <c r="K69" s="51">
        <v>205.50669561000001</v>
      </c>
      <c r="L69" s="51">
        <v>205.49351027</v>
      </c>
      <c r="M69" s="51">
        <v>205.48023047500001</v>
      </c>
      <c r="N69" s="51">
        <v>205.46685554699999</v>
      </c>
      <c r="O69" s="51">
        <v>205.45338480500001</v>
      </c>
    </row>
    <row r="70" spans="1:15" x14ac:dyDescent="0.25">
      <c r="A70" s="49">
        <v>13</v>
      </c>
      <c r="B70" s="50" t="s">
        <v>95</v>
      </c>
      <c r="C70" s="51">
        <v>197.06178502242688</v>
      </c>
      <c r="D70" s="51">
        <v>188.68740949509774</v>
      </c>
      <c r="E70" s="51">
        <v>182.40002259324029</v>
      </c>
      <c r="F70" s="51">
        <v>181.3094562273092</v>
      </c>
      <c r="G70" s="51">
        <v>174.55318106095731</v>
      </c>
      <c r="H70" s="51">
        <v>169.62847823917289</v>
      </c>
      <c r="I70" s="51">
        <v>167.71682404713781</v>
      </c>
      <c r="J70" s="51">
        <v>160.38147877572541</v>
      </c>
      <c r="K70" s="51">
        <v>154.18779249487315</v>
      </c>
      <c r="L70" s="51">
        <v>153.26466607699703</v>
      </c>
      <c r="M70" s="51">
        <v>147.15644811726142</v>
      </c>
      <c r="N70" s="51">
        <v>141.4125223512132</v>
      </c>
      <c r="O70" s="51">
        <v>141.25417453366339</v>
      </c>
    </row>
    <row r="71" spans="1:15" x14ac:dyDescent="0.25">
      <c r="A71" s="49">
        <v>14</v>
      </c>
      <c r="B71" s="50" t="s">
        <v>96</v>
      </c>
      <c r="C71" s="51">
        <v>2.5776709090000001</v>
      </c>
      <c r="D71" s="51">
        <v>2.72818571</v>
      </c>
      <c r="E71" s="51">
        <v>2.4931571080000001</v>
      </c>
      <c r="F71" s="51">
        <v>2.5103282079999998</v>
      </c>
      <c r="G71" s="51">
        <v>2.5354140090000001</v>
      </c>
      <c r="H71" s="51">
        <v>2.5354140090000001</v>
      </c>
      <c r="I71" s="51">
        <v>2.5354140090000001</v>
      </c>
      <c r="J71" s="51">
        <v>2.4086433079999998</v>
      </c>
      <c r="K71" s="51">
        <v>2.4509002080000002</v>
      </c>
      <c r="L71" s="51">
        <v>2.5354140090000001</v>
      </c>
      <c r="M71" s="51">
        <v>2.5354140090000001</v>
      </c>
      <c r="N71" s="51">
        <v>2.6621847089999999</v>
      </c>
      <c r="O71" s="51">
        <v>2.5354140090000001</v>
      </c>
    </row>
    <row r="72" spans="1:15" x14ac:dyDescent="0.25">
      <c r="A72" s="49">
        <v>15</v>
      </c>
      <c r="B72" s="50" t="s">
        <v>97</v>
      </c>
      <c r="C72" s="51">
        <v>18.480899999999998</v>
      </c>
      <c r="D72" s="51">
        <v>9.2460000000000004</v>
      </c>
      <c r="E72" s="51">
        <v>9.2460000000000004</v>
      </c>
      <c r="F72" s="51">
        <v>9.0359999999999996</v>
      </c>
      <c r="G72" s="51">
        <v>9.0359999999999996</v>
      </c>
      <c r="H72" s="51">
        <v>0</v>
      </c>
      <c r="I72" s="51">
        <v>0</v>
      </c>
      <c r="J72" s="51">
        <v>0</v>
      </c>
      <c r="K72" s="51">
        <v>0</v>
      </c>
      <c r="L72" s="51">
        <v>0</v>
      </c>
      <c r="M72" s="51">
        <v>0</v>
      </c>
      <c r="N72" s="51">
        <v>0</v>
      </c>
      <c r="O72" s="51">
        <v>0</v>
      </c>
    </row>
    <row r="73" spans="1:15" x14ac:dyDescent="0.25">
      <c r="A73" s="49">
        <v>16</v>
      </c>
      <c r="B73" s="50" t="s">
        <v>98</v>
      </c>
      <c r="C73" s="51">
        <v>0</v>
      </c>
      <c r="D73" s="51">
        <v>0</v>
      </c>
      <c r="E73" s="51">
        <v>0</v>
      </c>
      <c r="F73" s="51">
        <v>0</v>
      </c>
      <c r="G73" s="51">
        <v>0</v>
      </c>
      <c r="H73" s="51">
        <v>0</v>
      </c>
      <c r="I73" s="51">
        <v>0</v>
      </c>
      <c r="J73" s="51">
        <v>0</v>
      </c>
      <c r="K73" s="51">
        <v>0</v>
      </c>
      <c r="L73" s="51">
        <v>0</v>
      </c>
      <c r="M73" s="51">
        <v>0</v>
      </c>
      <c r="N73" s="51">
        <v>0</v>
      </c>
      <c r="O73" s="51">
        <v>0</v>
      </c>
    </row>
    <row r="74" spans="1:15" x14ac:dyDescent="0.25">
      <c r="A74" s="49">
        <v>17</v>
      </c>
      <c r="B74" s="50" t="s">
        <v>99</v>
      </c>
      <c r="C74" s="51">
        <v>0</v>
      </c>
      <c r="D74" s="51">
        <v>0</v>
      </c>
      <c r="E74" s="51">
        <v>0</v>
      </c>
      <c r="F74" s="51">
        <v>0</v>
      </c>
      <c r="G74" s="51">
        <v>0</v>
      </c>
      <c r="H74" s="51">
        <v>0</v>
      </c>
      <c r="I74" s="51">
        <v>0</v>
      </c>
      <c r="J74" s="51">
        <v>0</v>
      </c>
      <c r="K74" s="51">
        <v>0</v>
      </c>
      <c r="L74" s="51">
        <v>0</v>
      </c>
      <c r="M74" s="51">
        <v>0</v>
      </c>
      <c r="N74" s="51">
        <v>0</v>
      </c>
      <c r="O74" s="51">
        <v>0</v>
      </c>
    </row>
    <row r="75" spans="1:15" x14ac:dyDescent="0.25">
      <c r="A75" s="49">
        <v>18</v>
      </c>
      <c r="B75" s="50" t="s">
        <v>100</v>
      </c>
      <c r="C75" s="51">
        <v>10751.16745955962</v>
      </c>
      <c r="D75" s="51">
        <v>10708.348745141619</v>
      </c>
      <c r="E75" s="51">
        <v>10700.112749526599</v>
      </c>
      <c r="F75" s="51">
        <v>10910.5378615266</v>
      </c>
      <c r="G75" s="51">
        <v>10861.100266906</v>
      </c>
      <c r="H75" s="51">
        <v>10862.650266905999</v>
      </c>
      <c r="I75" s="51">
        <v>10894.96222038893</v>
      </c>
      <c r="J75" s="51">
        <v>10926.21122161793</v>
      </c>
      <c r="K75" s="51">
        <v>11192.915624572001</v>
      </c>
      <c r="L75" s="51">
        <v>11219.419901296</v>
      </c>
      <c r="M75" s="51">
        <v>11237.543312727001</v>
      </c>
      <c r="N75" s="51">
        <v>11664.551186477</v>
      </c>
      <c r="O75" s="51">
        <v>11780.759303852999</v>
      </c>
    </row>
    <row r="76" spans="1:15" x14ac:dyDescent="0.25">
      <c r="A76" s="49">
        <v>19</v>
      </c>
      <c r="B76" s="50" t="s">
        <v>101</v>
      </c>
      <c r="C76" s="51">
        <v>2832.0460670950001</v>
      </c>
      <c r="D76" s="51">
        <v>2826.7273163979999</v>
      </c>
      <c r="E76" s="51">
        <v>2829.3762924729999</v>
      </c>
      <c r="F76" s="51">
        <v>2830.1079167859998</v>
      </c>
      <c r="G76" s="51">
        <v>2934.4632444969998</v>
      </c>
      <c r="H76" s="51">
        <v>2961.295757119</v>
      </c>
      <c r="I76" s="51">
        <v>3017.9496963000001</v>
      </c>
      <c r="J76" s="51">
        <v>3014.5795106</v>
      </c>
      <c r="K76" s="51">
        <v>3002.1078367240002</v>
      </c>
      <c r="L76" s="51">
        <v>2992.990918552</v>
      </c>
      <c r="M76" s="51">
        <v>2993.990721914</v>
      </c>
      <c r="N76" s="51">
        <v>2998.1888868619999</v>
      </c>
      <c r="O76" s="51">
        <v>2930.6816180380001</v>
      </c>
    </row>
    <row r="77" spans="1:15" x14ac:dyDescent="0.25">
      <c r="A77" s="49">
        <v>20</v>
      </c>
      <c r="B77" s="50" t="s">
        <v>102</v>
      </c>
      <c r="C77" s="51">
        <v>1709.996228131</v>
      </c>
      <c r="D77" s="51">
        <v>1712.2472658336544</v>
      </c>
      <c r="E77" s="51">
        <v>1678.9608763159999</v>
      </c>
      <c r="F77" s="51">
        <v>1684.8779556750001</v>
      </c>
      <c r="G77" s="51">
        <v>1687.7837849059999</v>
      </c>
      <c r="H77" s="51">
        <v>1741.759642576</v>
      </c>
      <c r="I77" s="51">
        <v>1744.7039657299999</v>
      </c>
      <c r="J77" s="51">
        <v>1737.4637030839999</v>
      </c>
      <c r="K77" s="51">
        <v>1743.808519506</v>
      </c>
      <c r="L77" s="51">
        <v>1749.3906265410001</v>
      </c>
      <c r="M77" s="51">
        <v>1747.1778210699999</v>
      </c>
      <c r="N77" s="51">
        <v>1836.9094368978999</v>
      </c>
      <c r="O77" s="51">
        <v>1704.7548927328999</v>
      </c>
    </row>
    <row r="78" spans="1:15" x14ac:dyDescent="0.25">
      <c r="A78" s="49">
        <v>21</v>
      </c>
      <c r="B78" s="50" t="s">
        <v>103</v>
      </c>
      <c r="C78" s="51">
        <v>9979.6086089247601</v>
      </c>
      <c r="D78" s="51">
        <v>9977.6257470977507</v>
      </c>
      <c r="E78" s="51">
        <v>9852.1111052727501</v>
      </c>
      <c r="F78" s="51">
        <v>9853.3602190547499</v>
      </c>
      <c r="G78" s="51">
        <v>10141.46308874175</v>
      </c>
      <c r="H78" s="51">
        <v>10142.65250787375</v>
      </c>
      <c r="I78" s="51">
        <v>10130.79664620175</v>
      </c>
      <c r="J78" s="51">
        <v>10084.259071848759</v>
      </c>
      <c r="K78" s="51">
        <v>10141.079880744759</v>
      </c>
      <c r="L78" s="51">
        <v>10171.96969635176</v>
      </c>
      <c r="M78" s="51">
        <v>10215.796916671999</v>
      </c>
      <c r="N78" s="51">
        <v>10216.794735105999</v>
      </c>
      <c r="O78" s="51">
        <v>10240.758976972</v>
      </c>
    </row>
    <row r="79" spans="1:15" x14ac:dyDescent="0.25">
      <c r="A79" s="49">
        <v>22</v>
      </c>
      <c r="B79" s="52" t="s">
        <v>104</v>
      </c>
      <c r="C79" s="53">
        <v>175915.19066264803</v>
      </c>
      <c r="D79" s="53">
        <v>176084.28151943299</v>
      </c>
      <c r="E79" s="53">
        <v>175813.59644889552</v>
      </c>
      <c r="F79" s="53">
        <v>177091.6068257525</v>
      </c>
      <c r="G79" s="53">
        <v>179038.94432098573</v>
      </c>
      <c r="H79" s="53">
        <v>180103.63660470315</v>
      </c>
      <c r="I79" s="53">
        <v>179233.34599001476</v>
      </c>
      <c r="J79" s="53">
        <v>178484.240994152</v>
      </c>
      <c r="K79" s="53">
        <v>178485.06030299864</v>
      </c>
      <c r="L79" s="53">
        <v>178004.78660280461</v>
      </c>
      <c r="M79" s="53">
        <v>176069.02281406074</v>
      </c>
      <c r="N79" s="53">
        <v>176563.22499290694</v>
      </c>
      <c r="O79" s="53">
        <v>178073.9274422389</v>
      </c>
    </row>
    <row r="80" spans="1:15" x14ac:dyDescent="0.25">
      <c r="A80" s="49">
        <v>23</v>
      </c>
      <c r="B80" s="50" t="s">
        <v>195</v>
      </c>
      <c r="C80" s="51">
        <v>858.37318718963002</v>
      </c>
      <c r="D80" s="51">
        <v>916.46502307378</v>
      </c>
      <c r="E80" s="51">
        <v>1095.1455310657393</v>
      </c>
      <c r="F80" s="51">
        <v>911.80640446164875</v>
      </c>
      <c r="G80" s="51">
        <v>1230.3331136557283</v>
      </c>
      <c r="H80" s="51">
        <v>1091.2630727946087</v>
      </c>
      <c r="I80" s="51">
        <v>952.67510173224014</v>
      </c>
      <c r="J80" s="51">
        <v>1093.1072451371999</v>
      </c>
      <c r="K80" s="51">
        <v>1116.2810249358101</v>
      </c>
      <c r="L80" s="51">
        <v>981.27701246329013</v>
      </c>
      <c r="M80" s="51">
        <v>1057.5325272185421</v>
      </c>
      <c r="N80" s="51">
        <v>968.18662513562117</v>
      </c>
      <c r="O80" s="51">
        <v>1040.6477299206929</v>
      </c>
    </row>
    <row r="81" spans="1:15" x14ac:dyDescent="0.25">
      <c r="A81" s="49">
        <v>24</v>
      </c>
      <c r="B81" s="116" t="s">
        <v>196</v>
      </c>
      <c r="C81" s="51">
        <v>83.268961551739991</v>
      </c>
      <c r="D81" s="51">
        <v>90.232407208739986</v>
      </c>
      <c r="E81" s="51">
        <v>91.103937296739986</v>
      </c>
      <c r="F81" s="51">
        <v>80.169099213739983</v>
      </c>
      <c r="G81" s="51">
        <v>80.452368855739991</v>
      </c>
      <c r="H81" s="51">
        <v>92.435299407740004</v>
      </c>
      <c r="I81" s="51">
        <v>75.899135500739987</v>
      </c>
      <c r="J81" s="51">
        <v>74.948270615739986</v>
      </c>
      <c r="K81" s="51">
        <v>58.123775623999997</v>
      </c>
      <c r="L81" s="51">
        <v>67.739046084999998</v>
      </c>
      <c r="M81" s="51">
        <v>73.896161151000001</v>
      </c>
      <c r="N81" s="51">
        <v>71.993013360000006</v>
      </c>
      <c r="O81" s="51">
        <v>73.049759289999997</v>
      </c>
    </row>
    <row r="82" spans="1:15" x14ac:dyDescent="0.25">
      <c r="A82" s="49">
        <v>25</v>
      </c>
      <c r="B82" s="116" t="s">
        <v>197</v>
      </c>
      <c r="C82" s="51">
        <v>15.8719805629996</v>
      </c>
      <c r="D82" s="51">
        <v>16.036949724997008</v>
      </c>
      <c r="E82" s="51">
        <v>16.822148021997009</v>
      </c>
      <c r="F82" s="51">
        <v>13.171938078997009</v>
      </c>
      <c r="G82" s="51">
        <v>13.38122496599701</v>
      </c>
      <c r="H82" s="51">
        <v>17.033288391999999</v>
      </c>
      <c r="I82" s="51">
        <v>10.240331467000001</v>
      </c>
      <c r="J82" s="51">
        <v>11.63366227</v>
      </c>
      <c r="K82" s="51">
        <v>7.1220689739970107</v>
      </c>
      <c r="L82" s="51">
        <v>16.482822247000001</v>
      </c>
      <c r="M82" s="51">
        <v>14.956813587999999</v>
      </c>
      <c r="N82" s="51">
        <v>12.078840283</v>
      </c>
      <c r="O82" s="51">
        <v>12.317949996999999</v>
      </c>
    </row>
    <row r="83" spans="1:15" x14ac:dyDescent="0.25">
      <c r="A83" s="49">
        <v>26</v>
      </c>
      <c r="B83" s="116" t="s">
        <v>198</v>
      </c>
      <c r="C83" s="51">
        <v>0</v>
      </c>
      <c r="D83" s="51">
        <v>0</v>
      </c>
      <c r="E83" s="51">
        <v>0</v>
      </c>
      <c r="F83" s="51">
        <v>0</v>
      </c>
      <c r="G83" s="51">
        <v>0</v>
      </c>
      <c r="H83" s="51">
        <v>0</v>
      </c>
      <c r="I83" s="51">
        <v>0</v>
      </c>
      <c r="J83" s="51">
        <v>0</v>
      </c>
      <c r="K83" s="51">
        <v>0</v>
      </c>
      <c r="L83" s="51">
        <v>0</v>
      </c>
      <c r="M83" s="51">
        <v>0</v>
      </c>
      <c r="N83" s="51">
        <v>0</v>
      </c>
      <c r="O83" s="51">
        <v>0</v>
      </c>
    </row>
    <row r="84" spans="1:15" x14ac:dyDescent="0.25">
      <c r="A84" s="49">
        <v>27</v>
      </c>
      <c r="B84" s="116" t="s">
        <v>199</v>
      </c>
      <c r="C84" s="51">
        <v>3801.0072971169998</v>
      </c>
      <c r="D84" s="51">
        <v>4064.0619709779999</v>
      </c>
      <c r="E84" s="51">
        <v>3530.2403152450001</v>
      </c>
      <c r="F84" s="51">
        <v>3136.4190090910001</v>
      </c>
      <c r="G84" s="51">
        <v>3197.4674654350001</v>
      </c>
      <c r="H84" s="51">
        <v>3142.2048537360001</v>
      </c>
      <c r="I84" s="51">
        <v>3015.679125481</v>
      </c>
      <c r="J84" s="51">
        <v>2923.2019780340001</v>
      </c>
      <c r="K84" s="51">
        <v>2710.0226188900001</v>
      </c>
      <c r="L84" s="51">
        <v>2742.3663195439999</v>
      </c>
      <c r="M84" s="51">
        <v>2821.212554146</v>
      </c>
      <c r="N84" s="51">
        <v>2842.857746528</v>
      </c>
      <c r="O84" s="51">
        <v>3085.343082508</v>
      </c>
    </row>
    <row r="85" spans="1:15" x14ac:dyDescent="0.25">
      <c r="A85" s="49">
        <v>28</v>
      </c>
      <c r="B85" s="50" t="s">
        <v>200</v>
      </c>
      <c r="C85" s="51">
        <v>136.59859631999814</v>
      </c>
      <c r="D85" s="51">
        <v>136.07216300900345</v>
      </c>
      <c r="E85" s="51">
        <v>89.284929680995305</v>
      </c>
      <c r="F85" s="51">
        <v>92.32591109599953</v>
      </c>
      <c r="G85" s="51">
        <v>93.79399213499677</v>
      </c>
      <c r="H85" s="51">
        <v>99.911754646000006</v>
      </c>
      <c r="I85" s="51">
        <v>97.663668330000434</v>
      </c>
      <c r="J85" s="51">
        <v>100.93073124899641</v>
      </c>
      <c r="K85" s="51">
        <v>108.2735053579955</v>
      </c>
      <c r="L85" s="51">
        <v>108.45989816099689</v>
      </c>
      <c r="M85" s="51">
        <v>111.78456018400401</v>
      </c>
      <c r="N85" s="51">
        <v>189.53547211</v>
      </c>
      <c r="O85" s="51">
        <v>119.26982614900092</v>
      </c>
    </row>
    <row r="86" spans="1:15" x14ac:dyDescent="0.25">
      <c r="A86" s="49">
        <v>29</v>
      </c>
      <c r="B86" s="50" t="s">
        <v>201</v>
      </c>
      <c r="C86" s="51">
        <v>320.41401922130063</v>
      </c>
      <c r="D86" s="51">
        <v>308.21263577214989</v>
      </c>
      <c r="E86" s="51">
        <v>291.68430814264599</v>
      </c>
      <c r="F86" s="51">
        <v>293.82873262463892</v>
      </c>
      <c r="G86" s="51">
        <v>304.42835409292167</v>
      </c>
      <c r="H86" s="51">
        <v>292.76403056783454</v>
      </c>
      <c r="I86" s="51">
        <v>299.89117135224438</v>
      </c>
      <c r="J86" s="51">
        <v>317.91537228413</v>
      </c>
      <c r="K86" s="51">
        <v>313.4146939984609</v>
      </c>
      <c r="L86" s="51">
        <v>322.23544235447457</v>
      </c>
      <c r="M86" s="51">
        <v>311.2908301696512</v>
      </c>
      <c r="N86" s="51">
        <v>327.00965887415083</v>
      </c>
      <c r="O86" s="51">
        <v>316.27473323783397</v>
      </c>
    </row>
    <row r="87" spans="1:15" x14ac:dyDescent="0.25">
      <c r="A87" s="49">
        <v>30</v>
      </c>
      <c r="B87" s="50" t="s">
        <v>202</v>
      </c>
      <c r="C87" s="51">
        <v>330.48607738096996</v>
      </c>
      <c r="D87" s="51">
        <v>350.44126685071996</v>
      </c>
      <c r="E87" s="51">
        <v>372.55795685695995</v>
      </c>
      <c r="F87" s="51">
        <v>374.11382264500003</v>
      </c>
      <c r="G87" s="51">
        <v>357.89194935699999</v>
      </c>
      <c r="H87" s="51">
        <v>347.72457149868001</v>
      </c>
      <c r="I87" s="51">
        <v>324.14174077061006</v>
      </c>
      <c r="J87" s="51">
        <v>344.00079456469018</v>
      </c>
      <c r="K87" s="51">
        <v>306.77524681500017</v>
      </c>
      <c r="L87" s="51">
        <v>255.65512680359018</v>
      </c>
      <c r="M87" s="51">
        <v>261.11262547290016</v>
      </c>
      <c r="N87" s="51">
        <v>302.67730721599997</v>
      </c>
      <c r="O87" s="51">
        <v>330.85653390595974</v>
      </c>
    </row>
    <row r="88" spans="1:15" x14ac:dyDescent="0.25">
      <c r="A88" s="49">
        <v>31</v>
      </c>
      <c r="B88" s="50" t="s">
        <v>203</v>
      </c>
      <c r="C88" s="51">
        <v>2437.4619009962944</v>
      </c>
      <c r="D88" s="51">
        <v>2233.2922280473053</v>
      </c>
      <c r="E88" s="51">
        <v>2190.9286720402597</v>
      </c>
      <c r="F88" s="51">
        <v>2437.6596865255101</v>
      </c>
      <c r="G88" s="51">
        <v>2277.0406771128214</v>
      </c>
      <c r="H88" s="51">
        <v>2298.1366645379071</v>
      </c>
      <c r="I88" s="51">
        <v>2246.0432626905726</v>
      </c>
      <c r="J88" s="51">
        <v>2072.016833398548</v>
      </c>
      <c r="K88" s="51">
        <v>1963.115922205583</v>
      </c>
      <c r="L88" s="51">
        <v>2223.4653174739947</v>
      </c>
      <c r="M88" s="51">
        <v>2296.0238398632114</v>
      </c>
      <c r="N88" s="51">
        <v>2421.4449628571692</v>
      </c>
      <c r="O88" s="51">
        <v>2669.9233792841924</v>
      </c>
    </row>
    <row r="89" spans="1:15" x14ac:dyDescent="0.25">
      <c r="A89" s="49">
        <v>32</v>
      </c>
      <c r="B89" s="50" t="s">
        <v>204</v>
      </c>
      <c r="C89" s="51">
        <v>33.536190194279996</v>
      </c>
      <c r="D89" s="51">
        <v>40.420024071279997</v>
      </c>
      <c r="E89" s="51">
        <v>27.518666160279999</v>
      </c>
      <c r="F89" s="51">
        <v>27.403554426279999</v>
      </c>
      <c r="G89" s="51">
        <v>31.754663625279999</v>
      </c>
      <c r="H89" s="51">
        <v>35.297697641279996</v>
      </c>
      <c r="I89" s="51">
        <v>35.601864200279998</v>
      </c>
      <c r="J89" s="51">
        <v>46.210066523279998</v>
      </c>
      <c r="K89" s="51">
        <v>37.012061513279995</v>
      </c>
      <c r="L89" s="51">
        <v>22.187043366279998</v>
      </c>
      <c r="M89" s="51">
        <v>22.962952773310001</v>
      </c>
      <c r="N89" s="51">
        <v>20.690830414279997</v>
      </c>
      <c r="O89" s="51">
        <v>9.3164649842800014</v>
      </c>
    </row>
    <row r="90" spans="1:15" x14ac:dyDescent="0.25">
      <c r="A90" s="49">
        <v>33</v>
      </c>
      <c r="B90" s="52" t="s">
        <v>205</v>
      </c>
      <c r="C90" s="53">
        <v>8017.018210534211</v>
      </c>
      <c r="D90" s="53">
        <v>8155.2346687359741</v>
      </c>
      <c r="E90" s="53">
        <v>7705.2864645106156</v>
      </c>
      <c r="F90" s="53">
        <v>7366.8981581628141</v>
      </c>
      <c r="G90" s="53">
        <v>7586.5438092354852</v>
      </c>
      <c r="H90" s="53">
        <v>7416.7712332220499</v>
      </c>
      <c r="I90" s="53">
        <v>7057.8354015246878</v>
      </c>
      <c r="J90" s="53">
        <v>6983.9649540765831</v>
      </c>
      <c r="K90" s="53">
        <v>6620.1409183141268</v>
      </c>
      <c r="L90" s="53">
        <v>6739.8680284986267</v>
      </c>
      <c r="M90" s="53">
        <v>6970.7728645666184</v>
      </c>
      <c r="N90" s="53">
        <v>7156.47445677822</v>
      </c>
      <c r="O90" s="53">
        <v>7656.999459276959</v>
      </c>
    </row>
    <row r="91" spans="1:15" x14ac:dyDescent="0.25">
      <c r="A91" s="49">
        <v>34</v>
      </c>
      <c r="B91" s="50" t="s">
        <v>206</v>
      </c>
      <c r="C91" s="51">
        <v>347.94177568227775</v>
      </c>
      <c r="D91" s="51">
        <v>351.37654950199999</v>
      </c>
      <c r="E91" s="51">
        <v>340.98001701272364</v>
      </c>
      <c r="F91" s="51">
        <v>340.08468737444002</v>
      </c>
      <c r="G91" s="51">
        <v>339.19633928289244</v>
      </c>
      <c r="H91" s="51">
        <v>338.19678720088001</v>
      </c>
      <c r="I91" s="51">
        <v>338.18657757159997</v>
      </c>
      <c r="J91" s="51">
        <v>337.72677802159996</v>
      </c>
      <c r="K91" s="51">
        <v>336.26979213459998</v>
      </c>
      <c r="L91" s="51">
        <v>332.64435525243999</v>
      </c>
      <c r="M91" s="51">
        <v>332.33524184812001</v>
      </c>
      <c r="N91" s="51">
        <v>339.06511160380006</v>
      </c>
      <c r="O91" s="51">
        <v>340.34593249659997</v>
      </c>
    </row>
    <row r="92" spans="1:15" x14ac:dyDescent="0.25">
      <c r="A92" s="49">
        <v>35</v>
      </c>
      <c r="B92" s="50" t="s">
        <v>207</v>
      </c>
      <c r="C92" s="51">
        <v>13.93436974225002</v>
      </c>
      <c r="D92" s="51">
        <v>13.459911161138889</v>
      </c>
      <c r="E92" s="51">
        <v>13.34694409333332</v>
      </c>
      <c r="F92" s="51">
        <v>13.66076778152777</v>
      </c>
      <c r="G92" s="51">
        <v>13.738669183722219</v>
      </c>
      <c r="H92" s="51">
        <v>14.64196057591667</v>
      </c>
      <c r="I92" s="51">
        <v>15.463322502833352</v>
      </c>
      <c r="J92" s="51">
        <v>15.765416019750001</v>
      </c>
      <c r="K92" s="51">
        <v>16.318035519666662</v>
      </c>
      <c r="L92" s="51">
        <v>16.78984214458335</v>
      </c>
      <c r="M92" s="51">
        <v>16.301892088500001</v>
      </c>
      <c r="N92" s="51">
        <v>15.355690832416649</v>
      </c>
      <c r="O92" s="51">
        <v>14.889862086333331</v>
      </c>
    </row>
    <row r="93" spans="1:15" x14ac:dyDescent="0.25">
      <c r="A93" s="49">
        <v>36</v>
      </c>
      <c r="B93" s="50" t="s">
        <v>208</v>
      </c>
      <c r="C93" s="51">
        <v>21.017931688297789</v>
      </c>
      <c r="D93" s="51">
        <v>21.666943335861109</v>
      </c>
      <c r="E93" s="51">
        <v>23.218706971458872</v>
      </c>
      <c r="F93" s="51">
        <v>22.807772053468899</v>
      </c>
      <c r="G93" s="51">
        <v>22.703539060461853</v>
      </c>
      <c r="H93" s="51">
        <v>22.43968480634663</v>
      </c>
      <c r="I93" s="51">
        <v>22.18401528993666</v>
      </c>
      <c r="J93" s="51">
        <v>21.902995610190349</v>
      </c>
      <c r="K93" s="51">
        <v>22.41880981332886</v>
      </c>
      <c r="L93" s="51">
        <v>21.88464163327443</v>
      </c>
      <c r="M93" s="51">
        <v>21.62348651595892</v>
      </c>
      <c r="N93" s="51">
        <v>21.48822179857444</v>
      </c>
      <c r="O93" s="51">
        <v>20.893243901835586</v>
      </c>
    </row>
    <row r="94" spans="1:15" x14ac:dyDescent="0.25">
      <c r="A94" s="49">
        <v>37</v>
      </c>
      <c r="B94" s="50" t="s">
        <v>209</v>
      </c>
      <c r="C94" s="51">
        <v>13.76195012802277</v>
      </c>
      <c r="D94" s="51">
        <v>13.061095949058879</v>
      </c>
      <c r="E94" s="51">
        <v>12.59258299706166</v>
      </c>
      <c r="F94" s="51">
        <v>12.160810068898879</v>
      </c>
      <c r="G94" s="51">
        <v>11.770024367493431</v>
      </c>
      <c r="H94" s="51">
        <v>11.380481558423309</v>
      </c>
      <c r="I94" s="51">
        <v>11.88638669302386</v>
      </c>
      <c r="J94" s="51">
        <v>11.506338204868429</v>
      </c>
      <c r="K94" s="51">
        <v>14.018285647103859</v>
      </c>
      <c r="L94" s="51">
        <v>13.986951477221119</v>
      </c>
      <c r="M94" s="51">
        <v>13.866363168704401</v>
      </c>
      <c r="N94" s="51">
        <v>13.551091734392219</v>
      </c>
      <c r="O94" s="51">
        <v>13.393083443684761</v>
      </c>
    </row>
    <row r="95" spans="1:15" x14ac:dyDescent="0.25">
      <c r="A95" s="49">
        <v>38</v>
      </c>
      <c r="B95" s="50" t="s">
        <v>210</v>
      </c>
      <c r="C95" s="51">
        <v>7.6392768819999999</v>
      </c>
      <c r="D95" s="51">
        <v>6.049366676</v>
      </c>
      <c r="E95" s="51">
        <v>5.9698879009999999</v>
      </c>
      <c r="F95" s="51">
        <v>5.9590232109999999</v>
      </c>
      <c r="G95" s="51">
        <v>5.6225562480000004</v>
      </c>
      <c r="H95" s="51">
        <v>6.49860857</v>
      </c>
      <c r="I95" s="51">
        <v>5.4829127990000002</v>
      </c>
      <c r="J95" s="51">
        <v>5.383198631</v>
      </c>
      <c r="K95" s="51">
        <v>6.1254252779999998</v>
      </c>
      <c r="L95" s="51">
        <v>5.8652040980000004</v>
      </c>
      <c r="M95" s="51">
        <v>5.6262559200000002</v>
      </c>
      <c r="N95" s="51">
        <v>7.6316381389999997</v>
      </c>
      <c r="O95" s="51">
        <v>7.2600527509999999</v>
      </c>
    </row>
    <row r="96" spans="1:15" x14ac:dyDescent="0.25">
      <c r="A96" s="49">
        <v>39</v>
      </c>
      <c r="B96" s="52" t="s">
        <v>211</v>
      </c>
      <c r="C96" s="53">
        <v>404.29530412284834</v>
      </c>
      <c r="D96" s="53">
        <v>405.61386662405891</v>
      </c>
      <c r="E96" s="53">
        <v>396.10813897557745</v>
      </c>
      <c r="F96" s="53">
        <v>394.67306048933557</v>
      </c>
      <c r="G96" s="53">
        <v>393.03112814257003</v>
      </c>
      <c r="H96" s="53">
        <v>393.15752271156657</v>
      </c>
      <c r="I96" s="53">
        <v>393.20321485639386</v>
      </c>
      <c r="J96" s="53">
        <v>392.28472648740882</v>
      </c>
      <c r="K96" s="53">
        <v>395.15034839269936</v>
      </c>
      <c r="L96" s="53">
        <v>391.1709946055189</v>
      </c>
      <c r="M96" s="53">
        <v>389.75323954128334</v>
      </c>
      <c r="N96" s="53">
        <v>397.09175410818324</v>
      </c>
      <c r="O96" s="53">
        <v>396.78217467945365</v>
      </c>
    </row>
    <row r="97" spans="1:15" x14ac:dyDescent="0.25">
      <c r="A97" s="49">
        <v>40</v>
      </c>
      <c r="B97" s="52" t="s">
        <v>212</v>
      </c>
      <c r="C97" s="53">
        <v>617.31507311600001</v>
      </c>
      <c r="D97" s="53">
        <v>646.87322558000005</v>
      </c>
      <c r="E97" s="53">
        <v>638.13797079100004</v>
      </c>
      <c r="F97" s="53">
        <v>633.74712579100003</v>
      </c>
      <c r="G97" s="53">
        <v>584.40591651</v>
      </c>
      <c r="H97" s="53">
        <v>530.94395452000003</v>
      </c>
      <c r="I97" s="53">
        <v>537.57847175100005</v>
      </c>
      <c r="J97" s="53">
        <v>592.43519501599997</v>
      </c>
      <c r="K97" s="53">
        <v>536.26803091800002</v>
      </c>
      <c r="L97" s="53">
        <v>508.36139218900001</v>
      </c>
      <c r="M97" s="53">
        <v>514.36087945700001</v>
      </c>
      <c r="N97" s="53">
        <v>525.15635852699995</v>
      </c>
      <c r="O97" s="53">
        <v>612.03454515199996</v>
      </c>
    </row>
    <row r="98" spans="1:15" x14ac:dyDescent="0.25">
      <c r="A98" s="49">
        <v>41</v>
      </c>
      <c r="B98" s="52" t="s">
        <v>213</v>
      </c>
      <c r="C98" s="53">
        <v>184953.81925042099</v>
      </c>
      <c r="D98" s="53">
        <v>185292.003280373</v>
      </c>
      <c r="E98" s="53">
        <v>184553.12902317272</v>
      </c>
      <c r="F98" s="53">
        <v>185486.92517019552</v>
      </c>
      <c r="G98" s="53">
        <v>187602.92517487379</v>
      </c>
      <c r="H98" s="53">
        <v>188444.50931515667</v>
      </c>
      <c r="I98" s="53">
        <v>187221.9630781468</v>
      </c>
      <c r="J98" s="53">
        <v>186452.92586973196</v>
      </c>
      <c r="K98" s="53">
        <v>186036.6196006235</v>
      </c>
      <c r="L98" s="53">
        <v>185644.18701809776</v>
      </c>
      <c r="M98" s="53">
        <v>183943.90979762562</v>
      </c>
      <c r="N98" s="53">
        <v>184641.94756232036</v>
      </c>
      <c r="O98" s="53">
        <v>186739.74362134736</v>
      </c>
    </row>
    <row r="99" spans="1:15" x14ac:dyDescent="0.25">
      <c r="A99" s="49">
        <v>42</v>
      </c>
      <c r="B99" s="50" t="s">
        <v>214</v>
      </c>
      <c r="C99" s="51">
        <v>125.052778653</v>
      </c>
      <c r="D99" s="51">
        <v>122.17784657</v>
      </c>
      <c r="E99" s="51">
        <v>117.207602979</v>
      </c>
      <c r="F99" s="51">
        <v>135.99666207000001</v>
      </c>
      <c r="G99" s="51">
        <v>128.46881439699999</v>
      </c>
      <c r="H99" s="51">
        <v>124.729974359</v>
      </c>
      <c r="I99" s="51">
        <v>110.129612163</v>
      </c>
      <c r="J99" s="51">
        <v>101.46313583200001</v>
      </c>
      <c r="K99" s="51">
        <v>188.803816958</v>
      </c>
      <c r="L99" s="51">
        <v>188.30948355199999</v>
      </c>
      <c r="M99" s="51">
        <v>187.236962495</v>
      </c>
      <c r="N99" s="51">
        <v>117.29752568799999</v>
      </c>
      <c r="O99" s="51">
        <v>183.94262430014001</v>
      </c>
    </row>
    <row r="100" spans="1:15" x14ac:dyDescent="0.25">
      <c r="A100" s="49">
        <v>43</v>
      </c>
      <c r="B100" s="50" t="s">
        <v>215</v>
      </c>
      <c r="C100" s="51">
        <v>3.2086200000000002E-2</v>
      </c>
      <c r="D100" s="51">
        <v>3.2086200000000002E-2</v>
      </c>
      <c r="E100" s="51">
        <v>3.2086200000000002E-2</v>
      </c>
      <c r="F100" s="51">
        <v>3.2086200000000002E-2</v>
      </c>
      <c r="G100" s="51">
        <v>4.4283400000000001E-2</v>
      </c>
      <c r="H100" s="51">
        <v>4.4283400000000001E-2</v>
      </c>
      <c r="I100" s="51">
        <v>0</v>
      </c>
      <c r="J100" s="51">
        <v>0</v>
      </c>
      <c r="K100" s="51">
        <v>0</v>
      </c>
      <c r="L100" s="51">
        <v>0</v>
      </c>
      <c r="M100" s="51">
        <v>0</v>
      </c>
      <c r="N100" s="51">
        <v>0</v>
      </c>
      <c r="O100" s="51">
        <v>0</v>
      </c>
    </row>
    <row r="101" spans="1:15" x14ac:dyDescent="0.25">
      <c r="A101" s="49">
        <v>44</v>
      </c>
      <c r="B101" s="50" t="s">
        <v>216</v>
      </c>
      <c r="C101" s="51">
        <v>246.55059850521999</v>
      </c>
      <c r="D101" s="51">
        <v>162.34677288566999</v>
      </c>
      <c r="E101" s="51">
        <v>57.578387859819998</v>
      </c>
      <c r="F101" s="51">
        <v>191.66466411323998</v>
      </c>
      <c r="G101" s="51">
        <v>165.30571611066</v>
      </c>
      <c r="H101" s="51">
        <v>270.08170773945</v>
      </c>
      <c r="I101" s="51">
        <v>195.33756139405</v>
      </c>
      <c r="J101" s="51">
        <v>398.06056029722998</v>
      </c>
      <c r="K101" s="51">
        <v>91.597192499000002</v>
      </c>
      <c r="L101" s="51">
        <v>91.248008723578764</v>
      </c>
      <c r="M101" s="51">
        <v>86.388851467349895</v>
      </c>
      <c r="N101" s="51">
        <v>139.29853349307012</v>
      </c>
      <c r="O101" s="51">
        <v>80.506227130090139</v>
      </c>
    </row>
    <row r="102" spans="1:15" x14ac:dyDescent="0.25">
      <c r="A102" s="49">
        <v>45</v>
      </c>
      <c r="B102" s="50" t="s">
        <v>218</v>
      </c>
      <c r="C102" s="51">
        <v>408.70318479815785</v>
      </c>
      <c r="D102" s="51">
        <v>398.35208196911219</v>
      </c>
      <c r="E102" s="51">
        <v>392.80828361347665</v>
      </c>
      <c r="F102" s="51">
        <v>394.73475251086109</v>
      </c>
      <c r="G102" s="51">
        <v>367.61874171524551</v>
      </c>
      <c r="H102" s="51">
        <v>335.62536235533003</v>
      </c>
      <c r="I102" s="51">
        <v>327.43059584389442</v>
      </c>
      <c r="J102" s="51">
        <v>292.4182719551988</v>
      </c>
      <c r="K102" s="51">
        <v>262.97617105713329</v>
      </c>
      <c r="L102" s="51">
        <v>312.3817343284278</v>
      </c>
      <c r="M102" s="51">
        <v>485.42815154503222</v>
      </c>
      <c r="N102" s="51">
        <v>461.36814197149658</v>
      </c>
      <c r="O102" s="51">
        <v>442.78944307006111</v>
      </c>
    </row>
    <row r="103" spans="1:15" x14ac:dyDescent="0.25">
      <c r="A103" s="49">
        <v>46</v>
      </c>
      <c r="B103" s="50" t="s">
        <v>219</v>
      </c>
      <c r="C103" s="51">
        <v>306.89816501254433</v>
      </c>
      <c r="D103" s="51">
        <v>302.34976538655292</v>
      </c>
      <c r="E103" s="51">
        <v>238.17982556315565</v>
      </c>
      <c r="F103" s="51">
        <v>218.88390825229192</v>
      </c>
      <c r="G103" s="51">
        <v>229.78860788162172</v>
      </c>
      <c r="H103" s="51">
        <v>249.74550464220312</v>
      </c>
      <c r="I103" s="51">
        <v>245.82294192580744</v>
      </c>
      <c r="J103" s="51">
        <v>247.77233636533208</v>
      </c>
      <c r="K103" s="51">
        <v>263.09359320327582</v>
      </c>
      <c r="L103" s="51">
        <v>255.3112062561265</v>
      </c>
      <c r="M103" s="51">
        <v>258.89142498681809</v>
      </c>
      <c r="N103" s="51">
        <v>241.4833400853469</v>
      </c>
      <c r="O103" s="51">
        <v>232.33852578681598</v>
      </c>
    </row>
    <row r="104" spans="1:15" x14ac:dyDescent="0.25">
      <c r="A104" s="49">
        <v>47</v>
      </c>
      <c r="B104" s="50" t="s">
        <v>220</v>
      </c>
      <c r="C104" s="51">
        <v>387.99496945500999</v>
      </c>
      <c r="D104" s="51">
        <v>409.27577793823997</v>
      </c>
      <c r="E104" s="51">
        <v>362.24449603558003</v>
      </c>
      <c r="F104" s="51">
        <v>362.65086489804992</v>
      </c>
      <c r="G104" s="51">
        <v>357.25080442512001</v>
      </c>
      <c r="H104" s="51">
        <v>352.64492816311997</v>
      </c>
      <c r="I104" s="51">
        <v>340.61713478687994</v>
      </c>
      <c r="J104" s="51">
        <v>333.71353934612</v>
      </c>
      <c r="K104" s="51">
        <v>393.63540788255995</v>
      </c>
      <c r="L104" s="51">
        <v>360.43568506547996</v>
      </c>
      <c r="M104" s="51">
        <v>356.62377716239996</v>
      </c>
      <c r="N104" s="51">
        <v>423.12483301246994</v>
      </c>
      <c r="O104" s="51">
        <v>414.83216170469234</v>
      </c>
    </row>
    <row r="105" spans="1:15" ht="21" x14ac:dyDescent="0.25">
      <c r="A105" s="49">
        <v>48</v>
      </c>
      <c r="B105" s="114" t="s">
        <v>221</v>
      </c>
      <c r="C105" s="53">
        <v>1475.2317826239318</v>
      </c>
      <c r="D105" s="53">
        <v>1394.534330949575</v>
      </c>
      <c r="E105" s="53">
        <v>1168.0506822510322</v>
      </c>
      <c r="F105" s="53">
        <v>1303.962938044443</v>
      </c>
      <c r="G105" s="53">
        <v>1248.4769679296469</v>
      </c>
      <c r="H105" s="53">
        <v>1332.8717606591031</v>
      </c>
      <c r="I105" s="53">
        <v>1219.3378461136322</v>
      </c>
      <c r="J105" s="53">
        <v>1373.427843795881</v>
      </c>
      <c r="K105" s="53">
        <v>1200.1061815999694</v>
      </c>
      <c r="L105" s="53">
        <v>1207.6861179256127</v>
      </c>
      <c r="M105" s="53">
        <v>1374.5691676566</v>
      </c>
      <c r="N105" s="53">
        <v>1382.572374250384</v>
      </c>
      <c r="O105" s="53">
        <v>1354.4089819917995</v>
      </c>
    </row>
    <row r="106" spans="1:15" x14ac:dyDescent="0.25">
      <c r="A106" s="49">
        <v>49</v>
      </c>
      <c r="B106" s="52" t="s">
        <v>222</v>
      </c>
      <c r="C106" s="53">
        <v>183478.5874677971</v>
      </c>
      <c r="D106" s="53">
        <v>183897.4689494234</v>
      </c>
      <c r="E106" s="53">
        <v>183385.07834092167</v>
      </c>
      <c r="F106" s="53">
        <v>184182.96223215119</v>
      </c>
      <c r="G106" s="53">
        <v>186354.4482069441</v>
      </c>
      <c r="H106" s="53">
        <v>187111.63755449766</v>
      </c>
      <c r="I106" s="53">
        <v>186002.6252320332</v>
      </c>
      <c r="J106" s="53">
        <v>185079.49802593613</v>
      </c>
      <c r="K106" s="53">
        <v>184836.51341902351</v>
      </c>
      <c r="L106" s="53">
        <v>184436.50090017213</v>
      </c>
      <c r="M106" s="53">
        <v>182569.340629969</v>
      </c>
      <c r="N106" s="53">
        <v>183259.37518807</v>
      </c>
      <c r="O106" s="53">
        <v>185385.33463935551</v>
      </c>
    </row>
    <row r="108" spans="1:15" x14ac:dyDescent="0.25">
      <c r="C108" s="43"/>
      <c r="D108" s="43"/>
      <c r="E108" s="43"/>
      <c r="F108" s="43"/>
      <c r="G108" s="43"/>
      <c r="H108" s="43"/>
      <c r="I108" s="43"/>
      <c r="J108" s="43"/>
      <c r="K108" s="43"/>
      <c r="L108" s="43"/>
      <c r="M108" s="43"/>
      <c r="N108" s="43" t="s">
        <v>77</v>
      </c>
      <c r="O108" s="43" t="s">
        <v>77</v>
      </c>
    </row>
    <row r="109" spans="1:15" x14ac:dyDescent="0.25">
      <c r="B109" s="120" t="s">
        <v>260</v>
      </c>
    </row>
    <row r="110" spans="1:15" x14ac:dyDescent="0.25">
      <c r="A110" s="111" t="s">
        <v>192</v>
      </c>
      <c r="B110" s="111" t="s">
        <v>193</v>
      </c>
      <c r="C110" s="112">
        <v>45412</v>
      </c>
      <c r="D110" s="112">
        <v>45443</v>
      </c>
      <c r="E110" s="112">
        <v>45473</v>
      </c>
      <c r="F110" s="112">
        <v>45504</v>
      </c>
      <c r="G110" s="112">
        <v>45535</v>
      </c>
      <c r="H110" s="112">
        <v>45565</v>
      </c>
      <c r="I110" s="112">
        <v>45596</v>
      </c>
      <c r="J110" s="112">
        <v>45626</v>
      </c>
      <c r="K110" s="112">
        <v>45657</v>
      </c>
      <c r="L110" s="112">
        <v>45688</v>
      </c>
      <c r="M110" s="112">
        <v>45716</v>
      </c>
      <c r="N110" s="112">
        <v>45747</v>
      </c>
      <c r="O110" s="112">
        <v>45777</v>
      </c>
    </row>
    <row r="111" spans="1:15" x14ac:dyDescent="0.25">
      <c r="A111" s="49">
        <v>1</v>
      </c>
      <c r="B111" s="50" t="s">
        <v>83</v>
      </c>
      <c r="C111" s="51">
        <v>0</v>
      </c>
      <c r="D111" s="51">
        <v>0</v>
      </c>
      <c r="E111" s="51">
        <v>0</v>
      </c>
      <c r="F111" s="51">
        <v>0</v>
      </c>
      <c r="G111" s="51">
        <v>0</v>
      </c>
      <c r="H111" s="51">
        <v>0</v>
      </c>
      <c r="I111" s="51">
        <v>0</v>
      </c>
      <c r="J111" s="51">
        <v>0</v>
      </c>
      <c r="K111" s="51">
        <v>0</v>
      </c>
      <c r="L111" s="51">
        <v>0</v>
      </c>
      <c r="M111" s="51">
        <v>0</v>
      </c>
      <c r="N111" s="51">
        <v>0</v>
      </c>
      <c r="O111" s="51">
        <v>0</v>
      </c>
    </row>
    <row r="112" spans="1:15" x14ac:dyDescent="0.25">
      <c r="A112" s="49">
        <v>2</v>
      </c>
      <c r="B112" s="50" t="s">
        <v>84</v>
      </c>
      <c r="C112" s="51">
        <v>0</v>
      </c>
      <c r="D112" s="51">
        <v>0</v>
      </c>
      <c r="E112" s="51">
        <v>0</v>
      </c>
      <c r="F112" s="51">
        <v>0</v>
      </c>
      <c r="G112" s="51">
        <v>0</v>
      </c>
      <c r="H112" s="51">
        <v>0</v>
      </c>
      <c r="I112" s="51">
        <v>0</v>
      </c>
      <c r="J112" s="51">
        <v>0</v>
      </c>
      <c r="K112" s="51">
        <v>5</v>
      </c>
      <c r="L112" s="51">
        <v>0</v>
      </c>
      <c r="M112" s="51">
        <v>0</v>
      </c>
      <c r="N112" s="51">
        <v>4</v>
      </c>
      <c r="O112" s="51">
        <v>4</v>
      </c>
    </row>
    <row r="113" spans="1:15" x14ac:dyDescent="0.25">
      <c r="A113" s="49">
        <v>3</v>
      </c>
      <c r="B113" s="50" t="s">
        <v>85</v>
      </c>
      <c r="C113" s="51">
        <v>601.72398663900003</v>
      </c>
      <c r="D113" s="51">
        <v>603.22398663900003</v>
      </c>
      <c r="E113" s="51">
        <v>589.72398663900003</v>
      </c>
      <c r="F113" s="51">
        <v>616.22369463899997</v>
      </c>
      <c r="G113" s="51">
        <v>629.20857069399995</v>
      </c>
      <c r="H113" s="51">
        <v>648.70857069399995</v>
      </c>
      <c r="I113" s="51">
        <v>652.15101069399998</v>
      </c>
      <c r="J113" s="51">
        <v>665.10101069400002</v>
      </c>
      <c r="K113" s="51">
        <v>686.60101069400002</v>
      </c>
      <c r="L113" s="51">
        <v>677.60101069400002</v>
      </c>
      <c r="M113" s="51">
        <v>679.15101069399998</v>
      </c>
      <c r="N113" s="51">
        <v>695.15101069399998</v>
      </c>
      <c r="O113" s="51">
        <v>714.15101069399998</v>
      </c>
    </row>
    <row r="114" spans="1:15" x14ac:dyDescent="0.25">
      <c r="A114" s="49">
        <v>4</v>
      </c>
      <c r="B114" s="50" t="s">
        <v>86</v>
      </c>
      <c r="C114" s="51">
        <v>0</v>
      </c>
      <c r="D114" s="51">
        <v>0</v>
      </c>
      <c r="E114" s="51">
        <v>0</v>
      </c>
      <c r="F114" s="51">
        <v>0</v>
      </c>
      <c r="G114" s="51">
        <v>0</v>
      </c>
      <c r="H114" s="51">
        <v>0</v>
      </c>
      <c r="I114" s="51">
        <v>0</v>
      </c>
      <c r="J114" s="51">
        <v>0</v>
      </c>
      <c r="K114" s="51">
        <v>0</v>
      </c>
      <c r="L114" s="51">
        <v>0</v>
      </c>
      <c r="M114" s="51">
        <v>0</v>
      </c>
      <c r="N114" s="51">
        <v>0</v>
      </c>
      <c r="O114" s="51">
        <v>0</v>
      </c>
    </row>
    <row r="115" spans="1:15" x14ac:dyDescent="0.25">
      <c r="A115" s="49">
        <v>5</v>
      </c>
      <c r="B115" s="50" t="s">
        <v>87</v>
      </c>
      <c r="C115" s="51">
        <v>0</v>
      </c>
      <c r="D115" s="51">
        <v>0</v>
      </c>
      <c r="E115" s="51">
        <v>0</v>
      </c>
      <c r="F115" s="51">
        <v>0</v>
      </c>
      <c r="G115" s="51">
        <v>0</v>
      </c>
      <c r="H115" s="51">
        <v>0</v>
      </c>
      <c r="I115" s="51">
        <v>0</v>
      </c>
      <c r="J115" s="51">
        <v>0</v>
      </c>
      <c r="K115" s="51">
        <v>0</v>
      </c>
      <c r="L115" s="51">
        <v>0</v>
      </c>
      <c r="M115" s="51">
        <v>0</v>
      </c>
      <c r="N115" s="51">
        <v>0</v>
      </c>
      <c r="O115" s="51">
        <v>0</v>
      </c>
    </row>
    <row r="116" spans="1:15" x14ac:dyDescent="0.25">
      <c r="A116" s="49">
        <v>6</v>
      </c>
      <c r="B116" s="50" t="s">
        <v>88</v>
      </c>
      <c r="C116" s="51">
        <v>623.18484419499998</v>
      </c>
      <c r="D116" s="51">
        <v>629.37591944099995</v>
      </c>
      <c r="E116" s="51">
        <v>638.14901535499996</v>
      </c>
      <c r="F116" s="51">
        <v>640.74312614899998</v>
      </c>
      <c r="G116" s="51">
        <v>648.71132004499998</v>
      </c>
      <c r="H116" s="51">
        <v>653.81995899599997</v>
      </c>
      <c r="I116" s="51">
        <v>646.84197790799999</v>
      </c>
      <c r="J116" s="51">
        <v>649.25954965999995</v>
      </c>
      <c r="K116" s="51">
        <v>649.80141713700004</v>
      </c>
      <c r="L116" s="51">
        <v>653.67278706599996</v>
      </c>
      <c r="M116" s="51">
        <v>660.49823067</v>
      </c>
      <c r="N116" s="51">
        <v>655.57984695000005</v>
      </c>
      <c r="O116" s="51">
        <v>658.21227304499996</v>
      </c>
    </row>
    <row r="117" spans="1:15" x14ac:dyDescent="0.25">
      <c r="A117" s="49">
        <v>7</v>
      </c>
      <c r="B117" s="50" t="s">
        <v>89</v>
      </c>
      <c r="C117" s="51">
        <v>6.7729248999999996</v>
      </c>
      <c r="D117" s="51">
        <v>6.4530437999999997</v>
      </c>
      <c r="E117" s="51">
        <v>5.8781245880000004</v>
      </c>
      <c r="F117" s="51">
        <v>5.0029956440000003</v>
      </c>
      <c r="G117" s="51">
        <v>5.0892959160000002</v>
      </c>
      <c r="H117" s="51">
        <v>4.9327085799999999</v>
      </c>
      <c r="I117" s="51">
        <v>4.9978086519999998</v>
      </c>
      <c r="J117" s="51">
        <v>4.6023539160000002</v>
      </c>
      <c r="K117" s="51">
        <v>4.8267090479999997</v>
      </c>
      <c r="L117" s="51">
        <v>4.7258040719999999</v>
      </c>
      <c r="M117" s="51">
        <v>4.6643355800000004</v>
      </c>
      <c r="N117" s="51">
        <v>6.8331881599999997</v>
      </c>
      <c r="O117" s="51">
        <v>6.8543219679999998</v>
      </c>
    </row>
    <row r="118" spans="1:15" x14ac:dyDescent="0.25">
      <c r="A118" s="49">
        <v>8</v>
      </c>
      <c r="B118" s="50" t="s">
        <v>91</v>
      </c>
      <c r="C118" s="51">
        <v>184.08261243999999</v>
      </c>
      <c r="D118" s="51">
        <v>180.03097948999999</v>
      </c>
      <c r="E118" s="51">
        <v>199.58671358999999</v>
      </c>
      <c r="F118" s="51">
        <v>199.06019775999999</v>
      </c>
      <c r="G118" s="51">
        <v>193.54107447999999</v>
      </c>
      <c r="H118" s="51">
        <v>184.95707984000001</v>
      </c>
      <c r="I118" s="51">
        <v>183.90056319999999</v>
      </c>
      <c r="J118" s="51">
        <v>183.44233793000001</v>
      </c>
      <c r="K118" s="51">
        <v>176.62683014000001</v>
      </c>
      <c r="L118" s="51">
        <v>191.35039026999999</v>
      </c>
      <c r="M118" s="51">
        <v>198.69606917999999</v>
      </c>
      <c r="N118" s="51">
        <v>196.17304999000001</v>
      </c>
      <c r="O118" s="51">
        <v>192.15934647</v>
      </c>
    </row>
    <row r="119" spans="1:15" x14ac:dyDescent="0.25">
      <c r="A119" s="49">
        <v>9</v>
      </c>
      <c r="B119" s="50" t="s">
        <v>92</v>
      </c>
      <c r="C119" s="51">
        <v>0</v>
      </c>
      <c r="D119" s="51">
        <v>0</v>
      </c>
      <c r="E119" s="51">
        <v>0</v>
      </c>
      <c r="F119" s="51">
        <v>0</v>
      </c>
      <c r="G119" s="51">
        <v>0</v>
      </c>
      <c r="H119" s="51">
        <v>0</v>
      </c>
      <c r="I119" s="51">
        <v>0</v>
      </c>
      <c r="J119" s="51">
        <v>0</v>
      </c>
      <c r="K119" s="51">
        <v>0</v>
      </c>
      <c r="L119" s="51">
        <v>0</v>
      </c>
      <c r="M119" s="51">
        <v>0</v>
      </c>
      <c r="N119" s="51">
        <v>0</v>
      </c>
      <c r="O119" s="51">
        <v>0</v>
      </c>
    </row>
    <row r="120" spans="1:15" x14ac:dyDescent="0.25">
      <c r="A120" s="49">
        <v>10</v>
      </c>
      <c r="B120" s="50" t="s">
        <v>93</v>
      </c>
      <c r="C120" s="51">
        <v>35.467133895959996</v>
      </c>
      <c r="D120" s="51">
        <v>35.5092460487677</v>
      </c>
      <c r="E120" s="51">
        <v>36.189614261879996</v>
      </c>
      <c r="F120" s="51">
        <v>37.031996424669998</v>
      </c>
      <c r="G120" s="51">
        <v>37.448467789669998</v>
      </c>
      <c r="H120" s="51">
        <v>37.849991543329999</v>
      </c>
      <c r="I120" s="51">
        <v>35.691525878539998</v>
      </c>
      <c r="J120" s="51">
        <v>35.634650569870004</v>
      </c>
      <c r="K120" s="51">
        <v>35.646753525839998</v>
      </c>
      <c r="L120" s="51">
        <v>35.48851939795</v>
      </c>
      <c r="M120" s="51">
        <v>33.76567106329</v>
      </c>
      <c r="N120" s="51">
        <v>33.836917048739998</v>
      </c>
      <c r="O120" s="51">
        <v>33.836917048739998</v>
      </c>
    </row>
    <row r="121" spans="1:15" x14ac:dyDescent="0.25">
      <c r="A121" s="49">
        <v>11</v>
      </c>
      <c r="B121" s="50" t="s">
        <v>94</v>
      </c>
      <c r="C121" s="51">
        <v>0</v>
      </c>
      <c r="D121" s="51">
        <v>0</v>
      </c>
      <c r="E121" s="51">
        <v>0</v>
      </c>
      <c r="F121" s="51">
        <v>0</v>
      </c>
      <c r="G121" s="51">
        <v>0</v>
      </c>
      <c r="H121" s="51">
        <v>0</v>
      </c>
      <c r="I121" s="51">
        <v>0</v>
      </c>
      <c r="J121" s="51">
        <v>0</v>
      </c>
      <c r="K121" s="51">
        <v>0</v>
      </c>
      <c r="L121" s="51">
        <v>0</v>
      </c>
      <c r="M121" s="51">
        <v>0</v>
      </c>
      <c r="N121" s="51">
        <v>0</v>
      </c>
      <c r="O121" s="51">
        <v>0</v>
      </c>
    </row>
    <row r="122" spans="1:15" x14ac:dyDescent="0.25">
      <c r="A122" s="49">
        <v>12</v>
      </c>
      <c r="B122" s="50" t="s">
        <v>95</v>
      </c>
      <c r="C122" s="51">
        <v>0</v>
      </c>
      <c r="D122" s="51">
        <v>0</v>
      </c>
      <c r="E122" s="51">
        <v>0</v>
      </c>
      <c r="F122" s="51">
        <v>0</v>
      </c>
      <c r="G122" s="51">
        <v>0</v>
      </c>
      <c r="H122" s="51">
        <v>0</v>
      </c>
      <c r="I122" s="51">
        <v>0</v>
      </c>
      <c r="J122" s="51">
        <v>0</v>
      </c>
      <c r="K122" s="51">
        <v>0</v>
      </c>
      <c r="L122" s="51">
        <v>0</v>
      </c>
      <c r="M122" s="51">
        <v>0</v>
      </c>
      <c r="N122" s="51">
        <v>0</v>
      </c>
      <c r="O122" s="51">
        <v>0</v>
      </c>
    </row>
    <row r="123" spans="1:15" x14ac:dyDescent="0.25">
      <c r="A123" s="49">
        <v>13</v>
      </c>
      <c r="B123" s="50" t="s">
        <v>96</v>
      </c>
      <c r="C123" s="51">
        <v>0</v>
      </c>
      <c r="D123" s="51">
        <v>0</v>
      </c>
      <c r="E123" s="51">
        <v>0</v>
      </c>
      <c r="F123" s="51">
        <v>0</v>
      </c>
      <c r="G123" s="51">
        <v>0</v>
      </c>
      <c r="H123" s="51">
        <v>0</v>
      </c>
      <c r="I123" s="51">
        <v>0</v>
      </c>
      <c r="J123" s="51">
        <v>0</v>
      </c>
      <c r="K123" s="51">
        <v>0</v>
      </c>
      <c r="L123" s="51">
        <v>0</v>
      </c>
      <c r="M123" s="51">
        <v>0</v>
      </c>
      <c r="N123" s="51">
        <v>0</v>
      </c>
      <c r="O123" s="51">
        <v>0</v>
      </c>
    </row>
    <row r="124" spans="1:15" x14ac:dyDescent="0.25">
      <c r="A124" s="49">
        <v>14</v>
      </c>
      <c r="B124" s="50" t="s">
        <v>97</v>
      </c>
      <c r="C124" s="51">
        <v>0</v>
      </c>
      <c r="D124" s="51">
        <v>0</v>
      </c>
      <c r="E124" s="51">
        <v>0</v>
      </c>
      <c r="F124" s="51">
        <v>0</v>
      </c>
      <c r="G124" s="51">
        <v>0</v>
      </c>
      <c r="H124" s="51">
        <v>0</v>
      </c>
      <c r="I124" s="51">
        <v>0</v>
      </c>
      <c r="J124" s="51">
        <v>0</v>
      </c>
      <c r="K124" s="51">
        <v>0</v>
      </c>
      <c r="L124" s="51">
        <v>0</v>
      </c>
      <c r="M124" s="51">
        <v>0</v>
      </c>
      <c r="N124" s="51">
        <v>0</v>
      </c>
      <c r="O124" s="51">
        <v>0</v>
      </c>
    </row>
    <row r="125" spans="1:15" x14ac:dyDescent="0.25">
      <c r="A125" s="49">
        <v>15</v>
      </c>
      <c r="B125" s="50" t="s">
        <v>98</v>
      </c>
      <c r="C125" s="51">
        <v>0</v>
      </c>
      <c r="D125" s="51">
        <v>0</v>
      </c>
      <c r="E125" s="51">
        <v>0</v>
      </c>
      <c r="F125" s="51">
        <v>0</v>
      </c>
      <c r="G125" s="51">
        <v>0</v>
      </c>
      <c r="H125" s="51">
        <v>0</v>
      </c>
      <c r="I125" s="51">
        <v>0</v>
      </c>
      <c r="J125" s="51">
        <v>0</v>
      </c>
      <c r="K125" s="51">
        <v>0</v>
      </c>
      <c r="L125" s="51">
        <v>0</v>
      </c>
      <c r="M125" s="51">
        <v>0</v>
      </c>
      <c r="N125" s="51">
        <v>0</v>
      </c>
      <c r="O125" s="51">
        <v>0</v>
      </c>
    </row>
    <row r="126" spans="1:15" x14ac:dyDescent="0.25">
      <c r="A126" s="49">
        <v>16</v>
      </c>
      <c r="B126" s="50" t="s">
        <v>99</v>
      </c>
      <c r="C126" s="51">
        <v>0</v>
      </c>
      <c r="D126" s="51">
        <v>0</v>
      </c>
      <c r="E126" s="51">
        <v>0</v>
      </c>
      <c r="F126" s="51">
        <v>0</v>
      </c>
      <c r="G126" s="51">
        <v>0</v>
      </c>
      <c r="H126" s="51">
        <v>0</v>
      </c>
      <c r="I126" s="51">
        <v>0</v>
      </c>
      <c r="J126" s="51">
        <v>0</v>
      </c>
      <c r="K126" s="51">
        <v>0</v>
      </c>
      <c r="L126" s="51">
        <v>0</v>
      </c>
      <c r="M126" s="51">
        <v>0</v>
      </c>
      <c r="N126" s="51">
        <v>0</v>
      </c>
      <c r="O126" s="51">
        <v>0</v>
      </c>
    </row>
    <row r="127" spans="1:15" x14ac:dyDescent="0.25">
      <c r="A127" s="49">
        <v>17</v>
      </c>
      <c r="B127" s="50" t="s">
        <v>100</v>
      </c>
      <c r="C127" s="51">
        <v>49.839791173999998</v>
      </c>
      <c r="D127" s="51">
        <v>49.839791173999998</v>
      </c>
      <c r="E127" s="51">
        <v>50.544042611999998</v>
      </c>
      <c r="F127" s="51">
        <v>51.622690159999998</v>
      </c>
      <c r="G127" s="51">
        <v>55.462690160000001</v>
      </c>
      <c r="H127" s="51">
        <v>55.462690160000001</v>
      </c>
      <c r="I127" s="51">
        <v>59.520250160000003</v>
      </c>
      <c r="J127" s="51">
        <v>59.520250160000003</v>
      </c>
      <c r="K127" s="51">
        <v>59.520250160000003</v>
      </c>
      <c r="L127" s="51">
        <v>59.520250160000003</v>
      </c>
      <c r="M127" s="51">
        <v>59.520250160000003</v>
      </c>
      <c r="N127" s="51">
        <v>59.520250160000003</v>
      </c>
      <c r="O127" s="51">
        <v>59.520250160000003</v>
      </c>
    </row>
    <row r="128" spans="1:15" x14ac:dyDescent="0.25">
      <c r="A128" s="49">
        <v>18</v>
      </c>
      <c r="B128" s="50" t="s">
        <v>101</v>
      </c>
      <c r="C128" s="51">
        <v>32.793878100000001</v>
      </c>
      <c r="D128" s="51">
        <v>32.793878100000001</v>
      </c>
      <c r="E128" s="51">
        <v>32.793878100000001</v>
      </c>
      <c r="F128" s="51">
        <v>32.793878100000001</v>
      </c>
      <c r="G128" s="51">
        <v>32.793878100000001</v>
      </c>
      <c r="H128" s="51">
        <v>32.793878100000001</v>
      </c>
      <c r="I128" s="51">
        <v>32.793878100000001</v>
      </c>
      <c r="J128" s="51">
        <v>32.793878100000001</v>
      </c>
      <c r="K128" s="51">
        <v>32.793878100000001</v>
      </c>
      <c r="L128" s="51">
        <v>32.793878100000001</v>
      </c>
      <c r="M128" s="51">
        <v>32.793878100000001</v>
      </c>
      <c r="N128" s="51">
        <v>32.793878100000001</v>
      </c>
      <c r="O128" s="51">
        <v>32.793878100000001</v>
      </c>
    </row>
    <row r="129" spans="1:15" x14ac:dyDescent="0.25">
      <c r="A129" s="49">
        <v>19</v>
      </c>
      <c r="B129" s="50" t="s">
        <v>102</v>
      </c>
      <c r="C129" s="51">
        <v>10.382634275999999</v>
      </c>
      <c r="D129" s="51">
        <v>10.382634275999999</v>
      </c>
      <c r="E129" s="51">
        <v>10.382634275999999</v>
      </c>
      <c r="F129" s="51">
        <v>10.382634275999999</v>
      </c>
      <c r="G129" s="51">
        <v>10.382634275999999</v>
      </c>
      <c r="H129" s="51">
        <v>10.382634275999999</v>
      </c>
      <c r="I129" s="51">
        <v>10.382634275999999</v>
      </c>
      <c r="J129" s="51">
        <v>10.382634275999999</v>
      </c>
      <c r="K129" s="51">
        <v>14.454515004999999</v>
      </c>
      <c r="L129" s="51">
        <v>14.454515004999999</v>
      </c>
      <c r="M129" s="51">
        <v>14.454515004999999</v>
      </c>
      <c r="N129" s="51">
        <v>14.454515004999999</v>
      </c>
      <c r="O129" s="51">
        <v>14.454515004999999</v>
      </c>
    </row>
    <row r="130" spans="1:15" x14ac:dyDescent="0.25">
      <c r="A130" s="49">
        <v>20</v>
      </c>
      <c r="B130" s="50" t="s">
        <v>103</v>
      </c>
      <c r="C130" s="51">
        <v>24.7561</v>
      </c>
      <c r="D130" s="51">
        <v>44.117346169999998</v>
      </c>
      <c r="E130" s="51">
        <v>44.117346169999998</v>
      </c>
      <c r="F130" s="51">
        <v>44.117346169999998</v>
      </c>
      <c r="G130" s="51">
        <v>44.117346169999998</v>
      </c>
      <c r="H130" s="51">
        <v>44.117346169999998</v>
      </c>
      <c r="I130" s="51">
        <v>44.117346169999998</v>
      </c>
      <c r="J130" s="51">
        <v>44.117346169999998</v>
      </c>
      <c r="K130" s="51">
        <v>44.117346169999998</v>
      </c>
      <c r="L130" s="51">
        <v>44.117346169999998</v>
      </c>
      <c r="M130" s="51">
        <v>44.135146169999999</v>
      </c>
      <c r="N130" s="51">
        <v>44.135146169999999</v>
      </c>
      <c r="O130" s="51">
        <v>44.135146169999999</v>
      </c>
    </row>
    <row r="131" spans="1:15" x14ac:dyDescent="0.25">
      <c r="A131" s="49">
        <v>21</v>
      </c>
      <c r="B131" s="52" t="s">
        <v>104</v>
      </c>
      <c r="C131" s="53">
        <v>1569.0039056199601</v>
      </c>
      <c r="D131" s="53">
        <v>1591.7268251387682</v>
      </c>
      <c r="E131" s="53">
        <v>1607.36535559188</v>
      </c>
      <c r="F131" s="53">
        <v>1636.97855932267</v>
      </c>
      <c r="G131" s="53">
        <v>1656.75527763067</v>
      </c>
      <c r="H131" s="53">
        <v>1673.02485835933</v>
      </c>
      <c r="I131" s="53">
        <v>1670.3969950385401</v>
      </c>
      <c r="J131" s="53">
        <v>1684.85401147587</v>
      </c>
      <c r="K131" s="53">
        <v>1709.3887099798399</v>
      </c>
      <c r="L131" s="53">
        <v>1713.7245009349499</v>
      </c>
      <c r="M131" s="53">
        <v>1727.67910662229</v>
      </c>
      <c r="N131" s="53">
        <v>1742.47780227774</v>
      </c>
      <c r="O131" s="53">
        <v>1760.1176586607401</v>
      </c>
    </row>
    <row r="132" spans="1:15" x14ac:dyDescent="0.25">
      <c r="A132" s="49">
        <v>22</v>
      </c>
      <c r="B132" s="50" t="s">
        <v>195</v>
      </c>
      <c r="C132" s="51">
        <v>16.855708970688809</v>
      </c>
      <c r="D132" s="51">
        <v>27.32960842953597</v>
      </c>
      <c r="E132" s="51">
        <v>22.125890679996012</v>
      </c>
      <c r="F132" s="51">
        <v>12.273734181085819</v>
      </c>
      <c r="G132" s="51">
        <v>17.256623545085631</v>
      </c>
      <c r="H132" s="51">
        <v>15.42735958911569</v>
      </c>
      <c r="I132" s="51">
        <v>23.10808495314566</v>
      </c>
      <c r="J132" s="51">
        <v>17.49950778292563</v>
      </c>
      <c r="K132" s="51">
        <v>16.84756962866523</v>
      </c>
      <c r="L132" s="51">
        <v>23.278382484800698</v>
      </c>
      <c r="M132" s="51">
        <v>21.45619480360056</v>
      </c>
      <c r="N132" s="51">
        <v>12.54580861167555</v>
      </c>
      <c r="O132" s="51">
        <v>9.1541107106755497</v>
      </c>
    </row>
    <row r="133" spans="1:15" x14ac:dyDescent="0.25">
      <c r="A133" s="49">
        <v>23</v>
      </c>
      <c r="B133" s="116" t="s">
        <v>196</v>
      </c>
      <c r="C133" s="51">
        <v>4.7777050044436393</v>
      </c>
      <c r="D133" s="51">
        <v>6.043718946488239</v>
      </c>
      <c r="E133" s="51">
        <v>8.7278846229837796</v>
      </c>
      <c r="F133" s="51">
        <v>5.8488898653379202</v>
      </c>
      <c r="G133" s="51">
        <v>5.35075768470778</v>
      </c>
      <c r="H133" s="51">
        <v>5.8291864252874204</v>
      </c>
      <c r="I133" s="51">
        <v>5.8255165695263198</v>
      </c>
      <c r="J133" s="51">
        <v>6.6081590741563208</v>
      </c>
      <c r="K133" s="51">
        <v>14.805424024458299</v>
      </c>
      <c r="L133" s="51">
        <v>19.074174948263703</v>
      </c>
      <c r="M133" s="51">
        <v>19.673347505903703</v>
      </c>
      <c r="N133" s="51">
        <v>19.953287404063698</v>
      </c>
      <c r="O133" s="51">
        <v>19.947595672063699</v>
      </c>
    </row>
    <row r="134" spans="1:15" x14ac:dyDescent="0.25">
      <c r="A134" s="49">
        <v>24</v>
      </c>
      <c r="B134" s="116" t="s">
        <v>197</v>
      </c>
      <c r="C134" s="51">
        <v>1.5453954839933601</v>
      </c>
      <c r="D134" s="51">
        <v>1.7778754275933599</v>
      </c>
      <c r="E134" s="51">
        <v>1.660641389744</v>
      </c>
      <c r="F134" s="51">
        <v>1.692249873</v>
      </c>
      <c r="G134" s="51">
        <v>1.4092550230000001</v>
      </c>
      <c r="H134" s="51">
        <v>1.6921395530000001</v>
      </c>
      <c r="I134" s="51">
        <v>1.7076432340000001</v>
      </c>
      <c r="J134" s="51">
        <v>1.91868091</v>
      </c>
      <c r="K134" s="51">
        <v>1.6143810789999999</v>
      </c>
      <c r="L134" s="51">
        <v>1.9106230870025001</v>
      </c>
      <c r="M134" s="51">
        <v>2.1656730590025002</v>
      </c>
      <c r="N134" s="51">
        <v>2.3019340630025003</v>
      </c>
      <c r="O134" s="51">
        <v>2.3019340630025003</v>
      </c>
    </row>
    <row r="135" spans="1:15" x14ac:dyDescent="0.25">
      <c r="A135" s="49">
        <v>25</v>
      </c>
      <c r="B135" s="116" t="s">
        <v>198</v>
      </c>
      <c r="C135" s="51">
        <v>0</v>
      </c>
      <c r="D135" s="51">
        <v>0</v>
      </c>
      <c r="E135" s="51">
        <v>0</v>
      </c>
      <c r="F135" s="51">
        <v>0</v>
      </c>
      <c r="G135" s="51">
        <v>0</v>
      </c>
      <c r="H135" s="51">
        <v>0</v>
      </c>
      <c r="I135" s="51">
        <v>0</v>
      </c>
      <c r="J135" s="51">
        <v>0</v>
      </c>
      <c r="K135" s="51">
        <v>0</v>
      </c>
      <c r="L135" s="51">
        <v>0</v>
      </c>
      <c r="M135" s="51">
        <v>0</v>
      </c>
      <c r="N135" s="51">
        <v>0</v>
      </c>
      <c r="O135" s="51">
        <v>0</v>
      </c>
    </row>
    <row r="136" spans="1:15" x14ac:dyDescent="0.25">
      <c r="A136" s="49">
        <v>26</v>
      </c>
      <c r="B136" s="116" t="s">
        <v>199</v>
      </c>
      <c r="C136" s="51">
        <v>21.942857382875598</v>
      </c>
      <c r="D136" s="51">
        <v>21.15815615152</v>
      </c>
      <c r="E136" s="51">
        <v>20.479175896000001</v>
      </c>
      <c r="F136" s="51">
        <v>20.0007520017</v>
      </c>
      <c r="G136" s="51">
        <v>19.453458804659999</v>
      </c>
      <c r="H136" s="51">
        <v>19.50814183788</v>
      </c>
      <c r="I136" s="51">
        <v>19.745146231630002</v>
      </c>
      <c r="J136" s="51">
        <v>18.009926545999999</v>
      </c>
      <c r="K136" s="51">
        <v>43.028754667106</v>
      </c>
      <c r="L136" s="51">
        <v>45.932737108103993</v>
      </c>
      <c r="M136" s="51">
        <v>47.350014332103996</v>
      </c>
      <c r="N136" s="51">
        <v>47.809658956176001</v>
      </c>
      <c r="O136" s="51">
        <v>47.809658956176001</v>
      </c>
    </row>
    <row r="137" spans="1:15" x14ac:dyDescent="0.25">
      <c r="A137" s="49">
        <v>27</v>
      </c>
      <c r="B137" s="50" t="s">
        <v>201</v>
      </c>
      <c r="C137" s="51">
        <v>23.310888569999999</v>
      </c>
      <c r="D137" s="51">
        <v>3.9607461499999999</v>
      </c>
      <c r="E137" s="51">
        <v>4.0507461500000002</v>
      </c>
      <c r="F137" s="51">
        <v>4.0507461500000002</v>
      </c>
      <c r="G137" s="51">
        <v>0.27824615000000003</v>
      </c>
      <c r="H137" s="51">
        <v>0.27824615000000003</v>
      </c>
      <c r="I137" s="51">
        <v>0.32324615000000001</v>
      </c>
      <c r="J137" s="51">
        <v>0.32324615000000001</v>
      </c>
      <c r="K137" s="51">
        <v>0.20250000000000001</v>
      </c>
      <c r="L137" s="51">
        <v>0.23499999999999999</v>
      </c>
      <c r="M137" s="51">
        <v>0.23499999999999999</v>
      </c>
      <c r="N137" s="51">
        <v>0.26878144900000001</v>
      </c>
      <c r="O137" s="51">
        <v>0.26878144900000001</v>
      </c>
    </row>
    <row r="138" spans="1:15" x14ac:dyDescent="0.25">
      <c r="A138" s="49">
        <v>28</v>
      </c>
      <c r="B138" s="50" t="s">
        <v>202</v>
      </c>
      <c r="C138" s="51">
        <v>0</v>
      </c>
      <c r="D138" s="51">
        <v>0</v>
      </c>
      <c r="E138" s="51">
        <v>0</v>
      </c>
      <c r="F138" s="51">
        <v>4.1138000000000001E-2</v>
      </c>
      <c r="G138" s="51">
        <v>4.1138000000000001E-2</v>
      </c>
      <c r="H138" s="51">
        <v>4.1138000000000001E-2</v>
      </c>
      <c r="I138" s="51">
        <v>4.1138000000000001E-2</v>
      </c>
      <c r="J138" s="51">
        <v>4.1138000000000001E-2</v>
      </c>
      <c r="K138" s="51">
        <v>0</v>
      </c>
      <c r="L138" s="51">
        <v>3.3994999999999997E-2</v>
      </c>
      <c r="M138" s="51">
        <v>0.10506799999999999</v>
      </c>
      <c r="N138" s="51">
        <v>0.10506799999999999</v>
      </c>
      <c r="O138" s="51">
        <v>0.10506799999999999</v>
      </c>
    </row>
    <row r="139" spans="1:15" x14ac:dyDescent="0.25">
      <c r="A139" s="49">
        <v>29</v>
      </c>
      <c r="B139" s="50" t="s">
        <v>203</v>
      </c>
      <c r="C139" s="51">
        <v>4.6311085150000002</v>
      </c>
      <c r="D139" s="51">
        <v>4.5954697680000001</v>
      </c>
      <c r="E139" s="51">
        <v>12.415707598999999</v>
      </c>
      <c r="F139" s="51">
        <v>8.6913881120000003</v>
      </c>
      <c r="G139" s="51">
        <v>7.8355108714875206</v>
      </c>
      <c r="H139" s="51">
        <v>6.4203592296851593</v>
      </c>
      <c r="I139" s="51">
        <v>5.3869354184722598</v>
      </c>
      <c r="J139" s="51">
        <v>5.8436276129855802</v>
      </c>
      <c r="K139" s="51">
        <v>13.167384705949681</v>
      </c>
      <c r="L139" s="51">
        <v>9.2096656768800003</v>
      </c>
      <c r="M139" s="51">
        <v>8.0930636839314296</v>
      </c>
      <c r="N139" s="51">
        <v>7.8090659420603199</v>
      </c>
      <c r="O139" s="51">
        <v>6.2040532790603198</v>
      </c>
    </row>
    <row r="140" spans="1:15" x14ac:dyDescent="0.25">
      <c r="A140" s="49">
        <v>30</v>
      </c>
      <c r="B140" s="50" t="s">
        <v>204</v>
      </c>
      <c r="C140" s="51">
        <v>0</v>
      </c>
      <c r="D140" s="51">
        <v>0</v>
      </c>
      <c r="E140" s="51">
        <v>0</v>
      </c>
      <c r="F140" s="51">
        <v>0</v>
      </c>
      <c r="G140" s="51">
        <v>0</v>
      </c>
      <c r="H140" s="51">
        <v>0</v>
      </c>
      <c r="I140" s="51">
        <v>0</v>
      </c>
      <c r="J140" s="51">
        <v>0</v>
      </c>
      <c r="K140" s="51">
        <v>0</v>
      </c>
      <c r="L140" s="51">
        <v>0</v>
      </c>
      <c r="M140" s="51">
        <v>0</v>
      </c>
      <c r="N140" s="51">
        <v>0</v>
      </c>
      <c r="O140" s="51">
        <v>0</v>
      </c>
    </row>
    <row r="141" spans="1:15" x14ac:dyDescent="0.25">
      <c r="A141" s="49">
        <v>31</v>
      </c>
      <c r="B141" s="52" t="s">
        <v>205</v>
      </c>
      <c r="C141" s="53">
        <v>73.0636639270014</v>
      </c>
      <c r="D141" s="53">
        <v>64.865574873137604</v>
      </c>
      <c r="E141" s="53">
        <v>69.460046337723796</v>
      </c>
      <c r="F141" s="53">
        <v>52.598898183123701</v>
      </c>
      <c r="G141" s="53">
        <v>51.624990078940904</v>
      </c>
      <c r="H141" s="53">
        <v>49.196570784968301</v>
      </c>
      <c r="I141" s="53">
        <v>56.137710556774202</v>
      </c>
      <c r="J141" s="53">
        <v>50.244286076067503</v>
      </c>
      <c r="K141" s="53">
        <v>89.666014105179201</v>
      </c>
      <c r="L141" s="53">
        <v>99.674578305050801</v>
      </c>
      <c r="M141" s="53">
        <v>99.078361384542205</v>
      </c>
      <c r="N141" s="53">
        <v>90.793604425978003</v>
      </c>
      <c r="O141" s="53">
        <v>85.791202129978004</v>
      </c>
    </row>
    <row r="142" spans="1:15" x14ac:dyDescent="0.25">
      <c r="A142" s="49">
        <v>32</v>
      </c>
      <c r="B142" s="50" t="s">
        <v>206</v>
      </c>
      <c r="C142" s="51">
        <v>8.1154815636666697</v>
      </c>
      <c r="D142" s="51">
        <v>8.1049149615833294</v>
      </c>
      <c r="E142" s="51">
        <v>8.0943483594999996</v>
      </c>
      <c r="F142" s="51">
        <v>8.0837817574166699</v>
      </c>
      <c r="G142" s="51">
        <v>8.0732151553333296</v>
      </c>
      <c r="H142" s="51">
        <v>8.0626485532499998</v>
      </c>
      <c r="I142" s="51">
        <v>8.0520819511666701</v>
      </c>
      <c r="J142" s="51">
        <v>8.0415153490833298</v>
      </c>
      <c r="K142" s="51">
        <v>8.215649397</v>
      </c>
      <c r="L142" s="51">
        <v>8.2043132088749999</v>
      </c>
      <c r="M142" s="51">
        <v>8.1929770207499999</v>
      </c>
      <c r="N142" s="51">
        <v>8.1816408326249999</v>
      </c>
      <c r="O142" s="51">
        <v>8.1816408326249999</v>
      </c>
    </row>
    <row r="143" spans="1:15" x14ac:dyDescent="0.25">
      <c r="A143" s="49">
        <v>33</v>
      </c>
      <c r="B143" s="50" t="s">
        <v>207</v>
      </c>
      <c r="C143" s="51">
        <v>0.27905164333333005</v>
      </c>
      <c r="D143" s="51">
        <v>0.26947817433333004</v>
      </c>
      <c r="E143" s="51">
        <v>0.25990470533332999</v>
      </c>
      <c r="F143" s="51">
        <v>0.25033123733333001</v>
      </c>
      <c r="G143" s="51">
        <v>0.24075776833333001</v>
      </c>
      <c r="H143" s="51">
        <v>0.23118429933333001</v>
      </c>
      <c r="I143" s="51">
        <v>0.22161083033333001</v>
      </c>
      <c r="J143" s="51">
        <v>0.21203736133333001</v>
      </c>
      <c r="K143" s="51">
        <v>0.20246389333333001</v>
      </c>
      <c r="L143" s="51">
        <v>0.19685084099998998</v>
      </c>
      <c r="M143" s="51">
        <v>0.19123778866666002</v>
      </c>
      <c r="N143" s="51">
        <v>0.18562473633333001</v>
      </c>
      <c r="O143" s="51">
        <v>0.18536064233332999</v>
      </c>
    </row>
    <row r="144" spans="1:15" x14ac:dyDescent="0.25">
      <c r="A144" s="49">
        <v>34</v>
      </c>
      <c r="B144" s="50" t="s">
        <v>208</v>
      </c>
      <c r="C144" s="51">
        <v>8.8152140666660009E-2</v>
      </c>
      <c r="D144" s="51">
        <v>8.4970765500000003E-2</v>
      </c>
      <c r="E144" s="51">
        <v>8.1789390333330006E-2</v>
      </c>
      <c r="F144" s="51">
        <v>8.4008015166660011E-2</v>
      </c>
      <c r="G144" s="51">
        <v>8.0714140000000004E-2</v>
      </c>
      <c r="H144" s="51">
        <v>0.11734026583333</v>
      </c>
      <c r="I144" s="51">
        <v>0.11343347400000001</v>
      </c>
      <c r="J144" s="51">
        <v>0.10952668216665999</v>
      </c>
      <c r="K144" s="51">
        <v>0.10561989033333001</v>
      </c>
      <c r="L144" s="51">
        <v>0.1017318495</v>
      </c>
      <c r="M144" s="51">
        <v>9.7897974333330001E-2</v>
      </c>
      <c r="N144" s="51">
        <v>0.10253388783333001</v>
      </c>
      <c r="O144" s="51">
        <v>0.10086761683333001</v>
      </c>
    </row>
    <row r="145" spans="1:15" x14ac:dyDescent="0.25">
      <c r="A145" s="49">
        <v>35</v>
      </c>
      <c r="B145" s="50" t="s">
        <v>209</v>
      </c>
      <c r="C145" s="51">
        <v>0.31094250333333001</v>
      </c>
      <c r="D145" s="51">
        <v>0.30127603383333001</v>
      </c>
      <c r="E145" s="51">
        <v>0.35335633033333003</v>
      </c>
      <c r="F145" s="51">
        <v>0.35228262783333003</v>
      </c>
      <c r="G145" s="51">
        <v>0.34509590333333001</v>
      </c>
      <c r="H145" s="51">
        <v>0.33790917883333005</v>
      </c>
      <c r="I145" s="51">
        <v>0.34107224633333005</v>
      </c>
      <c r="J145" s="51">
        <v>0.33366531383333004</v>
      </c>
      <c r="K145" s="51">
        <v>0.34832403133333001</v>
      </c>
      <c r="L145" s="51">
        <v>0.34053637783333002</v>
      </c>
      <c r="M145" s="51">
        <v>0.40732176433333006</v>
      </c>
      <c r="N145" s="51">
        <v>0.43457610024999999</v>
      </c>
      <c r="O145" s="51">
        <v>0.42829000724999999</v>
      </c>
    </row>
    <row r="146" spans="1:15" x14ac:dyDescent="0.25">
      <c r="A146" s="49">
        <v>36</v>
      </c>
      <c r="B146" s="50" t="s">
        <v>210</v>
      </c>
      <c r="C146" s="51">
        <v>0</v>
      </c>
      <c r="D146" s="51">
        <v>0</v>
      </c>
      <c r="E146" s="51">
        <v>0</v>
      </c>
      <c r="F146" s="51">
        <v>0</v>
      </c>
      <c r="G146" s="51">
        <v>0</v>
      </c>
      <c r="H146" s="51">
        <v>0</v>
      </c>
      <c r="I146" s="51">
        <v>0</v>
      </c>
      <c r="J146" s="51">
        <v>0</v>
      </c>
      <c r="K146" s="51">
        <v>0</v>
      </c>
      <c r="L146" s="51">
        <v>0</v>
      </c>
      <c r="M146" s="51">
        <v>0</v>
      </c>
      <c r="N146" s="51">
        <v>0</v>
      </c>
      <c r="O146" s="51">
        <v>0</v>
      </c>
    </row>
    <row r="147" spans="1:15" x14ac:dyDescent="0.25">
      <c r="A147" s="49">
        <v>37</v>
      </c>
      <c r="B147" s="52" t="s">
        <v>211</v>
      </c>
      <c r="C147" s="53">
        <v>8.7936278510000001</v>
      </c>
      <c r="D147" s="53">
        <v>8.7606399352499995</v>
      </c>
      <c r="E147" s="53">
        <v>8.7893987854999995</v>
      </c>
      <c r="F147" s="53">
        <v>8.7704036377500003</v>
      </c>
      <c r="G147" s="53">
        <v>8.739782967</v>
      </c>
      <c r="H147" s="53">
        <v>8.7490822972500002</v>
      </c>
      <c r="I147" s="53">
        <v>8.7281985018333295</v>
      </c>
      <c r="J147" s="53">
        <v>8.6967447064166699</v>
      </c>
      <c r="K147" s="53">
        <v>8.8720572119999996</v>
      </c>
      <c r="L147" s="53">
        <v>8.8434322772083398</v>
      </c>
      <c r="M147" s="53">
        <v>8.8894345480833401</v>
      </c>
      <c r="N147" s="53">
        <v>8.9043755570416696</v>
      </c>
      <c r="O147" s="53">
        <v>8.8961590990416699</v>
      </c>
    </row>
    <row r="148" spans="1:15" x14ac:dyDescent="0.25">
      <c r="A148" s="49">
        <v>38</v>
      </c>
      <c r="B148" s="52" t="s">
        <v>212</v>
      </c>
      <c r="C148" s="53">
        <v>15.372099651999999</v>
      </c>
      <c r="D148" s="53">
        <v>15.372099651999999</v>
      </c>
      <c r="E148" s="53">
        <v>15.118728711999999</v>
      </c>
      <c r="F148" s="53">
        <v>15.118728711999999</v>
      </c>
      <c r="G148" s="53">
        <v>14.114475712000001</v>
      </c>
      <c r="H148" s="53">
        <v>14.114475712000001</v>
      </c>
      <c r="I148" s="53">
        <v>14.114475712000001</v>
      </c>
      <c r="J148" s="53">
        <v>14.114475712000001</v>
      </c>
      <c r="K148" s="53">
        <v>10.079344983</v>
      </c>
      <c r="L148" s="53">
        <v>10.079344983</v>
      </c>
      <c r="M148" s="53">
        <v>10.042594983000001</v>
      </c>
      <c r="N148" s="53">
        <v>10.042594983000001</v>
      </c>
      <c r="O148" s="53">
        <v>10.042594983000001</v>
      </c>
    </row>
    <row r="149" spans="1:15" x14ac:dyDescent="0.25">
      <c r="A149" s="49">
        <v>39</v>
      </c>
      <c r="B149" s="52" t="s">
        <v>213</v>
      </c>
      <c r="C149" s="53">
        <v>1666.233297049961</v>
      </c>
      <c r="D149" s="53">
        <v>1680.725139599155</v>
      </c>
      <c r="E149" s="53">
        <v>1700.733529427104</v>
      </c>
      <c r="F149" s="53">
        <v>1713.466589855544</v>
      </c>
      <c r="G149" s="53">
        <v>1731.2345263886109</v>
      </c>
      <c r="H149" s="53">
        <v>1745.0849871535479</v>
      </c>
      <c r="I149" s="53">
        <v>1749.3773798091479</v>
      </c>
      <c r="J149" s="53">
        <v>1757.909517970354</v>
      </c>
      <c r="K149" s="53">
        <v>1818.0061262800191</v>
      </c>
      <c r="L149" s="53">
        <v>1832.3218565002089</v>
      </c>
      <c r="M149" s="53">
        <v>1845.6894975379159</v>
      </c>
      <c r="N149" s="53">
        <v>1852.21837724376</v>
      </c>
      <c r="O149" s="53">
        <v>1864.84761487276</v>
      </c>
    </row>
    <row r="150" spans="1:15" x14ac:dyDescent="0.25">
      <c r="A150" s="49">
        <v>40</v>
      </c>
      <c r="B150" s="50" t="s">
        <v>214</v>
      </c>
      <c r="C150" s="51">
        <v>5.9005000000000004E-3</v>
      </c>
      <c r="D150" s="51">
        <v>6.1200999999999998E-3</v>
      </c>
      <c r="E150" s="51">
        <v>3.4179899999999999E-2</v>
      </c>
      <c r="F150" s="51">
        <v>4.3679000000000001E-3</v>
      </c>
      <c r="G150" s="51">
        <v>4.5875000000000004E-3</v>
      </c>
      <c r="H150" s="51">
        <v>5.5910999999999999E-3</v>
      </c>
      <c r="I150" s="51">
        <v>-1.055205E-2</v>
      </c>
      <c r="J150" s="51">
        <v>-1.241826E-2</v>
      </c>
      <c r="K150" s="51">
        <v>-2.5535699999999998E-3</v>
      </c>
      <c r="L150" s="51">
        <v>3.2463680000000002E-2</v>
      </c>
      <c r="M150" s="51">
        <v>3.5085390000000001E-2</v>
      </c>
      <c r="N150" s="51">
        <v>7.8651449999999998E-2</v>
      </c>
      <c r="O150" s="51">
        <v>8.1121559999999995E-2</v>
      </c>
    </row>
    <row r="151" spans="1:15" x14ac:dyDescent="0.25">
      <c r="A151" s="49">
        <v>41</v>
      </c>
      <c r="B151" s="50" t="s">
        <v>215</v>
      </c>
      <c r="C151" s="51">
        <v>0</v>
      </c>
      <c r="D151" s="51">
        <v>0</v>
      </c>
      <c r="E151" s="51">
        <v>0</v>
      </c>
      <c r="F151" s="51">
        <v>0</v>
      </c>
      <c r="G151" s="51">
        <v>0</v>
      </c>
      <c r="H151" s="51">
        <v>0</v>
      </c>
      <c r="I151" s="51">
        <v>0</v>
      </c>
      <c r="J151" s="51">
        <v>0</v>
      </c>
      <c r="K151" s="51">
        <v>0</v>
      </c>
      <c r="L151" s="51">
        <v>0</v>
      </c>
      <c r="M151" s="51">
        <v>0</v>
      </c>
      <c r="N151" s="51">
        <v>0</v>
      </c>
      <c r="O151" s="51">
        <v>0</v>
      </c>
    </row>
    <row r="152" spans="1:15" x14ac:dyDescent="0.25">
      <c r="A152" s="49">
        <v>42</v>
      </c>
      <c r="B152" s="50" t="s">
        <v>216</v>
      </c>
      <c r="C152" s="51">
        <v>0</v>
      </c>
      <c r="D152" s="51">
        <v>0</v>
      </c>
      <c r="E152" s="51">
        <v>0</v>
      </c>
      <c r="F152" s="51">
        <v>0</v>
      </c>
      <c r="G152" s="51">
        <v>0</v>
      </c>
      <c r="H152" s="51">
        <v>0</v>
      </c>
      <c r="I152" s="51">
        <v>0</v>
      </c>
      <c r="J152" s="51">
        <v>0</v>
      </c>
      <c r="K152" s="51">
        <v>0</v>
      </c>
      <c r="L152" s="51">
        <v>0</v>
      </c>
      <c r="M152" s="51">
        <v>0</v>
      </c>
      <c r="N152" s="51">
        <v>0.43979200000000002</v>
      </c>
      <c r="O152" s="51">
        <v>0.43979200000000002</v>
      </c>
    </row>
    <row r="153" spans="1:15" x14ac:dyDescent="0.25">
      <c r="A153" s="49">
        <v>43</v>
      </c>
      <c r="B153" s="50" t="s">
        <v>217</v>
      </c>
      <c r="C153" s="51">
        <v>0</v>
      </c>
      <c r="D153" s="51">
        <v>0</v>
      </c>
      <c r="E153" s="51">
        <v>0</v>
      </c>
      <c r="F153" s="51">
        <v>4.3089840000000001E-3</v>
      </c>
      <c r="G153" s="51">
        <v>1.6041812999999999E-2</v>
      </c>
      <c r="H153" s="51">
        <v>1.6041812999999999E-2</v>
      </c>
      <c r="I153" s="51">
        <v>2.4659780999999999E-2</v>
      </c>
      <c r="J153" s="51">
        <v>2.4659780999999999E-2</v>
      </c>
      <c r="K153" s="51">
        <v>0</v>
      </c>
      <c r="L153" s="51">
        <v>0</v>
      </c>
      <c r="M153" s="51">
        <v>0</v>
      </c>
      <c r="N153" s="51">
        <v>0</v>
      </c>
      <c r="O153" s="51">
        <v>0</v>
      </c>
    </row>
    <row r="154" spans="1:15" x14ac:dyDescent="0.25">
      <c r="A154" s="49">
        <v>44</v>
      </c>
      <c r="B154" s="50" t="s">
        <v>218</v>
      </c>
      <c r="C154" s="51">
        <v>1.1480833340000001</v>
      </c>
      <c r="D154" s="51">
        <v>1.1227083339999999</v>
      </c>
      <c r="E154" s="51">
        <v>1.1132455000000001</v>
      </c>
      <c r="F154" s="51">
        <v>1.0878705</v>
      </c>
      <c r="G154" s="51">
        <v>1.0658288330000001</v>
      </c>
      <c r="H154" s="51">
        <v>1.0371204999999999</v>
      </c>
      <c r="I154" s="51">
        <v>1.0117455</v>
      </c>
      <c r="J154" s="51">
        <v>0.98637050000000004</v>
      </c>
      <c r="K154" s="51">
        <v>0.94707966099999996</v>
      </c>
      <c r="L154" s="51">
        <v>0.91970833399999996</v>
      </c>
      <c r="M154" s="51">
        <v>0.89433333400000004</v>
      </c>
      <c r="N154" s="51">
        <v>0.868958334</v>
      </c>
      <c r="O154" s="51">
        <v>0.84358333399999996</v>
      </c>
    </row>
    <row r="155" spans="1:15" x14ac:dyDescent="0.25">
      <c r="A155" s="49">
        <v>45</v>
      </c>
      <c r="B155" s="50" t="s">
        <v>219</v>
      </c>
      <c r="C155" s="51">
        <v>9.9001729913299995E-3</v>
      </c>
      <c r="D155" s="51">
        <v>1.016912899133E-2</v>
      </c>
      <c r="E155" s="51">
        <v>1.020850599133E-2</v>
      </c>
      <c r="F155" s="51">
        <v>1.0689594991329999E-2</v>
      </c>
      <c r="G155" s="51">
        <v>1.066030399133E-2</v>
      </c>
      <c r="H155" s="51">
        <v>1.0593922991329999E-2</v>
      </c>
      <c r="I155" s="51">
        <v>1.082680399133E-2</v>
      </c>
      <c r="J155" s="51">
        <v>1.0427422991329999E-2</v>
      </c>
      <c r="K155" s="51">
        <v>0.18374903499133</v>
      </c>
      <c r="L155" s="51">
        <v>1.1412020991329999E-2</v>
      </c>
      <c r="M155" s="51">
        <v>1.074421099133E-2</v>
      </c>
      <c r="N155" s="51">
        <v>1.283289199133E-2</v>
      </c>
      <c r="O155" s="51">
        <v>1.283289199133E-2</v>
      </c>
    </row>
    <row r="156" spans="1:15" x14ac:dyDescent="0.25">
      <c r="A156" s="49">
        <v>46</v>
      </c>
      <c r="B156" s="50" t="s">
        <v>220</v>
      </c>
      <c r="C156" s="51">
        <v>2.1639987544846</v>
      </c>
      <c r="D156" s="51">
        <v>1.8983790123936</v>
      </c>
      <c r="E156" s="51">
        <v>2.0833907709708601</v>
      </c>
      <c r="F156" s="51">
        <v>3.3528635630609998</v>
      </c>
      <c r="G156" s="51">
        <v>3.22984715943086</v>
      </c>
      <c r="H156" s="51">
        <v>3.0034956075136399</v>
      </c>
      <c r="I156" s="51">
        <v>3.96276657908804</v>
      </c>
      <c r="J156" s="51">
        <v>3.9646730485080401</v>
      </c>
      <c r="K156" s="51">
        <v>1.51372247973</v>
      </c>
      <c r="L156" s="51">
        <v>1.7712128178833999</v>
      </c>
      <c r="M156" s="51">
        <v>1.6059837328789999</v>
      </c>
      <c r="N156" s="51">
        <v>1.430685688951</v>
      </c>
      <c r="O156" s="51">
        <v>1.381685029951</v>
      </c>
    </row>
    <row r="157" spans="1:15" ht="21" x14ac:dyDescent="0.25">
      <c r="A157" s="49">
        <v>47</v>
      </c>
      <c r="B157" s="114" t="s">
        <v>221</v>
      </c>
      <c r="C157" s="53">
        <v>3.3278827614759399</v>
      </c>
      <c r="D157" s="53">
        <v>3.0373765753849402</v>
      </c>
      <c r="E157" s="53">
        <v>3.2410246769622</v>
      </c>
      <c r="F157" s="53">
        <v>4.4601005420523396</v>
      </c>
      <c r="G157" s="53">
        <v>4.3269656094222002</v>
      </c>
      <c r="H157" s="53">
        <v>4.0728429435049804</v>
      </c>
      <c r="I157" s="53">
        <v>4.9994466140793801</v>
      </c>
      <c r="J157" s="53">
        <v>4.9737124924993799</v>
      </c>
      <c r="K157" s="53">
        <v>2.6419976057213401</v>
      </c>
      <c r="L157" s="53">
        <v>2.7347968528747395</v>
      </c>
      <c r="M157" s="53">
        <v>2.5461466678703402</v>
      </c>
      <c r="N157" s="53">
        <v>2.8309203649423398</v>
      </c>
      <c r="O157" s="53">
        <v>2.75901481594234</v>
      </c>
    </row>
    <row r="158" spans="1:15" x14ac:dyDescent="0.25">
      <c r="A158" s="49">
        <v>48</v>
      </c>
      <c r="B158" s="52" t="s">
        <v>222</v>
      </c>
      <c r="C158" s="53">
        <v>1662.9054142884859</v>
      </c>
      <c r="D158" s="53">
        <v>1677.68776302377</v>
      </c>
      <c r="E158" s="53">
        <v>1697.4925047501422</v>
      </c>
      <c r="F158" s="53">
        <v>1709.0064893134909</v>
      </c>
      <c r="G158" s="53">
        <v>1726.907560779189</v>
      </c>
      <c r="H158" s="53">
        <v>1741.0121442100431</v>
      </c>
      <c r="I158" s="53">
        <v>1744.377933195068</v>
      </c>
      <c r="J158" s="53">
        <v>1752.935805477855</v>
      </c>
      <c r="K158" s="53">
        <v>1815.3641286742979</v>
      </c>
      <c r="L158" s="53">
        <v>1829.5870596473339</v>
      </c>
      <c r="M158" s="53">
        <v>1843.143350870045</v>
      </c>
      <c r="N158" s="53">
        <v>1849.3874568788169</v>
      </c>
      <c r="O158" s="53">
        <v>1862.0886000568169</v>
      </c>
    </row>
    <row r="159" spans="1:15" x14ac:dyDescent="0.25">
      <c r="C159" s="121"/>
      <c r="D159" s="121"/>
      <c r="E159" s="121"/>
      <c r="F159" s="121"/>
      <c r="G159" s="121"/>
      <c r="H159" s="121"/>
      <c r="I159" s="121"/>
      <c r="J159" s="121"/>
      <c r="K159" s="121"/>
      <c r="L159" s="121"/>
      <c r="M159" s="121"/>
      <c r="N159" s="121"/>
      <c r="O159" s="121"/>
    </row>
    <row r="160" spans="1:15" x14ac:dyDescent="0.25">
      <c r="C160" s="121"/>
      <c r="D160" s="121"/>
      <c r="E160" s="121"/>
      <c r="F160" s="121"/>
      <c r="G160" s="121"/>
      <c r="H160" s="121"/>
      <c r="I160" s="121"/>
      <c r="J160" s="121"/>
      <c r="K160" s="121"/>
      <c r="L160" s="121"/>
      <c r="M160" s="121"/>
      <c r="N160" s="121"/>
      <c r="O160" s="12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6A1B4-3E7F-422B-B1A4-27D4A82596BE}">
  <sheetPr>
    <tabColor rgb="FF00B0F0"/>
  </sheetPr>
  <dimension ref="A1:O155"/>
  <sheetViews>
    <sheetView showGridLines="0" zoomScale="70" zoomScaleNormal="70" workbookViewId="0">
      <pane xSplit="2" ySplit="3" topLeftCell="C4" activePane="bottomRight" state="frozen"/>
      <selection activeCell="C14" sqref="C14"/>
      <selection pane="topRight" activeCell="C14" sqref="C14"/>
      <selection pane="bottomLeft" activeCell="C14" sqref="C14"/>
      <selection pane="bottomRight" activeCell="O4" sqref="O4"/>
    </sheetView>
  </sheetViews>
  <sheetFormatPr defaultColWidth="8.85546875" defaultRowHeight="15" x14ac:dyDescent="0.25"/>
  <cols>
    <col min="1" max="1" width="3.85546875" style="3" bestFit="1" customWidth="1"/>
    <col min="2" max="2" width="38" style="3" customWidth="1"/>
    <col min="3" max="3" width="10.42578125" style="3" bestFit="1" customWidth="1"/>
    <col min="4" max="15" width="10.42578125" style="3" customWidth="1"/>
    <col min="16" max="16384" width="8.85546875" style="3"/>
  </cols>
  <sheetData>
    <row r="1" spans="1:15" x14ac:dyDescent="0.25">
      <c r="C1" s="43"/>
      <c r="D1" s="43"/>
      <c r="E1" s="43"/>
      <c r="F1" s="43"/>
      <c r="G1" s="43"/>
      <c r="H1" s="43"/>
      <c r="I1" s="43"/>
      <c r="J1" s="43"/>
      <c r="K1" s="43"/>
      <c r="L1" s="43"/>
      <c r="M1" s="43"/>
      <c r="N1" s="43" t="s">
        <v>77</v>
      </c>
      <c r="O1" s="43" t="s">
        <v>77</v>
      </c>
    </row>
    <row r="2" spans="1:15" x14ac:dyDescent="0.25">
      <c r="B2" s="122" t="s">
        <v>261</v>
      </c>
    </row>
    <row r="3" spans="1:15" x14ac:dyDescent="0.25">
      <c r="A3" s="111" t="s">
        <v>192</v>
      </c>
      <c r="B3" s="111" t="s">
        <v>193</v>
      </c>
      <c r="C3" s="112">
        <v>45412</v>
      </c>
      <c r="D3" s="112">
        <v>45443</v>
      </c>
      <c r="E3" s="112">
        <v>45473</v>
      </c>
      <c r="F3" s="112">
        <v>45504</v>
      </c>
      <c r="G3" s="112">
        <v>45535</v>
      </c>
      <c r="H3" s="112">
        <v>45565</v>
      </c>
      <c r="I3" s="112">
        <v>45596</v>
      </c>
      <c r="J3" s="112">
        <v>45626</v>
      </c>
      <c r="K3" s="112">
        <v>45657</v>
      </c>
      <c r="L3" s="112">
        <v>45688</v>
      </c>
      <c r="M3" s="112">
        <v>45716</v>
      </c>
      <c r="N3" s="112">
        <v>45747</v>
      </c>
      <c r="O3" s="112">
        <v>45777</v>
      </c>
    </row>
    <row r="4" spans="1:15" x14ac:dyDescent="0.25">
      <c r="A4" s="49">
        <v>1</v>
      </c>
      <c r="B4" s="50" t="s">
        <v>83</v>
      </c>
      <c r="C4" s="51">
        <v>9.3655047979999999</v>
      </c>
      <c r="D4" s="51">
        <v>8.3318740239999993</v>
      </c>
      <c r="E4" s="51">
        <v>5.9715064150000003</v>
      </c>
      <c r="F4" s="51">
        <v>10.428573505999999</v>
      </c>
      <c r="G4" s="51">
        <v>6.9976950000000002</v>
      </c>
      <c r="H4" s="51">
        <v>0.85263077700000001</v>
      </c>
      <c r="I4" s="51">
        <v>0.91934016699999999</v>
      </c>
      <c r="J4" s="51">
        <v>0.239352907</v>
      </c>
      <c r="K4" s="51">
        <v>30.114491803</v>
      </c>
      <c r="L4" s="51">
        <v>0.12333115713999999</v>
      </c>
      <c r="M4" s="51">
        <v>0.16269800159</v>
      </c>
      <c r="N4" s="51">
        <v>0.17138829962999999</v>
      </c>
      <c r="O4" s="51">
        <v>0.16202793696000001</v>
      </c>
    </row>
    <row r="5" spans="1:15" x14ac:dyDescent="0.25">
      <c r="A5" s="49">
        <v>2</v>
      </c>
      <c r="B5" s="50" t="s">
        <v>84</v>
      </c>
      <c r="C5" s="51">
        <v>260.07</v>
      </c>
      <c r="D5" s="51">
        <v>325.86</v>
      </c>
      <c r="E5" s="51">
        <v>234.57799225400001</v>
      </c>
      <c r="F5" s="51">
        <v>352.77777250000003</v>
      </c>
      <c r="G5" s="51">
        <v>324.31900000000002</v>
      </c>
      <c r="H5" s="51">
        <v>507.51589999999999</v>
      </c>
      <c r="I5" s="51">
        <v>411.98599999999999</v>
      </c>
      <c r="J5" s="51">
        <v>316.08</v>
      </c>
      <c r="K5" s="51">
        <v>341.65</v>
      </c>
      <c r="L5" s="51">
        <v>226.05</v>
      </c>
      <c r="M5" s="51">
        <v>335.68</v>
      </c>
      <c r="N5" s="51">
        <v>237.1</v>
      </c>
      <c r="O5" s="51">
        <v>304.09800000000001</v>
      </c>
    </row>
    <row r="6" spans="1:15" x14ac:dyDescent="0.25">
      <c r="A6" s="49">
        <v>3</v>
      </c>
      <c r="B6" s="50" t="s">
        <v>85</v>
      </c>
      <c r="C6" s="51">
        <v>5029.438834347</v>
      </c>
      <c r="D6" s="51">
        <v>4794.701774051</v>
      </c>
      <c r="E6" s="51">
        <v>4296.5667760939996</v>
      </c>
      <c r="F6" s="51">
        <v>4146.5705354219999</v>
      </c>
      <c r="G6" s="51">
        <v>4391.0707987389997</v>
      </c>
      <c r="H6" s="51">
        <v>4309.1046429160006</v>
      </c>
      <c r="I6" s="51">
        <v>4205.4132046509994</v>
      </c>
      <c r="J6" s="51">
        <v>3910.0322164580002</v>
      </c>
      <c r="K6" s="51">
        <v>4039.8989012689999</v>
      </c>
      <c r="L6" s="51">
        <v>3887.3374533270003</v>
      </c>
      <c r="M6" s="51">
        <v>4273.9469920189995</v>
      </c>
      <c r="N6" s="51">
        <v>4333.078996188</v>
      </c>
      <c r="O6" s="51">
        <v>4641.6450484930001</v>
      </c>
    </row>
    <row r="7" spans="1:15" x14ac:dyDescent="0.25">
      <c r="A7" s="49">
        <v>4</v>
      </c>
      <c r="B7" s="50" t="s">
        <v>86</v>
      </c>
      <c r="C7" s="51">
        <v>58.217807311000001</v>
      </c>
      <c r="D7" s="51">
        <v>58.532785599999997</v>
      </c>
      <c r="E7" s="51">
        <v>58.837603299999998</v>
      </c>
      <c r="F7" s="51">
        <v>59.152581587999997</v>
      </c>
      <c r="G7" s="51">
        <v>59.467559878000003</v>
      </c>
      <c r="H7" s="51">
        <v>59.772377577999997</v>
      </c>
      <c r="I7" s="51">
        <v>0</v>
      </c>
      <c r="J7" s="51">
        <v>0</v>
      </c>
      <c r="K7" s="51">
        <v>0</v>
      </c>
      <c r="L7" s="51">
        <v>0</v>
      </c>
      <c r="M7" s="51">
        <v>0</v>
      </c>
      <c r="N7" s="51">
        <v>0</v>
      </c>
      <c r="O7" s="51">
        <v>0</v>
      </c>
    </row>
    <row r="8" spans="1:15" x14ac:dyDescent="0.25">
      <c r="A8" s="49">
        <v>5</v>
      </c>
      <c r="B8" s="50" t="s">
        <v>87</v>
      </c>
      <c r="C8" s="51">
        <v>115.410836481</v>
      </c>
      <c r="D8" s="51">
        <v>308.96690055800002</v>
      </c>
      <c r="E8" s="51">
        <v>770.11163849900004</v>
      </c>
      <c r="F8" s="51">
        <v>1128.647907734</v>
      </c>
      <c r="G8" s="51">
        <v>1270.16900427</v>
      </c>
      <c r="H8" s="51">
        <v>1293.4651537780001</v>
      </c>
      <c r="I8" s="51">
        <v>1388.1077897109999</v>
      </c>
      <c r="J8" s="51">
        <v>1460.181368646</v>
      </c>
      <c r="K8" s="51">
        <v>1561.5865024939999</v>
      </c>
      <c r="L8" s="51">
        <v>1583.5535929800001</v>
      </c>
      <c r="M8" s="51">
        <v>1522.7238143919999</v>
      </c>
      <c r="N8" s="51">
        <v>1504.886967096</v>
      </c>
      <c r="O8" s="51">
        <v>1489.558154067</v>
      </c>
    </row>
    <row r="9" spans="1:15" x14ac:dyDescent="0.25">
      <c r="A9" s="49">
        <v>6</v>
      </c>
      <c r="B9" s="50" t="s">
        <v>88</v>
      </c>
      <c r="C9" s="51">
        <v>20047.706429199094</v>
      </c>
      <c r="D9" s="51">
        <v>20160.052667567863</v>
      </c>
      <c r="E9" s="51">
        <v>20410.986172174365</v>
      </c>
      <c r="F9" s="51">
        <v>20339.54429710803</v>
      </c>
      <c r="G9" s="51">
        <v>20275.150812963988</v>
      </c>
      <c r="H9" s="51">
        <v>20209.374151055476</v>
      </c>
      <c r="I9" s="51">
        <v>20541.390171565676</v>
      </c>
      <c r="J9" s="51">
        <v>20680.247853520224</v>
      </c>
      <c r="K9" s="51">
        <v>20688.848311424226</v>
      </c>
      <c r="L9" s="51">
        <v>20992.024757198196</v>
      </c>
      <c r="M9" s="51">
        <v>20813.979262873076</v>
      </c>
      <c r="N9" s="51">
        <v>21071.96022206921</v>
      </c>
      <c r="O9" s="51">
        <v>21252.49771139634</v>
      </c>
    </row>
    <row r="10" spans="1:15" x14ac:dyDescent="0.25">
      <c r="A10" s="49">
        <v>7</v>
      </c>
      <c r="B10" s="50" t="s">
        <v>89</v>
      </c>
      <c r="C10" s="51">
        <v>6262.7957756280002</v>
      </c>
      <c r="D10" s="51">
        <v>5938.4127690100004</v>
      </c>
      <c r="E10" s="51">
        <v>6207.1745777060005</v>
      </c>
      <c r="F10" s="51">
        <v>6335.2661132869998</v>
      </c>
      <c r="G10" s="51">
        <v>6677.475745236</v>
      </c>
      <c r="H10" s="51">
        <v>6768.0784710890002</v>
      </c>
      <c r="I10" s="51">
        <v>6662.296611189</v>
      </c>
      <c r="J10" s="51">
        <v>6283.6215278019999</v>
      </c>
      <c r="K10" s="51">
        <v>6325.5973687490005</v>
      </c>
      <c r="L10" s="51">
        <v>6166.316364149</v>
      </c>
      <c r="M10" s="51">
        <v>5460.203820365</v>
      </c>
      <c r="N10" s="51">
        <v>5614.2260222470004</v>
      </c>
      <c r="O10" s="51">
        <v>5911.6867028140005</v>
      </c>
    </row>
    <row r="11" spans="1:15" x14ac:dyDescent="0.25">
      <c r="A11" s="49">
        <v>8</v>
      </c>
      <c r="B11" s="50" t="s">
        <v>90</v>
      </c>
      <c r="C11" s="51">
        <v>9948.4730345970002</v>
      </c>
      <c r="D11" s="51">
        <v>9922.8496191560007</v>
      </c>
      <c r="E11" s="51">
        <v>9665.1232315369998</v>
      </c>
      <c r="F11" s="51">
        <v>10005.779883179001</v>
      </c>
      <c r="G11" s="51">
        <v>9748.855777195</v>
      </c>
      <c r="H11" s="51">
        <v>9769.1394011299999</v>
      </c>
      <c r="I11" s="51">
        <v>9845.3759034310006</v>
      </c>
      <c r="J11" s="51">
        <v>10050.586851943001</v>
      </c>
      <c r="K11" s="51">
        <v>10048.156756693001</v>
      </c>
      <c r="L11" s="51">
        <v>10132.128909752</v>
      </c>
      <c r="M11" s="51">
        <v>10138.95470056</v>
      </c>
      <c r="N11" s="51">
        <v>10173.826177822</v>
      </c>
      <c r="O11" s="51">
        <v>10050.815777307</v>
      </c>
    </row>
    <row r="12" spans="1:15" x14ac:dyDescent="0.25">
      <c r="A12" s="49">
        <v>9</v>
      </c>
      <c r="B12" s="50" t="s">
        <v>91</v>
      </c>
      <c r="C12" s="51">
        <v>618.467424188</v>
      </c>
      <c r="D12" s="51">
        <v>658.71509783800002</v>
      </c>
      <c r="E12" s="51">
        <v>606.01978463499995</v>
      </c>
      <c r="F12" s="51">
        <v>598.08961274299998</v>
      </c>
      <c r="G12" s="51">
        <v>587.11109919499995</v>
      </c>
      <c r="H12" s="51">
        <v>584.33350476800001</v>
      </c>
      <c r="I12" s="51">
        <v>596.10186579000003</v>
      </c>
      <c r="J12" s="51">
        <v>647.175779971</v>
      </c>
      <c r="K12" s="51">
        <v>687.37748615400005</v>
      </c>
      <c r="L12" s="51">
        <v>704.60445945100003</v>
      </c>
      <c r="M12" s="51">
        <v>665.91171966499996</v>
      </c>
      <c r="N12" s="51">
        <v>682.14328770300006</v>
      </c>
      <c r="O12" s="51">
        <v>673.13309816900005</v>
      </c>
    </row>
    <row r="13" spans="1:15" x14ac:dyDescent="0.25">
      <c r="A13" s="49">
        <v>10</v>
      </c>
      <c r="B13" s="50" t="s">
        <v>92</v>
      </c>
      <c r="C13" s="51">
        <v>0</v>
      </c>
      <c r="D13" s="51">
        <v>0</v>
      </c>
      <c r="E13" s="51">
        <v>0</v>
      </c>
      <c r="F13" s="51">
        <v>0</v>
      </c>
      <c r="G13" s="51">
        <v>0</v>
      </c>
      <c r="H13" s="51">
        <v>0</v>
      </c>
      <c r="I13" s="51">
        <v>0</v>
      </c>
      <c r="J13" s="51">
        <v>0</v>
      </c>
      <c r="K13" s="51">
        <v>0</v>
      </c>
      <c r="L13" s="51">
        <v>0</v>
      </c>
      <c r="M13" s="51">
        <v>0</v>
      </c>
      <c r="N13" s="51">
        <v>0</v>
      </c>
      <c r="O13" s="51">
        <v>0</v>
      </c>
    </row>
    <row r="14" spans="1:15" x14ac:dyDescent="0.25">
      <c r="A14" s="49">
        <v>11</v>
      </c>
      <c r="B14" s="50" t="s">
        <v>93</v>
      </c>
      <c r="C14" s="51">
        <v>969.10712782305961</v>
      </c>
      <c r="D14" s="51">
        <v>939.453286388013</v>
      </c>
      <c r="E14" s="51">
        <v>928.27530561057665</v>
      </c>
      <c r="F14" s="51">
        <v>1002.1260608397117</v>
      </c>
      <c r="G14" s="51">
        <v>1047.9732862807502</v>
      </c>
      <c r="H14" s="51">
        <v>1079.8875806748174</v>
      </c>
      <c r="I14" s="51">
        <v>952.98983935638034</v>
      </c>
      <c r="J14" s="51">
        <v>933.91506456424486</v>
      </c>
      <c r="K14" s="51">
        <v>844.59571699815319</v>
      </c>
      <c r="L14" s="51">
        <v>839.76905516862723</v>
      </c>
      <c r="M14" s="51">
        <v>849.1984583133418</v>
      </c>
      <c r="N14" s="51">
        <v>804.67484346197762</v>
      </c>
      <c r="O14" s="51">
        <v>845.82688188256373</v>
      </c>
    </row>
    <row r="15" spans="1:15" x14ac:dyDescent="0.25">
      <c r="A15" s="49">
        <v>12</v>
      </c>
      <c r="B15" s="50" t="s">
        <v>94</v>
      </c>
      <c r="C15" s="51">
        <v>30.003</v>
      </c>
      <c r="D15" s="51">
        <v>30.003</v>
      </c>
      <c r="E15" s="51">
        <v>30.003</v>
      </c>
      <c r="F15" s="51">
        <v>29.136410000000001</v>
      </c>
      <c r="G15" s="51">
        <v>29.917149999999999</v>
      </c>
      <c r="H15" s="51">
        <v>0</v>
      </c>
      <c r="I15" s="51">
        <v>0</v>
      </c>
      <c r="J15" s="51">
        <v>0</v>
      </c>
      <c r="K15" s="51">
        <v>0</v>
      </c>
      <c r="L15" s="51">
        <v>0</v>
      </c>
      <c r="M15" s="51">
        <v>0</v>
      </c>
      <c r="N15" s="51">
        <v>0</v>
      </c>
      <c r="O15" s="51">
        <v>0</v>
      </c>
    </row>
    <row r="16" spans="1:15" x14ac:dyDescent="0.25">
      <c r="A16" s="49">
        <v>13</v>
      </c>
      <c r="B16" s="50" t="s">
        <v>95</v>
      </c>
      <c r="C16" s="51">
        <v>102.5072851379969</v>
      </c>
      <c r="D16" s="51">
        <v>97.977402677003695</v>
      </c>
      <c r="E16" s="51">
        <v>94.522595591004105</v>
      </c>
      <c r="F16" s="51">
        <v>94.596620285997602</v>
      </c>
      <c r="G16" s="51">
        <v>91.880461784999994</v>
      </c>
      <c r="H16" s="51">
        <v>87.898773613000003</v>
      </c>
      <c r="I16" s="51">
        <v>87.442933823000004</v>
      </c>
      <c r="J16" s="51">
        <v>84.45933227302001</v>
      </c>
      <c r="K16" s="51">
        <v>80.091561044000002</v>
      </c>
      <c r="L16" s="51">
        <v>80.145542853999103</v>
      </c>
      <c r="M16" s="51">
        <v>77.680806873999998</v>
      </c>
      <c r="N16" s="51">
        <v>73.452562451000006</v>
      </c>
      <c r="O16" s="51">
        <v>73.651438103000004</v>
      </c>
    </row>
    <row r="17" spans="1:15" x14ac:dyDescent="0.25">
      <c r="A17" s="49">
        <v>14</v>
      </c>
      <c r="B17" s="50" t="s">
        <v>96</v>
      </c>
      <c r="C17" s="51">
        <v>0</v>
      </c>
      <c r="D17" s="51">
        <v>0</v>
      </c>
      <c r="E17" s="51">
        <v>0</v>
      </c>
      <c r="F17" s="51">
        <v>0</v>
      </c>
      <c r="G17" s="51">
        <v>0</v>
      </c>
      <c r="H17" s="51">
        <v>0</v>
      </c>
      <c r="I17" s="51">
        <v>0</v>
      </c>
      <c r="J17" s="51">
        <v>0</v>
      </c>
      <c r="K17" s="51">
        <v>0</v>
      </c>
      <c r="L17" s="51">
        <v>0</v>
      </c>
      <c r="M17" s="51">
        <v>0</v>
      </c>
      <c r="N17" s="51">
        <v>0</v>
      </c>
      <c r="O17" s="51">
        <v>0</v>
      </c>
    </row>
    <row r="18" spans="1:15" x14ac:dyDescent="0.25">
      <c r="A18" s="49">
        <v>15</v>
      </c>
      <c r="B18" s="50" t="s">
        <v>97</v>
      </c>
      <c r="C18" s="51">
        <v>38.664866959000001</v>
      </c>
      <c r="D18" s="51">
        <v>32.697262887000001</v>
      </c>
      <c r="E18" s="51">
        <v>32.628037018000001</v>
      </c>
      <c r="F18" s="51">
        <v>32.669028939999997</v>
      </c>
      <c r="G18" s="51">
        <v>32.707630866999999</v>
      </c>
      <c r="H18" s="51">
        <v>20.626756993000001</v>
      </c>
      <c r="I18" s="51">
        <v>20.665154920999999</v>
      </c>
      <c r="J18" s="51">
        <v>20.70246285</v>
      </c>
      <c r="K18" s="51">
        <v>20.637124973999999</v>
      </c>
      <c r="L18" s="51">
        <v>20.675326901999998</v>
      </c>
      <c r="M18" s="51">
        <v>20.711336834000001</v>
      </c>
      <c r="N18" s="51">
        <v>20.65503094</v>
      </c>
      <c r="O18" s="51">
        <v>20.715586825999999</v>
      </c>
    </row>
    <row r="19" spans="1:15" x14ac:dyDescent="0.25">
      <c r="A19" s="49">
        <v>16</v>
      </c>
      <c r="B19" s="50" t="s">
        <v>98</v>
      </c>
      <c r="C19" s="51">
        <v>0</v>
      </c>
      <c r="D19" s="51">
        <v>0</v>
      </c>
      <c r="E19" s="51">
        <v>0</v>
      </c>
      <c r="F19" s="51">
        <v>0</v>
      </c>
      <c r="G19" s="51">
        <v>0</v>
      </c>
      <c r="H19" s="51">
        <v>0</v>
      </c>
      <c r="I19" s="51">
        <v>0</v>
      </c>
      <c r="J19" s="51">
        <v>0</v>
      </c>
      <c r="K19" s="51">
        <v>0</v>
      </c>
      <c r="L19" s="51">
        <v>0</v>
      </c>
      <c r="M19" s="51">
        <v>0</v>
      </c>
      <c r="N19" s="51">
        <v>0</v>
      </c>
      <c r="O19" s="51">
        <v>0</v>
      </c>
    </row>
    <row r="20" spans="1:15" x14ac:dyDescent="0.25">
      <c r="A20" s="49">
        <v>17</v>
      </c>
      <c r="B20" s="50" t="s">
        <v>99</v>
      </c>
      <c r="C20" s="51">
        <v>0</v>
      </c>
      <c r="D20" s="51">
        <v>0</v>
      </c>
      <c r="E20" s="51">
        <v>0</v>
      </c>
      <c r="F20" s="51">
        <v>0</v>
      </c>
      <c r="G20" s="51">
        <v>0</v>
      </c>
      <c r="H20" s="51">
        <v>0</v>
      </c>
      <c r="I20" s="51">
        <v>0</v>
      </c>
      <c r="J20" s="51">
        <v>0</v>
      </c>
      <c r="K20" s="51">
        <v>0</v>
      </c>
      <c r="L20" s="51">
        <v>0</v>
      </c>
      <c r="M20" s="51">
        <v>0</v>
      </c>
      <c r="N20" s="51">
        <v>0</v>
      </c>
      <c r="O20" s="51">
        <v>0</v>
      </c>
    </row>
    <row r="21" spans="1:15" x14ac:dyDescent="0.25">
      <c r="A21" s="49">
        <v>18</v>
      </c>
      <c r="B21" s="50" t="s">
        <v>100</v>
      </c>
      <c r="C21" s="51">
        <v>1759.2564180429999</v>
      </c>
      <c r="D21" s="51">
        <v>1759.2564180429999</v>
      </c>
      <c r="E21" s="51">
        <v>1819.625605043</v>
      </c>
      <c r="F21" s="51">
        <v>1818.7681922270001</v>
      </c>
      <c r="G21" s="51">
        <v>1818.7681922270001</v>
      </c>
      <c r="H21" s="51">
        <v>1818.7681922270001</v>
      </c>
      <c r="I21" s="51">
        <v>1820.7011922270001</v>
      </c>
      <c r="J21" s="51">
        <v>1820.7615957089999</v>
      </c>
      <c r="K21" s="51">
        <v>1844.4605774209999</v>
      </c>
      <c r="L21" s="51">
        <v>1844.4605774209999</v>
      </c>
      <c r="M21" s="51">
        <v>1844.4605774209999</v>
      </c>
      <c r="N21" s="51">
        <v>1844.4605774209999</v>
      </c>
      <c r="O21" s="51">
        <v>1845.8437105769999</v>
      </c>
    </row>
    <row r="22" spans="1:15" x14ac:dyDescent="0.25">
      <c r="A22" s="49">
        <v>19</v>
      </c>
      <c r="B22" s="50" t="s">
        <v>101</v>
      </c>
      <c r="C22" s="51">
        <v>454.28640000000001</v>
      </c>
      <c r="D22" s="51">
        <v>459.58640000000003</v>
      </c>
      <c r="E22" s="51">
        <v>459.58640000000003</v>
      </c>
      <c r="F22" s="51">
        <v>459.58640000000003</v>
      </c>
      <c r="G22" s="51">
        <v>459.58640000000003</v>
      </c>
      <c r="H22" s="51">
        <v>459.58640000000003</v>
      </c>
      <c r="I22" s="51">
        <v>459.58640000000003</v>
      </c>
      <c r="J22" s="51">
        <v>459.58640000000003</v>
      </c>
      <c r="K22" s="51">
        <v>459.58640000000003</v>
      </c>
      <c r="L22" s="51">
        <v>459.58640000000003</v>
      </c>
      <c r="M22" s="51">
        <v>459.58640000000003</v>
      </c>
      <c r="N22" s="51">
        <v>459.58640000000003</v>
      </c>
      <c r="O22" s="51">
        <v>459.58640000000003</v>
      </c>
    </row>
    <row r="23" spans="1:15" x14ac:dyDescent="0.25">
      <c r="A23" s="49">
        <v>20</v>
      </c>
      <c r="B23" s="50" t="s">
        <v>102</v>
      </c>
      <c r="C23" s="51">
        <v>492.99472342000001</v>
      </c>
      <c r="D23" s="51">
        <v>487.67686208399999</v>
      </c>
      <c r="E23" s="51">
        <v>487.659576921</v>
      </c>
      <c r="F23" s="51">
        <v>487.64171558499999</v>
      </c>
      <c r="G23" s="51">
        <v>487.62385425000002</v>
      </c>
      <c r="H23" s="51">
        <v>487.60656908700003</v>
      </c>
      <c r="I23" s="51">
        <v>487.58870775100002</v>
      </c>
      <c r="J23" s="51">
        <v>487.57142258800002</v>
      </c>
      <c r="K23" s="51">
        <v>486.90112306500004</v>
      </c>
      <c r="L23" s="51">
        <v>486.88326173000002</v>
      </c>
      <c r="M23" s="51">
        <v>486.86712891000002</v>
      </c>
      <c r="N23" s="51">
        <v>486.849267575</v>
      </c>
      <c r="O23" s="51">
        <v>486.831982412</v>
      </c>
    </row>
    <row r="24" spans="1:15" x14ac:dyDescent="0.25">
      <c r="A24" s="49">
        <v>21</v>
      </c>
      <c r="B24" s="50" t="s">
        <v>103</v>
      </c>
      <c r="C24" s="51">
        <v>165.494333165</v>
      </c>
      <c r="D24" s="51">
        <v>165.43039041200001</v>
      </c>
      <c r="E24" s="51">
        <v>165.36893369890998</v>
      </c>
      <c r="F24" s="51">
        <v>164.31542843100002</v>
      </c>
      <c r="G24" s="51">
        <v>163.346923159</v>
      </c>
      <c r="H24" s="51">
        <v>156.674166445</v>
      </c>
      <c r="I24" s="51">
        <v>144.13692572900001</v>
      </c>
      <c r="J24" s="51">
        <v>144.186504808</v>
      </c>
      <c r="K24" s="51">
        <v>140.983157014</v>
      </c>
      <c r="L24" s="51">
        <v>140.919651743</v>
      </c>
      <c r="M24" s="51">
        <v>140.86229214299999</v>
      </c>
      <c r="N24" s="51">
        <v>141.140386871</v>
      </c>
      <c r="O24" s="51">
        <v>142.116930158</v>
      </c>
    </row>
    <row r="25" spans="1:15" s="123" customFormat="1" x14ac:dyDescent="0.25">
      <c r="A25" s="49">
        <v>22</v>
      </c>
      <c r="B25" s="52" t="s">
        <v>104</v>
      </c>
      <c r="C25" s="53">
        <v>46362.259801097156</v>
      </c>
      <c r="D25" s="53">
        <v>46148.504510295876</v>
      </c>
      <c r="E25" s="53">
        <v>46273.038736496863</v>
      </c>
      <c r="F25" s="53">
        <v>47065.097133375741</v>
      </c>
      <c r="G25" s="53">
        <v>47472.42139104574</v>
      </c>
      <c r="H25" s="53">
        <v>47612.684672131298</v>
      </c>
      <c r="I25" s="53">
        <v>47624.702040312055</v>
      </c>
      <c r="J25" s="53">
        <v>47299.347734039467</v>
      </c>
      <c r="K25" s="53">
        <v>47600.485479102375</v>
      </c>
      <c r="L25" s="53">
        <v>47564.578683832966</v>
      </c>
      <c r="M25" s="53">
        <v>47090.930008371004</v>
      </c>
      <c r="N25" s="53">
        <v>47448.212130144821</v>
      </c>
      <c r="O25" s="53">
        <v>48198.169450141853</v>
      </c>
    </row>
    <row r="26" spans="1:15" x14ac:dyDescent="0.25">
      <c r="A26" s="49">
        <v>23</v>
      </c>
      <c r="B26" s="50" t="s">
        <v>195</v>
      </c>
      <c r="C26" s="51">
        <v>287.93463154594002</v>
      </c>
      <c r="D26" s="51">
        <v>374.80832826724003</v>
      </c>
      <c r="E26" s="51">
        <v>619.21081202421999</v>
      </c>
      <c r="F26" s="51">
        <v>225.33451237513003</v>
      </c>
      <c r="G26" s="51">
        <v>322.20276000362003</v>
      </c>
      <c r="H26" s="51">
        <v>295.33750514309997</v>
      </c>
      <c r="I26" s="51">
        <v>196.69530413831001</v>
      </c>
      <c r="J26" s="51">
        <v>301.10061078158992</v>
      </c>
      <c r="K26" s="51">
        <v>191.54040825064001</v>
      </c>
      <c r="L26" s="51">
        <v>372.84350317776</v>
      </c>
      <c r="M26" s="51">
        <v>326.05760560980997</v>
      </c>
      <c r="N26" s="51">
        <v>190.88092067263997</v>
      </c>
      <c r="O26" s="51">
        <v>264.33165795479999</v>
      </c>
    </row>
    <row r="27" spans="1:15" x14ac:dyDescent="0.25">
      <c r="A27" s="49">
        <v>24</v>
      </c>
      <c r="B27" s="116" t="s">
        <v>196</v>
      </c>
      <c r="C27" s="51">
        <v>55.012570862479997</v>
      </c>
      <c r="D27" s="51">
        <v>59.405601905470007</v>
      </c>
      <c r="E27" s="51">
        <v>54.755980793159999</v>
      </c>
      <c r="F27" s="51">
        <v>55.659829755330001</v>
      </c>
      <c r="G27" s="51">
        <v>55.786088193779996</v>
      </c>
      <c r="H27" s="51">
        <v>57.153360028750001</v>
      </c>
      <c r="I27" s="51">
        <v>61.881099735649997</v>
      </c>
      <c r="J27" s="51">
        <v>58.138343156889995</v>
      </c>
      <c r="K27" s="51">
        <v>51.17721071632949</v>
      </c>
      <c r="L27" s="51">
        <v>59.699052865020001</v>
      </c>
      <c r="M27" s="51">
        <v>56.871728488559995</v>
      </c>
      <c r="N27" s="51">
        <v>56.001619936959997</v>
      </c>
      <c r="O27" s="51">
        <v>56.25068330381</v>
      </c>
    </row>
    <row r="28" spans="1:15" x14ac:dyDescent="0.25">
      <c r="A28" s="49">
        <v>25</v>
      </c>
      <c r="B28" s="116" t="s">
        <v>197</v>
      </c>
      <c r="C28" s="51">
        <v>23.34775007508</v>
      </c>
      <c r="D28" s="51">
        <v>24.743975606439999</v>
      </c>
      <c r="E28" s="51">
        <v>22.286458678070002</v>
      </c>
      <c r="F28" s="51">
        <v>22.075864369119998</v>
      </c>
      <c r="G28" s="51">
        <v>22.417312128979997</v>
      </c>
      <c r="H28" s="51">
        <v>22.55835834622</v>
      </c>
      <c r="I28" s="51">
        <v>24.607834177650002</v>
      </c>
      <c r="J28" s="51">
        <v>23.583655800739997</v>
      </c>
      <c r="K28" s="51">
        <v>22.974271827850512</v>
      </c>
      <c r="L28" s="51">
        <v>24.195087513260003</v>
      </c>
      <c r="M28" s="51">
        <v>23.403615114920001</v>
      </c>
      <c r="N28" s="51">
        <v>22.99020434218</v>
      </c>
      <c r="O28" s="51">
        <v>24.011497105410001</v>
      </c>
    </row>
    <row r="29" spans="1:15" x14ac:dyDescent="0.25">
      <c r="A29" s="49">
        <v>26</v>
      </c>
      <c r="B29" s="116" t="s">
        <v>198</v>
      </c>
      <c r="C29" s="51">
        <v>0.40408616885000004</v>
      </c>
      <c r="D29" s="51">
        <v>0.34638682023</v>
      </c>
      <c r="E29" s="51">
        <v>0.33904523743999998</v>
      </c>
      <c r="F29" s="51">
        <v>0.33368165467999999</v>
      </c>
      <c r="G29" s="51">
        <v>0.35465712168000002</v>
      </c>
      <c r="H29" s="51">
        <v>0.37321444868000003</v>
      </c>
      <c r="I29" s="51">
        <v>30.670752203220001</v>
      </c>
      <c r="J29" s="51">
        <v>30.448291299209998</v>
      </c>
      <c r="K29" s="51">
        <v>49.930361585210001</v>
      </c>
      <c r="L29" s="51">
        <v>37.021399432510002</v>
      </c>
      <c r="M29" s="51">
        <v>36.48114483554</v>
      </c>
      <c r="N29" s="51">
        <v>34.389957537640001</v>
      </c>
      <c r="O29" s="51">
        <v>0.39389508184000005</v>
      </c>
    </row>
    <row r="30" spans="1:15" x14ac:dyDescent="0.25">
      <c r="A30" s="49">
        <v>27</v>
      </c>
      <c r="B30" s="50" t="s">
        <v>200</v>
      </c>
      <c r="C30" s="51">
        <v>0.50814657500000004</v>
      </c>
      <c r="D30" s="51">
        <v>0.50862252299999999</v>
      </c>
      <c r="E30" s="51">
        <v>0.51032465599999999</v>
      </c>
      <c r="F30" s="51">
        <v>0.533885779</v>
      </c>
      <c r="G30" s="51">
        <v>0.53348128100000003</v>
      </c>
      <c r="H30" s="51">
        <v>0.53257396599999995</v>
      </c>
      <c r="I30" s="51">
        <v>0.53455928100000005</v>
      </c>
      <c r="J30" s="51">
        <v>0.57038993100000002</v>
      </c>
      <c r="K30" s="51">
        <v>0.53409249299999995</v>
      </c>
      <c r="L30" s="51">
        <v>0.53435635500000001</v>
      </c>
      <c r="M30" s="51">
        <v>0.53395998300000003</v>
      </c>
      <c r="N30" s="51">
        <v>0.53392625900000001</v>
      </c>
      <c r="O30" s="51">
        <v>0.54344481499999997</v>
      </c>
    </row>
    <row r="31" spans="1:15" x14ac:dyDescent="0.25">
      <c r="A31" s="49">
        <v>28</v>
      </c>
      <c r="B31" s="50" t="s">
        <v>201</v>
      </c>
      <c r="C31" s="51">
        <v>14.828081317000001</v>
      </c>
      <c r="D31" s="51">
        <v>14.027030407</v>
      </c>
      <c r="E31" s="51">
        <v>13.252913917000001</v>
      </c>
      <c r="F31" s="51">
        <v>13.088710563999999</v>
      </c>
      <c r="G31" s="51">
        <v>12.048499333000001</v>
      </c>
      <c r="H31" s="51">
        <v>10.813950393000001</v>
      </c>
      <c r="I31" s="51">
        <v>10.109822996</v>
      </c>
      <c r="J31" s="51">
        <v>9.1040578849999996</v>
      </c>
      <c r="K31" s="51">
        <v>8.3858806670000003</v>
      </c>
      <c r="L31" s="51">
        <v>7.7808462240000003</v>
      </c>
      <c r="M31" s="51">
        <v>8.7903371410000002</v>
      </c>
      <c r="N31" s="51">
        <v>10.355017528999999</v>
      </c>
      <c r="O31" s="51">
        <v>9.6290703620000002</v>
      </c>
    </row>
    <row r="32" spans="1:15" x14ac:dyDescent="0.25">
      <c r="A32" s="49">
        <v>29</v>
      </c>
      <c r="B32" s="50" t="s">
        <v>202</v>
      </c>
      <c r="C32" s="51">
        <v>20.916079119000003</v>
      </c>
      <c r="D32" s="51">
        <v>37.725540973000001</v>
      </c>
      <c r="E32" s="51">
        <v>56.642558602999998</v>
      </c>
      <c r="F32" s="51">
        <v>94.696606152000001</v>
      </c>
      <c r="G32" s="51">
        <v>57.633452073000001</v>
      </c>
      <c r="H32" s="51">
        <v>74.358723635000004</v>
      </c>
      <c r="I32" s="51">
        <v>33.636795135999996</v>
      </c>
      <c r="J32" s="51">
        <v>49.301140105000002</v>
      </c>
      <c r="K32" s="51">
        <v>19.941381799999998</v>
      </c>
      <c r="L32" s="51">
        <v>41.356657923</v>
      </c>
      <c r="M32" s="51">
        <v>29.627010167000002</v>
      </c>
      <c r="N32" s="51">
        <v>90.084410573</v>
      </c>
      <c r="O32" s="51">
        <v>23.139481314000001</v>
      </c>
    </row>
    <row r="33" spans="1:15" x14ac:dyDescent="0.25">
      <c r="A33" s="49">
        <v>30</v>
      </c>
      <c r="B33" s="50" t="s">
        <v>203</v>
      </c>
      <c r="C33" s="51">
        <v>521.84133422932996</v>
      </c>
      <c r="D33" s="51">
        <v>495.90392493333002</v>
      </c>
      <c r="E33" s="51">
        <v>501.29103212194002</v>
      </c>
      <c r="F33" s="51">
        <v>546.63528963987005</v>
      </c>
      <c r="G33" s="51">
        <v>573.84899449354009</v>
      </c>
      <c r="H33" s="51">
        <v>589.8415107689101</v>
      </c>
      <c r="I33" s="51">
        <v>566.06360939203</v>
      </c>
      <c r="J33" s="51">
        <v>543.08883559954006</v>
      </c>
      <c r="K33" s="51">
        <v>472.07142707693998</v>
      </c>
      <c r="L33" s="51">
        <v>521.15424247005001</v>
      </c>
      <c r="M33" s="51">
        <v>526.00271198228006</v>
      </c>
      <c r="N33" s="51">
        <v>604.74900191833001</v>
      </c>
      <c r="O33" s="51">
        <v>562.48624995313003</v>
      </c>
    </row>
    <row r="34" spans="1:15" x14ac:dyDescent="0.25">
      <c r="A34" s="49">
        <v>31</v>
      </c>
      <c r="B34" s="50" t="s">
        <v>204</v>
      </c>
      <c r="C34" s="51">
        <v>1.003053116</v>
      </c>
      <c r="D34" s="51">
        <v>0.726851044</v>
      </c>
      <c r="E34" s="51">
        <v>12.902462454</v>
      </c>
      <c r="F34" s="51">
        <v>15.694780592000001</v>
      </c>
      <c r="G34" s="51">
        <v>11.921514691</v>
      </c>
      <c r="H34" s="51">
        <v>11.135759107</v>
      </c>
      <c r="I34" s="51">
        <v>4.0253554490000001</v>
      </c>
      <c r="J34" s="51">
        <v>3.800816083</v>
      </c>
      <c r="K34" s="51">
        <v>9.4752361279999988</v>
      </c>
      <c r="L34" s="51">
        <v>8.8525629380000002</v>
      </c>
      <c r="M34" s="51">
        <v>9.0251292379999999</v>
      </c>
      <c r="N34" s="51">
        <v>9.0515774779999987</v>
      </c>
      <c r="O34" s="51">
        <v>42.450421839999997</v>
      </c>
    </row>
    <row r="35" spans="1:15" s="123" customFormat="1" ht="29.25" customHeight="1" x14ac:dyDescent="0.25">
      <c r="A35" s="49">
        <v>32</v>
      </c>
      <c r="B35" s="114" t="s">
        <v>205</v>
      </c>
      <c r="C35" s="53">
        <v>925.79573300867992</v>
      </c>
      <c r="D35" s="53">
        <v>1008.19626247971</v>
      </c>
      <c r="E35" s="53">
        <v>1281.1915884848297</v>
      </c>
      <c r="F35" s="53">
        <v>974.05316088113</v>
      </c>
      <c r="G35" s="53">
        <v>1056.7467593196</v>
      </c>
      <c r="H35" s="53">
        <v>1062.1049558366601</v>
      </c>
      <c r="I35" s="53">
        <v>928.22513250886004</v>
      </c>
      <c r="J35" s="53">
        <v>1019.13614064197</v>
      </c>
      <c r="K35" s="53">
        <v>826.03027054496999</v>
      </c>
      <c r="L35" s="53">
        <v>1073.4377088985998</v>
      </c>
      <c r="M35" s="53">
        <v>1016.79324256011</v>
      </c>
      <c r="N35" s="53">
        <v>1019.03663624675</v>
      </c>
      <c r="O35" s="53">
        <v>983.23640172999001</v>
      </c>
    </row>
    <row r="36" spans="1:15" x14ac:dyDescent="0.25">
      <c r="A36" s="49">
        <v>33</v>
      </c>
      <c r="B36" s="50" t="s">
        <v>206</v>
      </c>
      <c r="C36" s="51">
        <v>19.761030899000001</v>
      </c>
      <c r="D36" s="51">
        <v>19.701046420000001</v>
      </c>
      <c r="E36" s="51">
        <v>19.606045025</v>
      </c>
      <c r="F36" s="51">
        <v>19.546927836000002</v>
      </c>
      <c r="G36" s="51">
        <v>19.487810636999999</v>
      </c>
      <c r="H36" s="51">
        <v>19.433203323999997</v>
      </c>
      <c r="I36" s="51">
        <v>17.979556247000001</v>
      </c>
      <c r="J36" s="51">
        <v>17.932530788000001</v>
      </c>
      <c r="K36" s="51">
        <v>17.929787998999998</v>
      </c>
      <c r="L36" s="51">
        <v>17.882152090999998</v>
      </c>
      <c r="M36" s="51">
        <v>17.835234679999999</v>
      </c>
      <c r="N36" s="51">
        <v>17.787598768999999</v>
      </c>
      <c r="O36" s="51">
        <v>17.740202371999999</v>
      </c>
    </row>
    <row r="37" spans="1:15" x14ac:dyDescent="0.25">
      <c r="A37" s="49">
        <v>34</v>
      </c>
      <c r="B37" s="50" t="s">
        <v>207</v>
      </c>
      <c r="C37" s="51">
        <v>1.638158545</v>
      </c>
      <c r="D37" s="51">
        <v>2.1816670409999999</v>
      </c>
      <c r="E37" s="51">
        <v>2.1131159789999998</v>
      </c>
      <c r="F37" s="51">
        <v>2.0450403189999999</v>
      </c>
      <c r="G37" s="51">
        <v>1.9774910699999999</v>
      </c>
      <c r="H37" s="51">
        <v>1.9174710100000001</v>
      </c>
      <c r="I37" s="51">
        <v>1.7730868319999999</v>
      </c>
      <c r="J37" s="51">
        <v>1.7117426099999999</v>
      </c>
      <c r="K37" s="51">
        <v>1.665123753</v>
      </c>
      <c r="L37" s="51">
        <v>1.6392594695</v>
      </c>
      <c r="M37" s="51">
        <v>1.872424007</v>
      </c>
      <c r="N37" s="51">
        <v>3.0035216084999998</v>
      </c>
      <c r="O37" s="51">
        <v>2.9270454730000002</v>
      </c>
    </row>
    <row r="38" spans="1:15" x14ac:dyDescent="0.25">
      <c r="A38" s="49">
        <v>35</v>
      </c>
      <c r="B38" s="50" t="s">
        <v>208</v>
      </c>
      <c r="C38" s="51">
        <v>4.7115228898333301</v>
      </c>
      <c r="D38" s="51">
        <v>4.8535043614999998</v>
      </c>
      <c r="E38" s="51">
        <v>4.5882925071666607</v>
      </c>
      <c r="F38" s="51">
        <v>4.4381065458334108</v>
      </c>
      <c r="G38" s="51">
        <v>4.3014878554999596</v>
      </c>
      <c r="H38" s="51">
        <v>4.1468698230000003</v>
      </c>
      <c r="I38" s="51">
        <v>4.1055077011666796</v>
      </c>
      <c r="J38" s="51">
        <v>4.0756368153333602</v>
      </c>
      <c r="K38" s="51">
        <v>4.0138589355000001</v>
      </c>
      <c r="L38" s="51">
        <v>4.15088409849995</v>
      </c>
      <c r="M38" s="51">
        <v>4.2244752431666903</v>
      </c>
      <c r="N38" s="51">
        <v>4.1995128748333306</v>
      </c>
      <c r="O38" s="51">
        <v>4.3995327834999998</v>
      </c>
    </row>
    <row r="39" spans="1:15" x14ac:dyDescent="0.25">
      <c r="A39" s="49">
        <v>36</v>
      </c>
      <c r="B39" s="50" t="s">
        <v>209</v>
      </c>
      <c r="C39" s="51">
        <v>1.44769034975</v>
      </c>
      <c r="D39" s="51">
        <v>1.4065126896666602</v>
      </c>
      <c r="E39" s="51">
        <v>1.64456468558333</v>
      </c>
      <c r="F39" s="51">
        <v>1.6402914885</v>
      </c>
      <c r="G39" s="51">
        <v>1.6371002214166599</v>
      </c>
      <c r="H39" s="51">
        <v>1.6224740333333303</v>
      </c>
      <c r="I39" s="51">
        <v>1.5738272815000001</v>
      </c>
      <c r="J39" s="51">
        <v>1.54922714891666</v>
      </c>
      <c r="K39" s="51">
        <v>1.5831106000833302</v>
      </c>
      <c r="L39" s="51">
        <v>1.5668013227499999</v>
      </c>
      <c r="M39" s="51">
        <v>1.56188408816666</v>
      </c>
      <c r="N39" s="51">
        <v>1.51083451758334</v>
      </c>
      <c r="O39" s="51">
        <v>1.4572859900000101</v>
      </c>
    </row>
    <row r="40" spans="1:15" x14ac:dyDescent="0.25">
      <c r="A40" s="49">
        <v>37</v>
      </c>
      <c r="B40" s="50" t="s">
        <v>210</v>
      </c>
      <c r="C40" s="51">
        <v>1.2398886499999999</v>
      </c>
      <c r="D40" s="51">
        <v>1.2059267520000001</v>
      </c>
      <c r="E40" s="51">
        <v>1.17196996</v>
      </c>
      <c r="F40" s="51">
        <v>1.1393933220000001</v>
      </c>
      <c r="G40" s="51">
        <v>1.1068218009999999</v>
      </c>
      <c r="H40" s="51">
        <v>1.0743078989999999</v>
      </c>
      <c r="I40" s="51">
        <v>1.0417991369999999</v>
      </c>
      <c r="J40" s="51">
        <v>1.009295515</v>
      </c>
      <c r="K40" s="51">
        <v>1.12491575</v>
      </c>
      <c r="L40" s="51">
        <v>1.090449478</v>
      </c>
      <c r="M40" s="51">
        <v>1.0603149629999999</v>
      </c>
      <c r="N40" s="51">
        <v>1.0569864410000001</v>
      </c>
      <c r="O40" s="51">
        <v>1.0284247710000001</v>
      </c>
    </row>
    <row r="41" spans="1:15" x14ac:dyDescent="0.25">
      <c r="A41" s="49">
        <v>38</v>
      </c>
      <c r="B41" s="52" t="s">
        <v>211</v>
      </c>
      <c r="C41" s="53">
        <v>28.798291333583329</v>
      </c>
      <c r="D41" s="53">
        <v>29.348657264166658</v>
      </c>
      <c r="E41" s="53">
        <v>29.123988156750002</v>
      </c>
      <c r="F41" s="53">
        <v>28.809759511333414</v>
      </c>
      <c r="G41" s="53">
        <v>28.510711584916621</v>
      </c>
      <c r="H41" s="53">
        <v>28.19432608933333</v>
      </c>
      <c r="I41" s="53">
        <v>26.473777198666681</v>
      </c>
      <c r="J41" s="53">
        <v>26.27843287725003</v>
      </c>
      <c r="K41" s="53">
        <v>26.316797037583328</v>
      </c>
      <c r="L41" s="53">
        <v>26.329546459749952</v>
      </c>
      <c r="M41" s="53">
        <v>26.55433298133336</v>
      </c>
      <c r="N41" s="53">
        <v>27.558454210916672</v>
      </c>
      <c r="O41" s="53">
        <v>27.552491389500023</v>
      </c>
    </row>
    <row r="42" spans="1:15" x14ac:dyDescent="0.25">
      <c r="A42" s="49">
        <v>39</v>
      </c>
      <c r="B42" s="52" t="s">
        <v>212</v>
      </c>
      <c r="C42" s="53">
        <v>130.13509404974999</v>
      </c>
      <c r="D42" s="53">
        <v>135.76076667575001</v>
      </c>
      <c r="E42" s="53">
        <v>135.48266335275</v>
      </c>
      <c r="F42" s="53">
        <v>137.22719658374999</v>
      </c>
      <c r="G42" s="53">
        <v>136.63528704375</v>
      </c>
      <c r="H42" s="53">
        <v>143.03504047675</v>
      </c>
      <c r="I42" s="53">
        <v>142.60521001075</v>
      </c>
      <c r="J42" s="53">
        <v>142.04061981675</v>
      </c>
      <c r="K42" s="53">
        <v>123.87909387774999</v>
      </c>
      <c r="L42" s="53">
        <v>159.46554003622001</v>
      </c>
      <c r="M42" s="53">
        <v>159.37906629048001</v>
      </c>
      <c r="N42" s="53">
        <v>159.46898985773998</v>
      </c>
      <c r="O42" s="53">
        <v>158.970544502</v>
      </c>
    </row>
    <row r="43" spans="1:15" x14ac:dyDescent="0.25">
      <c r="A43" s="49">
        <v>40</v>
      </c>
      <c r="B43" s="52" t="s">
        <v>213</v>
      </c>
      <c r="C43" s="53">
        <v>47446.988919489173</v>
      </c>
      <c r="D43" s="53">
        <v>47321.810196715494</v>
      </c>
      <c r="E43" s="53">
        <v>47718.836976491184</v>
      </c>
      <c r="F43" s="53">
        <v>48205.187250351955</v>
      </c>
      <c r="G43" s="53">
        <v>48694.314148994003</v>
      </c>
      <c r="H43" s="53">
        <v>48846.018994534039</v>
      </c>
      <c r="I43" s="53">
        <v>48722.006160030331</v>
      </c>
      <c r="J43" s="53">
        <v>48486.802927375444</v>
      </c>
      <c r="K43" s="53">
        <v>48576.711640562688</v>
      </c>
      <c r="L43" s="53">
        <v>48823.81147922753</v>
      </c>
      <c r="M43" s="53">
        <v>48293.656650202931</v>
      </c>
      <c r="N43" s="53">
        <v>48654.276210460223</v>
      </c>
      <c r="O43" s="53">
        <v>49367.928887763352</v>
      </c>
    </row>
    <row r="44" spans="1:15" x14ac:dyDescent="0.25">
      <c r="A44" s="49">
        <v>41</v>
      </c>
      <c r="B44" s="50" t="s">
        <v>214</v>
      </c>
      <c r="C44" s="51">
        <v>71.613273414990502</v>
      </c>
      <c r="D44" s="51">
        <v>71.749994020887499</v>
      </c>
      <c r="E44" s="51">
        <v>74.813284111715106</v>
      </c>
      <c r="F44" s="51">
        <v>73.606306676990002</v>
      </c>
      <c r="G44" s="51">
        <v>78.20923765198981</v>
      </c>
      <c r="H44" s="51">
        <v>65.347949938989998</v>
      </c>
      <c r="I44" s="51">
        <v>68.424437159195293</v>
      </c>
      <c r="J44" s="51">
        <v>68.524801209193399</v>
      </c>
      <c r="K44" s="51">
        <v>65.091286443989802</v>
      </c>
      <c r="L44" s="51">
        <v>74.955977101993795</v>
      </c>
      <c r="M44" s="51">
        <v>84.243797418989999</v>
      </c>
      <c r="N44" s="51">
        <v>67.895399809989996</v>
      </c>
      <c r="O44" s="51">
        <v>78.094469202989998</v>
      </c>
    </row>
    <row r="45" spans="1:15" x14ac:dyDescent="0.25">
      <c r="A45" s="49">
        <v>42</v>
      </c>
      <c r="B45" s="50" t="s">
        <v>215</v>
      </c>
      <c r="C45" s="51">
        <v>0</v>
      </c>
      <c r="D45" s="51">
        <v>0</v>
      </c>
      <c r="E45" s="51">
        <v>0</v>
      </c>
      <c r="F45" s="51">
        <v>0</v>
      </c>
      <c r="G45" s="51">
        <v>0</v>
      </c>
      <c r="H45" s="51">
        <v>0</v>
      </c>
      <c r="I45" s="51">
        <v>0</v>
      </c>
      <c r="J45" s="51">
        <v>0</v>
      </c>
      <c r="K45" s="51">
        <v>0</v>
      </c>
      <c r="L45" s="51">
        <v>0</v>
      </c>
      <c r="M45" s="51">
        <v>0</v>
      </c>
      <c r="N45" s="51">
        <v>0</v>
      </c>
      <c r="O45" s="51">
        <v>0</v>
      </c>
    </row>
    <row r="46" spans="1:15" x14ac:dyDescent="0.25">
      <c r="A46" s="49">
        <v>43</v>
      </c>
      <c r="B46" s="50" t="s">
        <v>216</v>
      </c>
      <c r="C46" s="51">
        <v>44.662349706000001</v>
      </c>
      <c r="D46" s="51">
        <v>71.996948036000006</v>
      </c>
      <c r="E46" s="51">
        <v>15.687246304</v>
      </c>
      <c r="F46" s="51">
        <v>124.204649706</v>
      </c>
      <c r="G46" s="51">
        <v>38.442857083999996</v>
      </c>
      <c r="H46" s="51">
        <v>83.473161590999993</v>
      </c>
      <c r="I46" s="51">
        <v>75.310761833000001</v>
      </c>
      <c r="J46" s="51">
        <v>94.257142739000003</v>
      </c>
      <c r="K46" s="51">
        <v>18.368553565999999</v>
      </c>
      <c r="L46" s="51">
        <v>67.455505321000004</v>
      </c>
      <c r="M46" s="51">
        <v>29.499737862</v>
      </c>
      <c r="N46" s="51">
        <v>19.197222647</v>
      </c>
      <c r="O46" s="51">
        <v>21.084307363000001</v>
      </c>
    </row>
    <row r="47" spans="1:15" x14ac:dyDescent="0.25">
      <c r="A47" s="49">
        <v>44</v>
      </c>
      <c r="B47" s="50" t="s">
        <v>217</v>
      </c>
      <c r="C47" s="51">
        <v>0</v>
      </c>
      <c r="D47" s="51">
        <v>0</v>
      </c>
      <c r="E47" s="51">
        <v>0</v>
      </c>
      <c r="F47" s="51">
        <v>0</v>
      </c>
      <c r="G47" s="51">
        <v>0</v>
      </c>
      <c r="H47" s="51">
        <v>0</v>
      </c>
      <c r="I47" s="51">
        <v>0</v>
      </c>
      <c r="J47" s="51">
        <v>0</v>
      </c>
      <c r="K47" s="51">
        <v>0</v>
      </c>
      <c r="L47" s="51">
        <v>0</v>
      </c>
      <c r="M47" s="51">
        <v>0</v>
      </c>
      <c r="N47" s="51">
        <v>0</v>
      </c>
      <c r="O47" s="51">
        <v>0</v>
      </c>
    </row>
    <row r="48" spans="1:15" x14ac:dyDescent="0.25">
      <c r="A48" s="49">
        <v>45</v>
      </c>
      <c r="B48" s="50" t="s">
        <v>218</v>
      </c>
      <c r="C48" s="51">
        <v>90.884154122996705</v>
      </c>
      <c r="D48" s="51">
        <v>87.611763443996708</v>
      </c>
      <c r="E48" s="51">
        <v>84.045435020996706</v>
      </c>
      <c r="F48" s="51">
        <v>82.277501418996707</v>
      </c>
      <c r="G48" s="51">
        <v>82.00390788199671</v>
      </c>
      <c r="H48" s="51">
        <v>78.769925593996703</v>
      </c>
      <c r="I48" s="51">
        <v>75.143285420996705</v>
      </c>
      <c r="J48" s="51">
        <v>71.356038558996701</v>
      </c>
      <c r="K48" s="51">
        <v>58.674721742999999</v>
      </c>
      <c r="L48" s="51">
        <v>55.08087067299666</v>
      </c>
      <c r="M48" s="51">
        <v>51.171040903996655</v>
      </c>
      <c r="N48" s="51">
        <v>48.740994318996655</v>
      </c>
      <c r="O48" s="51">
        <v>44.352389132996656</v>
      </c>
    </row>
    <row r="49" spans="1:15" x14ac:dyDescent="0.25">
      <c r="A49" s="49">
        <v>46</v>
      </c>
      <c r="B49" s="50" t="s">
        <v>219</v>
      </c>
      <c r="C49" s="51">
        <v>51.113852737260004</v>
      </c>
      <c r="D49" s="51">
        <v>45.659217167999998</v>
      </c>
      <c r="E49" s="51">
        <v>47.149242977999997</v>
      </c>
      <c r="F49" s="51">
        <v>43.273930096000001</v>
      </c>
      <c r="G49" s="51">
        <v>48.478902536</v>
      </c>
      <c r="H49" s="51">
        <v>52.737072646000001</v>
      </c>
      <c r="I49" s="51">
        <v>42.150374983000006</v>
      </c>
      <c r="J49" s="51">
        <v>43.684255764</v>
      </c>
      <c r="K49" s="51">
        <v>43.571778870000003</v>
      </c>
      <c r="L49" s="51">
        <v>41.272685619002701</v>
      </c>
      <c r="M49" s="51">
        <v>46.359183542000004</v>
      </c>
      <c r="N49" s="51">
        <v>46.842323796002695</v>
      </c>
      <c r="O49" s="51">
        <v>41.422775655002702</v>
      </c>
    </row>
    <row r="50" spans="1:15" x14ac:dyDescent="0.25">
      <c r="A50" s="49">
        <v>47</v>
      </c>
      <c r="B50" s="50" t="s">
        <v>220</v>
      </c>
      <c r="C50" s="51">
        <v>87.735005368999992</v>
      </c>
      <c r="D50" s="51">
        <v>91.274330532234615</v>
      </c>
      <c r="E50" s="51">
        <v>95.509605834234605</v>
      </c>
      <c r="F50" s="51">
        <v>93.556682415600008</v>
      </c>
      <c r="G50" s="51">
        <v>92.073393301600007</v>
      </c>
      <c r="H50" s="51">
        <v>91.614454598830008</v>
      </c>
      <c r="I50" s="51">
        <v>95.62075122439461</v>
      </c>
      <c r="J50" s="51">
        <v>92.887553447394609</v>
      </c>
      <c r="K50" s="51">
        <v>97.557789701740006</v>
      </c>
      <c r="L50" s="51">
        <v>100.65656783306</v>
      </c>
      <c r="M50" s="51">
        <v>96.844909852059999</v>
      </c>
      <c r="N50" s="51">
        <v>97.845881464059985</v>
      </c>
      <c r="O50" s="51">
        <v>98.943100926059998</v>
      </c>
    </row>
    <row r="51" spans="1:15" s="123" customFormat="1" ht="21" x14ac:dyDescent="0.25">
      <c r="A51" s="49">
        <v>48</v>
      </c>
      <c r="B51" s="114" t="s">
        <v>221</v>
      </c>
      <c r="C51" s="53">
        <v>346.00863535024723</v>
      </c>
      <c r="D51" s="53">
        <v>368.2922532011188</v>
      </c>
      <c r="E51" s="53">
        <v>317.20481424894638</v>
      </c>
      <c r="F51" s="53">
        <v>416.91907031358676</v>
      </c>
      <c r="G51" s="53">
        <v>339.20829845558649</v>
      </c>
      <c r="H51" s="53">
        <v>371.9425643688167</v>
      </c>
      <c r="I51" s="53">
        <v>356.6496106205866</v>
      </c>
      <c r="J51" s="53">
        <v>370.70979171858471</v>
      </c>
      <c r="K51" s="53">
        <v>283.26413032472976</v>
      </c>
      <c r="L51" s="53">
        <v>339.42160654805315</v>
      </c>
      <c r="M51" s="53">
        <v>308.1186695790467</v>
      </c>
      <c r="N51" s="53">
        <v>280.5218220360494</v>
      </c>
      <c r="O51" s="53">
        <v>283.89704228004939</v>
      </c>
    </row>
    <row r="52" spans="1:15" s="123" customFormat="1" x14ac:dyDescent="0.25">
      <c r="A52" s="49">
        <v>49</v>
      </c>
      <c r="B52" s="52" t="s">
        <v>222</v>
      </c>
      <c r="C52" s="53">
        <v>47100.980284138925</v>
      </c>
      <c r="D52" s="53">
        <v>46953.517943514387</v>
      </c>
      <c r="E52" s="53">
        <v>47401.632162242247</v>
      </c>
      <c r="F52" s="53">
        <v>47788.268180038365</v>
      </c>
      <c r="G52" s="53">
        <v>48355.105850538421</v>
      </c>
      <c r="H52" s="53">
        <v>48474.076430165223</v>
      </c>
      <c r="I52" s="53">
        <v>48365.356549409742</v>
      </c>
      <c r="J52" s="53">
        <v>48116.093135656862</v>
      </c>
      <c r="K52" s="53">
        <v>48293.447510237951</v>
      </c>
      <c r="L52" s="53">
        <v>48484.38987267948</v>
      </c>
      <c r="M52" s="53">
        <v>47985.537980623878</v>
      </c>
      <c r="N52" s="53">
        <v>48373.754388424175</v>
      </c>
      <c r="O52" s="53">
        <v>49084.031845483303</v>
      </c>
    </row>
    <row r="54" spans="1:15" x14ac:dyDescent="0.25">
      <c r="C54" s="43"/>
      <c r="D54" s="43"/>
      <c r="E54" s="43"/>
      <c r="F54" s="43"/>
      <c r="G54" s="43"/>
      <c r="H54" s="43"/>
      <c r="I54" s="43"/>
      <c r="J54" s="43"/>
      <c r="K54" s="43"/>
      <c r="L54" s="43"/>
      <c r="M54" s="43"/>
      <c r="N54" s="43" t="s">
        <v>77</v>
      </c>
      <c r="O54" s="43" t="s">
        <v>77</v>
      </c>
    </row>
    <row r="55" spans="1:15" x14ac:dyDescent="0.25">
      <c r="B55" s="120" t="s">
        <v>262</v>
      </c>
    </row>
    <row r="56" spans="1:15" x14ac:dyDescent="0.25">
      <c r="A56" s="111" t="s">
        <v>192</v>
      </c>
      <c r="B56" s="111" t="s">
        <v>193</v>
      </c>
      <c r="C56" s="112">
        <v>45412</v>
      </c>
      <c r="D56" s="112">
        <v>45443</v>
      </c>
      <c r="E56" s="112">
        <v>45473</v>
      </c>
      <c r="F56" s="112">
        <v>45504</v>
      </c>
      <c r="G56" s="112">
        <v>45535</v>
      </c>
      <c r="H56" s="112">
        <v>45565</v>
      </c>
      <c r="I56" s="112">
        <v>45596</v>
      </c>
      <c r="J56" s="112">
        <v>45626</v>
      </c>
      <c r="K56" s="112">
        <v>45657</v>
      </c>
      <c r="L56" s="112">
        <v>45688</v>
      </c>
      <c r="M56" s="112">
        <v>45716</v>
      </c>
      <c r="N56" s="112">
        <v>45747</v>
      </c>
      <c r="O56" s="112">
        <v>45777</v>
      </c>
    </row>
    <row r="57" spans="1:15" x14ac:dyDescent="0.25">
      <c r="A57" s="49">
        <v>1</v>
      </c>
      <c r="B57" s="50" t="s">
        <v>83</v>
      </c>
      <c r="C57" s="51">
        <v>9.3655047979999999</v>
      </c>
      <c r="D57" s="51">
        <v>8.3318740239999993</v>
      </c>
      <c r="E57" s="51">
        <v>5.9715064150000003</v>
      </c>
      <c r="F57" s="51">
        <v>10.428573505999999</v>
      </c>
      <c r="G57" s="51">
        <v>6.9976950000000002</v>
      </c>
      <c r="H57" s="51">
        <v>0.85263077700000001</v>
      </c>
      <c r="I57" s="51">
        <v>0.91934016699999999</v>
      </c>
      <c r="J57" s="51">
        <v>0.239352907</v>
      </c>
      <c r="K57" s="51">
        <v>30.114491803</v>
      </c>
      <c r="L57" s="51">
        <v>0.12333115713999999</v>
      </c>
      <c r="M57" s="51">
        <v>0.16269800159</v>
      </c>
      <c r="N57" s="51">
        <v>0.17138829962999999</v>
      </c>
      <c r="O57" s="51">
        <v>0.16202793696000001</v>
      </c>
    </row>
    <row r="58" spans="1:15" x14ac:dyDescent="0.25">
      <c r="A58" s="49">
        <v>2</v>
      </c>
      <c r="B58" s="50" t="s">
        <v>84</v>
      </c>
      <c r="C58" s="51">
        <v>260.07</v>
      </c>
      <c r="D58" s="51">
        <v>325.86</v>
      </c>
      <c r="E58" s="51">
        <v>234.57799225400001</v>
      </c>
      <c r="F58" s="51">
        <v>352.77777250000003</v>
      </c>
      <c r="G58" s="51">
        <v>324.31900000000002</v>
      </c>
      <c r="H58" s="51">
        <v>507.51589999999999</v>
      </c>
      <c r="I58" s="51">
        <v>411.98599999999999</v>
      </c>
      <c r="J58" s="51">
        <v>316.08</v>
      </c>
      <c r="K58" s="51">
        <v>341.65</v>
      </c>
      <c r="L58" s="51">
        <v>226.05</v>
      </c>
      <c r="M58" s="51">
        <v>335.68</v>
      </c>
      <c r="N58" s="51">
        <v>237.1</v>
      </c>
      <c r="O58" s="51">
        <v>304.09800000000001</v>
      </c>
    </row>
    <row r="59" spans="1:15" x14ac:dyDescent="0.25">
      <c r="A59" s="49">
        <v>3</v>
      </c>
      <c r="B59" s="50" t="s">
        <v>85</v>
      </c>
      <c r="C59" s="51">
        <v>5015.688834347</v>
      </c>
      <c r="D59" s="51">
        <v>4782.451774051</v>
      </c>
      <c r="E59" s="51">
        <v>4284.3167760939996</v>
      </c>
      <c r="F59" s="51">
        <v>4131.5205354219997</v>
      </c>
      <c r="G59" s="51">
        <v>4370.8207987389997</v>
      </c>
      <c r="H59" s="51">
        <v>4289.0546429160004</v>
      </c>
      <c r="I59" s="51">
        <v>4185.9632046509996</v>
      </c>
      <c r="J59" s="51">
        <v>3889.5722164580002</v>
      </c>
      <c r="K59" s="51">
        <v>4015.588901269</v>
      </c>
      <c r="L59" s="51">
        <v>3864.1474533270002</v>
      </c>
      <c r="M59" s="51">
        <v>4250.2119920189998</v>
      </c>
      <c r="N59" s="51">
        <v>4309.0339961879999</v>
      </c>
      <c r="O59" s="51">
        <v>4617.3200484930003</v>
      </c>
    </row>
    <row r="60" spans="1:15" x14ac:dyDescent="0.25">
      <c r="A60" s="49">
        <v>4</v>
      </c>
      <c r="B60" s="50" t="s">
        <v>86</v>
      </c>
      <c r="C60" s="51">
        <v>58.217807311000001</v>
      </c>
      <c r="D60" s="51">
        <v>58.532785599999997</v>
      </c>
      <c r="E60" s="51">
        <v>58.837603299999998</v>
      </c>
      <c r="F60" s="51">
        <v>59.152581587999997</v>
      </c>
      <c r="G60" s="51">
        <v>59.467559878000003</v>
      </c>
      <c r="H60" s="51">
        <v>59.772377577999997</v>
      </c>
      <c r="I60" s="51">
        <v>0</v>
      </c>
      <c r="J60" s="51">
        <v>0</v>
      </c>
      <c r="K60" s="51">
        <v>0</v>
      </c>
      <c r="L60" s="51">
        <v>0</v>
      </c>
      <c r="M60" s="51">
        <v>0</v>
      </c>
      <c r="N60" s="51">
        <v>0</v>
      </c>
      <c r="O60" s="51">
        <v>0</v>
      </c>
    </row>
    <row r="61" spans="1:15" x14ac:dyDescent="0.25">
      <c r="A61" s="49">
        <v>5</v>
      </c>
      <c r="B61" s="50" t="s">
        <v>87</v>
      </c>
      <c r="C61" s="51">
        <v>115.410836481</v>
      </c>
      <c r="D61" s="51">
        <v>308.96690055800002</v>
      </c>
      <c r="E61" s="51">
        <v>770.11163849900004</v>
      </c>
      <c r="F61" s="51">
        <v>1128.647907734</v>
      </c>
      <c r="G61" s="51">
        <v>1270.16900427</v>
      </c>
      <c r="H61" s="51">
        <v>1293.4651537780001</v>
      </c>
      <c r="I61" s="51">
        <v>1388.1077897109999</v>
      </c>
      <c r="J61" s="51">
        <v>1460.181368646</v>
      </c>
      <c r="K61" s="51">
        <v>1561.5865024939999</v>
      </c>
      <c r="L61" s="51">
        <v>1583.5535929800001</v>
      </c>
      <c r="M61" s="51">
        <v>1522.7238143919999</v>
      </c>
      <c r="N61" s="51">
        <v>1504.886967096</v>
      </c>
      <c r="O61" s="51">
        <v>1489.558154067</v>
      </c>
    </row>
    <row r="62" spans="1:15" x14ac:dyDescent="0.25">
      <c r="A62" s="49">
        <v>6</v>
      </c>
      <c r="B62" s="50" t="s">
        <v>88</v>
      </c>
      <c r="C62" s="51">
        <v>20030.706429199094</v>
      </c>
      <c r="D62" s="51">
        <v>20143.052667567863</v>
      </c>
      <c r="E62" s="51">
        <v>20393.986172174365</v>
      </c>
      <c r="F62" s="51">
        <v>20322.54429710803</v>
      </c>
      <c r="G62" s="51">
        <v>20256.251548903987</v>
      </c>
      <c r="H62" s="51">
        <v>20189.474388655475</v>
      </c>
      <c r="I62" s="51">
        <v>20521.520549095676</v>
      </c>
      <c r="J62" s="51">
        <v>20660.371594500226</v>
      </c>
      <c r="K62" s="51">
        <v>20668.850018669225</v>
      </c>
      <c r="L62" s="51">
        <v>20972.038042684195</v>
      </c>
      <c r="M62" s="51">
        <v>20793.851874107077</v>
      </c>
      <c r="N62" s="51">
        <v>21051.844547213212</v>
      </c>
      <c r="O62" s="51">
        <v>21232.374902779338</v>
      </c>
    </row>
    <row r="63" spans="1:15" x14ac:dyDescent="0.25">
      <c r="A63" s="49">
        <v>7</v>
      </c>
      <c r="B63" s="50" t="s">
        <v>89</v>
      </c>
      <c r="C63" s="51">
        <v>6262.7452589280001</v>
      </c>
      <c r="D63" s="51">
        <v>5938.3790912100003</v>
      </c>
      <c r="E63" s="51">
        <v>6207.1577388060005</v>
      </c>
      <c r="F63" s="51">
        <v>6335.2492743869998</v>
      </c>
      <c r="G63" s="51">
        <v>6677.4589063359999</v>
      </c>
      <c r="H63" s="51">
        <v>6768.0616321890002</v>
      </c>
      <c r="I63" s="51">
        <v>6662.279772289</v>
      </c>
      <c r="J63" s="51">
        <v>6283.6046889019999</v>
      </c>
      <c r="K63" s="51">
        <v>6325.5805298490004</v>
      </c>
      <c r="L63" s="51">
        <v>6166.299525249</v>
      </c>
      <c r="M63" s="51">
        <v>5460.1869814649999</v>
      </c>
      <c r="N63" s="51">
        <v>5614.2091833470004</v>
      </c>
      <c r="O63" s="51">
        <v>5911.6698639140004</v>
      </c>
    </row>
    <row r="64" spans="1:15" x14ac:dyDescent="0.25">
      <c r="A64" s="49">
        <v>8</v>
      </c>
      <c r="B64" s="50" t="s">
        <v>90</v>
      </c>
      <c r="C64" s="51">
        <v>9948.4730345970002</v>
      </c>
      <c r="D64" s="51">
        <v>9922.8496191560007</v>
      </c>
      <c r="E64" s="51">
        <v>9665.1232315369998</v>
      </c>
      <c r="F64" s="51">
        <v>10005.779883179001</v>
      </c>
      <c r="G64" s="51">
        <v>9748.855777195</v>
      </c>
      <c r="H64" s="51">
        <v>9769.1394011299999</v>
      </c>
      <c r="I64" s="51">
        <v>9845.3759034310006</v>
      </c>
      <c r="J64" s="51">
        <v>10050.586851943001</v>
      </c>
      <c r="K64" s="51">
        <v>10048.156756693001</v>
      </c>
      <c r="L64" s="51">
        <v>10132.128909752</v>
      </c>
      <c r="M64" s="51">
        <v>10138.95470056</v>
      </c>
      <c r="N64" s="51">
        <v>10173.826177822</v>
      </c>
      <c r="O64" s="51">
        <v>10050.815777307</v>
      </c>
    </row>
    <row r="65" spans="1:15" x14ac:dyDescent="0.25">
      <c r="A65" s="49">
        <v>9</v>
      </c>
      <c r="B65" s="50" t="s">
        <v>91</v>
      </c>
      <c r="C65" s="51">
        <v>617.467424188</v>
      </c>
      <c r="D65" s="51">
        <v>657.71509783800002</v>
      </c>
      <c r="E65" s="51">
        <v>605.01978463499995</v>
      </c>
      <c r="F65" s="51">
        <v>597.08961274299998</v>
      </c>
      <c r="G65" s="51">
        <v>586.11109919499995</v>
      </c>
      <c r="H65" s="51">
        <v>583.33350476800001</v>
      </c>
      <c r="I65" s="51">
        <v>595.10186579000003</v>
      </c>
      <c r="J65" s="51">
        <v>646.175779971</v>
      </c>
      <c r="K65" s="51">
        <v>686.37748615400005</v>
      </c>
      <c r="L65" s="51">
        <v>703.60445945100003</v>
      </c>
      <c r="M65" s="51">
        <v>664.91171966499996</v>
      </c>
      <c r="N65" s="51">
        <v>681.14328770300006</v>
      </c>
      <c r="O65" s="51">
        <v>672.13309816900005</v>
      </c>
    </row>
    <row r="66" spans="1:15" x14ac:dyDescent="0.25">
      <c r="A66" s="49">
        <v>10</v>
      </c>
      <c r="B66" s="50" t="s">
        <v>92</v>
      </c>
      <c r="C66" s="51">
        <v>0</v>
      </c>
      <c r="D66" s="51">
        <v>0</v>
      </c>
      <c r="E66" s="51">
        <v>0</v>
      </c>
      <c r="F66" s="51">
        <v>0</v>
      </c>
      <c r="G66" s="51">
        <v>0</v>
      </c>
      <c r="H66" s="51">
        <v>0</v>
      </c>
      <c r="I66" s="51">
        <v>0</v>
      </c>
      <c r="J66" s="51">
        <v>0</v>
      </c>
      <c r="K66" s="51">
        <v>0</v>
      </c>
      <c r="L66" s="51">
        <v>0</v>
      </c>
      <c r="M66" s="51">
        <v>0</v>
      </c>
      <c r="N66" s="51">
        <v>0</v>
      </c>
      <c r="O66" s="51">
        <v>0</v>
      </c>
    </row>
    <row r="67" spans="1:15" x14ac:dyDescent="0.25">
      <c r="A67" s="49">
        <v>11</v>
      </c>
      <c r="B67" s="50" t="s">
        <v>93</v>
      </c>
      <c r="C67" s="51">
        <v>962.90812534705958</v>
      </c>
      <c r="D67" s="51">
        <v>933.43572726301295</v>
      </c>
      <c r="E67" s="51">
        <v>922.45747618733662</v>
      </c>
      <c r="F67" s="51">
        <v>996.03485188771174</v>
      </c>
      <c r="G67" s="51">
        <v>1041.5453755607502</v>
      </c>
      <c r="H67" s="51">
        <v>1073.4662313718175</v>
      </c>
      <c r="I67" s="51">
        <v>946.59100291938034</v>
      </c>
      <c r="J67" s="51">
        <v>927.33727059176488</v>
      </c>
      <c r="K67" s="51">
        <v>839.46461933915316</v>
      </c>
      <c r="L67" s="51">
        <v>834.84820894016718</v>
      </c>
      <c r="M67" s="51">
        <v>843.89457714902176</v>
      </c>
      <c r="N67" s="51">
        <v>799.42932479585761</v>
      </c>
      <c r="O67" s="51">
        <v>840.59573009450378</v>
      </c>
    </row>
    <row r="68" spans="1:15" x14ac:dyDescent="0.25">
      <c r="A68" s="49">
        <v>12</v>
      </c>
      <c r="B68" s="50" t="s">
        <v>94</v>
      </c>
      <c r="C68" s="51">
        <v>30.003</v>
      </c>
      <c r="D68" s="51">
        <v>30.003</v>
      </c>
      <c r="E68" s="51">
        <v>30.003</v>
      </c>
      <c r="F68" s="51">
        <v>29.136410000000001</v>
      </c>
      <c r="G68" s="51">
        <v>29.917149999999999</v>
      </c>
      <c r="H68" s="51">
        <v>0</v>
      </c>
      <c r="I68" s="51">
        <v>0</v>
      </c>
      <c r="J68" s="51">
        <v>0</v>
      </c>
      <c r="K68" s="51">
        <v>0</v>
      </c>
      <c r="L68" s="51">
        <v>0</v>
      </c>
      <c r="M68" s="51">
        <v>0</v>
      </c>
      <c r="N68" s="51">
        <v>0</v>
      </c>
      <c r="O68" s="51">
        <v>0</v>
      </c>
    </row>
    <row r="69" spans="1:15" x14ac:dyDescent="0.25">
      <c r="A69" s="49">
        <v>13</v>
      </c>
      <c r="B69" s="50" t="s">
        <v>95</v>
      </c>
      <c r="C69" s="51">
        <v>102.5072851379969</v>
      </c>
      <c r="D69" s="51">
        <v>97.977402677003695</v>
      </c>
      <c r="E69" s="51">
        <v>94.522595591004105</v>
      </c>
      <c r="F69" s="51">
        <v>94.596620285997602</v>
      </c>
      <c r="G69" s="51">
        <v>91.880461784999994</v>
      </c>
      <c r="H69" s="51">
        <v>87.898773613000003</v>
      </c>
      <c r="I69" s="51">
        <v>87.442933823000004</v>
      </c>
      <c r="J69" s="51">
        <v>84.45933227302001</v>
      </c>
      <c r="K69" s="51">
        <v>80.091561044000002</v>
      </c>
      <c r="L69" s="51">
        <v>80.145542853999103</v>
      </c>
      <c r="M69" s="51">
        <v>77.680806873999998</v>
      </c>
      <c r="N69" s="51">
        <v>73.452562451000006</v>
      </c>
      <c r="O69" s="51">
        <v>73.651438103000004</v>
      </c>
    </row>
    <row r="70" spans="1:15" x14ac:dyDescent="0.25">
      <c r="A70" s="49">
        <v>14</v>
      </c>
      <c r="B70" s="50" t="s">
        <v>96</v>
      </c>
      <c r="C70" s="51">
        <v>0</v>
      </c>
      <c r="D70" s="51">
        <v>0</v>
      </c>
      <c r="E70" s="51">
        <v>0</v>
      </c>
      <c r="F70" s="51">
        <v>0</v>
      </c>
      <c r="G70" s="51">
        <v>0</v>
      </c>
      <c r="H70" s="51">
        <v>0</v>
      </c>
      <c r="I70" s="51">
        <v>0</v>
      </c>
      <c r="J70" s="51">
        <v>0</v>
      </c>
      <c r="K70" s="51">
        <v>0</v>
      </c>
      <c r="L70" s="51">
        <v>0</v>
      </c>
      <c r="M70" s="51">
        <v>0</v>
      </c>
      <c r="N70" s="51">
        <v>0</v>
      </c>
      <c r="O70" s="51">
        <v>0</v>
      </c>
    </row>
    <row r="71" spans="1:15" x14ac:dyDescent="0.25">
      <c r="A71" s="49">
        <v>15</v>
      </c>
      <c r="B71" s="50" t="s">
        <v>97</v>
      </c>
      <c r="C71" s="51">
        <v>38.664866959000001</v>
      </c>
      <c r="D71" s="51">
        <v>32.697262887000001</v>
      </c>
      <c r="E71" s="51">
        <v>32.628037018000001</v>
      </c>
      <c r="F71" s="51">
        <v>32.669028939999997</v>
      </c>
      <c r="G71" s="51">
        <v>32.707630866999999</v>
      </c>
      <c r="H71" s="51">
        <v>20.626756993000001</v>
      </c>
      <c r="I71" s="51">
        <v>20.665154920999999</v>
      </c>
      <c r="J71" s="51">
        <v>20.70246285</v>
      </c>
      <c r="K71" s="51">
        <v>20.637124973999999</v>
      </c>
      <c r="L71" s="51">
        <v>20.675326901999998</v>
      </c>
      <c r="M71" s="51">
        <v>20.711336834000001</v>
      </c>
      <c r="N71" s="51">
        <v>20.65503094</v>
      </c>
      <c r="O71" s="51">
        <v>20.715586825999999</v>
      </c>
    </row>
    <row r="72" spans="1:15" x14ac:dyDescent="0.25">
      <c r="A72" s="49">
        <v>16</v>
      </c>
      <c r="B72" s="50" t="s">
        <v>98</v>
      </c>
      <c r="C72" s="51">
        <v>0</v>
      </c>
      <c r="D72" s="51">
        <v>0</v>
      </c>
      <c r="E72" s="51">
        <v>0</v>
      </c>
      <c r="F72" s="51">
        <v>0</v>
      </c>
      <c r="G72" s="51">
        <v>0</v>
      </c>
      <c r="H72" s="51">
        <v>0</v>
      </c>
      <c r="I72" s="51">
        <v>0</v>
      </c>
      <c r="J72" s="51">
        <v>0</v>
      </c>
      <c r="K72" s="51">
        <v>0</v>
      </c>
      <c r="L72" s="51">
        <v>0</v>
      </c>
      <c r="M72" s="51">
        <v>0</v>
      </c>
      <c r="N72" s="51">
        <v>0</v>
      </c>
      <c r="O72" s="51">
        <v>0</v>
      </c>
    </row>
    <row r="73" spans="1:15" x14ac:dyDescent="0.25">
      <c r="A73" s="49">
        <v>17</v>
      </c>
      <c r="B73" s="50" t="s">
        <v>99</v>
      </c>
      <c r="C73" s="51">
        <v>0</v>
      </c>
      <c r="D73" s="51">
        <v>0</v>
      </c>
      <c r="E73" s="51">
        <v>0</v>
      </c>
      <c r="F73" s="51">
        <v>0</v>
      </c>
      <c r="G73" s="51">
        <v>0</v>
      </c>
      <c r="H73" s="51">
        <v>0</v>
      </c>
      <c r="I73" s="51">
        <v>0</v>
      </c>
      <c r="J73" s="51">
        <v>0</v>
      </c>
      <c r="K73" s="51">
        <v>0</v>
      </c>
      <c r="L73" s="51">
        <v>0</v>
      </c>
      <c r="M73" s="51">
        <v>0</v>
      </c>
      <c r="N73" s="51">
        <v>0</v>
      </c>
      <c r="O73" s="51">
        <v>0</v>
      </c>
    </row>
    <row r="74" spans="1:15" x14ac:dyDescent="0.25">
      <c r="A74" s="49">
        <v>18</v>
      </c>
      <c r="B74" s="50" t="s">
        <v>100</v>
      </c>
      <c r="C74" s="51">
        <v>1759.2564180429999</v>
      </c>
      <c r="D74" s="51">
        <v>1759.2564180429999</v>
      </c>
      <c r="E74" s="51">
        <v>1819.625605043</v>
      </c>
      <c r="F74" s="51">
        <v>1818.7681922270001</v>
      </c>
      <c r="G74" s="51">
        <v>1818.7681922270001</v>
      </c>
      <c r="H74" s="51">
        <v>1818.7681922270001</v>
      </c>
      <c r="I74" s="51">
        <v>1820.7011922270001</v>
      </c>
      <c r="J74" s="51">
        <v>1820.7615957089999</v>
      </c>
      <c r="K74" s="51">
        <v>1844.4605774209999</v>
      </c>
      <c r="L74" s="51">
        <v>1844.4605774209999</v>
      </c>
      <c r="M74" s="51">
        <v>1844.4605774209999</v>
      </c>
      <c r="N74" s="51">
        <v>1844.4605774209999</v>
      </c>
      <c r="O74" s="51">
        <v>1845.8437105769999</v>
      </c>
    </row>
    <row r="75" spans="1:15" x14ac:dyDescent="0.25">
      <c r="A75" s="49">
        <v>19</v>
      </c>
      <c r="B75" s="50" t="s">
        <v>101</v>
      </c>
      <c r="C75" s="51">
        <v>454.28640000000001</v>
      </c>
      <c r="D75" s="51">
        <v>459.58640000000003</v>
      </c>
      <c r="E75" s="51">
        <v>459.58640000000003</v>
      </c>
      <c r="F75" s="51">
        <v>459.58640000000003</v>
      </c>
      <c r="G75" s="51">
        <v>459.58640000000003</v>
      </c>
      <c r="H75" s="51">
        <v>459.58640000000003</v>
      </c>
      <c r="I75" s="51">
        <v>459.58640000000003</v>
      </c>
      <c r="J75" s="51">
        <v>459.58640000000003</v>
      </c>
      <c r="K75" s="51">
        <v>459.58640000000003</v>
      </c>
      <c r="L75" s="51">
        <v>459.58640000000003</v>
      </c>
      <c r="M75" s="51">
        <v>459.58640000000003</v>
      </c>
      <c r="N75" s="51">
        <v>459.58640000000003</v>
      </c>
      <c r="O75" s="51">
        <v>459.58640000000003</v>
      </c>
    </row>
    <row r="76" spans="1:15" x14ac:dyDescent="0.25">
      <c r="A76" s="49">
        <v>20</v>
      </c>
      <c r="B76" s="50" t="s">
        <v>102</v>
      </c>
      <c r="C76" s="51">
        <v>486.198080355</v>
      </c>
      <c r="D76" s="51">
        <v>480.88021901899998</v>
      </c>
      <c r="E76" s="51">
        <v>480.86293385599998</v>
      </c>
      <c r="F76" s="51">
        <v>480.84507251999997</v>
      </c>
      <c r="G76" s="51">
        <v>480.82721118500001</v>
      </c>
      <c r="H76" s="51">
        <v>480.80992602200001</v>
      </c>
      <c r="I76" s="51">
        <v>480.792064686</v>
      </c>
      <c r="J76" s="51">
        <v>480.77477952300001</v>
      </c>
      <c r="K76" s="51">
        <v>480.10448000000002</v>
      </c>
      <c r="L76" s="51">
        <v>480.086618665</v>
      </c>
      <c r="M76" s="51">
        <v>480.07048584500001</v>
      </c>
      <c r="N76" s="51">
        <v>480.05262450999999</v>
      </c>
      <c r="O76" s="51">
        <v>480.03533934699999</v>
      </c>
    </row>
    <row r="77" spans="1:15" x14ac:dyDescent="0.25">
      <c r="A77" s="49">
        <v>21</v>
      </c>
      <c r="B77" s="50" t="s">
        <v>103</v>
      </c>
      <c r="C77" s="51">
        <v>155.103884994</v>
      </c>
      <c r="D77" s="51">
        <v>155.03994224100001</v>
      </c>
      <c r="E77" s="51">
        <v>154.97848552799999</v>
      </c>
      <c r="F77" s="51">
        <v>154.914980259</v>
      </c>
      <c r="G77" s="51">
        <v>153.94647498699999</v>
      </c>
      <c r="H77" s="51">
        <v>147.27371827299999</v>
      </c>
      <c r="I77" s="51">
        <v>144.13692572900001</v>
      </c>
      <c r="J77" s="51">
        <v>144.186504808</v>
      </c>
      <c r="K77" s="51">
        <v>140.983157014</v>
      </c>
      <c r="L77" s="51">
        <v>140.919651743</v>
      </c>
      <c r="M77" s="51">
        <v>140.86229214299999</v>
      </c>
      <c r="N77" s="51">
        <v>141.140386871</v>
      </c>
      <c r="O77" s="51">
        <v>142.116930158</v>
      </c>
    </row>
    <row r="78" spans="1:15" x14ac:dyDescent="0.25">
      <c r="A78" s="49">
        <v>22</v>
      </c>
      <c r="B78" s="52" t="s">
        <v>104</v>
      </c>
      <c r="C78" s="53">
        <v>46307.073190685158</v>
      </c>
      <c r="D78" s="53">
        <v>46095.016182134874</v>
      </c>
      <c r="E78" s="53">
        <v>46219.76697693771</v>
      </c>
      <c r="F78" s="53">
        <v>47009.741994286742</v>
      </c>
      <c r="G78" s="53">
        <v>47409.63028612874</v>
      </c>
      <c r="H78" s="53">
        <v>47549.099630291297</v>
      </c>
      <c r="I78" s="53">
        <v>47571.170099440053</v>
      </c>
      <c r="J78" s="53">
        <v>47244.62019908199</v>
      </c>
      <c r="K78" s="53">
        <v>47543.232606723373</v>
      </c>
      <c r="L78" s="53">
        <v>47508.667641125503</v>
      </c>
      <c r="M78" s="53">
        <v>47033.950256475684</v>
      </c>
      <c r="N78" s="53">
        <v>47390.992454657702</v>
      </c>
      <c r="O78" s="53">
        <v>48140.677007771796</v>
      </c>
    </row>
    <row r="79" spans="1:15" x14ac:dyDescent="0.25">
      <c r="A79" s="49">
        <v>23</v>
      </c>
      <c r="B79" s="50" t="s">
        <v>195</v>
      </c>
      <c r="C79" s="51">
        <v>287.21145119094001</v>
      </c>
      <c r="D79" s="51">
        <v>373.10843498724</v>
      </c>
      <c r="E79" s="51">
        <v>615.37849021483999</v>
      </c>
      <c r="F79" s="51">
        <v>224.60441318352002</v>
      </c>
      <c r="G79" s="51">
        <v>318.46021519162002</v>
      </c>
      <c r="H79" s="51">
        <v>294.86780108709996</v>
      </c>
      <c r="I79" s="51">
        <v>195.46468139831001</v>
      </c>
      <c r="J79" s="51">
        <v>300.55811346558994</v>
      </c>
      <c r="K79" s="51">
        <v>190.72741607864</v>
      </c>
      <c r="L79" s="51">
        <v>371.18360421355999</v>
      </c>
      <c r="M79" s="51">
        <v>324.67738864580997</v>
      </c>
      <c r="N79" s="51">
        <v>189.27183310749999</v>
      </c>
      <c r="O79" s="51">
        <v>263.20040412679998</v>
      </c>
    </row>
    <row r="80" spans="1:15" x14ac:dyDescent="0.25">
      <c r="A80" s="49">
        <v>24</v>
      </c>
      <c r="B80" s="116" t="s">
        <v>196</v>
      </c>
      <c r="C80" s="51">
        <v>54.053762042479995</v>
      </c>
      <c r="D80" s="51">
        <v>58.752778542470004</v>
      </c>
      <c r="E80" s="51">
        <v>54.327291250160002</v>
      </c>
      <c r="F80" s="51">
        <v>55.206071355330003</v>
      </c>
      <c r="G80" s="51">
        <v>55.256045256779998</v>
      </c>
      <c r="H80" s="51">
        <v>56.658558717749997</v>
      </c>
      <c r="I80" s="51">
        <v>61.329773793649998</v>
      </c>
      <c r="J80" s="51">
        <v>57.890425432889998</v>
      </c>
      <c r="K80" s="51">
        <v>50.820263079329493</v>
      </c>
      <c r="L80" s="51">
        <v>59.341856131020002</v>
      </c>
      <c r="M80" s="51">
        <v>56.433997758559997</v>
      </c>
      <c r="N80" s="51">
        <v>55.755906532959997</v>
      </c>
      <c r="O80" s="51">
        <v>55.959555035809998</v>
      </c>
    </row>
    <row r="81" spans="1:15" x14ac:dyDescent="0.25">
      <c r="A81" s="49">
        <v>25</v>
      </c>
      <c r="B81" s="116" t="s">
        <v>197</v>
      </c>
      <c r="C81" s="51">
        <v>22.936698921080001</v>
      </c>
      <c r="D81" s="51">
        <v>24.468528577440001</v>
      </c>
      <c r="E81" s="51">
        <v>22.067063574070001</v>
      </c>
      <c r="F81" s="51">
        <v>21.843934826119998</v>
      </c>
      <c r="G81" s="51">
        <v>22.086168685979999</v>
      </c>
      <c r="H81" s="51">
        <v>22.35537460822</v>
      </c>
      <c r="I81" s="51">
        <v>24.376588131650003</v>
      </c>
      <c r="J81" s="51">
        <v>23.393217280739997</v>
      </c>
      <c r="K81" s="51">
        <v>22.72931982485051</v>
      </c>
      <c r="L81" s="51">
        <v>23.895485636260002</v>
      </c>
      <c r="M81" s="51">
        <v>23.28228480392</v>
      </c>
      <c r="N81" s="51">
        <v>22.855004590180002</v>
      </c>
      <c r="O81" s="51">
        <v>23.85471230441</v>
      </c>
    </row>
    <row r="82" spans="1:15" x14ac:dyDescent="0.25">
      <c r="A82" s="49">
        <v>26</v>
      </c>
      <c r="B82" s="116" t="s">
        <v>198</v>
      </c>
      <c r="C82" s="51">
        <v>0.40408616885000004</v>
      </c>
      <c r="D82" s="51">
        <v>0.34638682023</v>
      </c>
      <c r="E82" s="51">
        <v>0.33904523743999998</v>
      </c>
      <c r="F82" s="51">
        <v>0.33368165467999999</v>
      </c>
      <c r="G82" s="51">
        <v>0.35465712168000002</v>
      </c>
      <c r="H82" s="51">
        <v>0.37321444868000003</v>
      </c>
      <c r="I82" s="51">
        <v>30.670752203220001</v>
      </c>
      <c r="J82" s="51">
        <v>30.448291299209998</v>
      </c>
      <c r="K82" s="51">
        <v>49.930361585210001</v>
      </c>
      <c r="L82" s="51">
        <v>37.021399432510002</v>
      </c>
      <c r="M82" s="51">
        <v>36.48114483554</v>
      </c>
      <c r="N82" s="51">
        <v>34.389957537640001</v>
      </c>
      <c r="O82" s="51">
        <v>0.39389508184000005</v>
      </c>
    </row>
    <row r="83" spans="1:15" x14ac:dyDescent="0.25">
      <c r="A83" s="49">
        <v>27</v>
      </c>
      <c r="B83" s="50" t="s">
        <v>200</v>
      </c>
      <c r="C83" s="51">
        <v>0.50814657500000004</v>
      </c>
      <c r="D83" s="51">
        <v>0.50862252299999999</v>
      </c>
      <c r="E83" s="51">
        <v>0.51032465599999999</v>
      </c>
      <c r="F83" s="51">
        <v>0.533885779</v>
      </c>
      <c r="G83" s="51">
        <v>0.53348128100000003</v>
      </c>
      <c r="H83" s="51">
        <v>0.53257396599999995</v>
      </c>
      <c r="I83" s="51">
        <v>0.53455928100000005</v>
      </c>
      <c r="J83" s="51">
        <v>0.57038993100000002</v>
      </c>
      <c r="K83" s="51">
        <v>0.53409249299999995</v>
      </c>
      <c r="L83" s="51">
        <v>0.53435635500000001</v>
      </c>
      <c r="M83" s="51">
        <v>0.53395998300000003</v>
      </c>
      <c r="N83" s="51">
        <v>0.53392625900000001</v>
      </c>
      <c r="O83" s="51">
        <v>0.54344481499999997</v>
      </c>
    </row>
    <row r="84" spans="1:15" x14ac:dyDescent="0.25">
      <c r="A84" s="49">
        <v>28</v>
      </c>
      <c r="B84" s="50" t="s">
        <v>201</v>
      </c>
      <c r="C84" s="51">
        <v>14.828081317000001</v>
      </c>
      <c r="D84" s="51">
        <v>14.027030407</v>
      </c>
      <c r="E84" s="51">
        <v>13.252913917000001</v>
      </c>
      <c r="F84" s="51">
        <v>13.088710563999999</v>
      </c>
      <c r="G84" s="51">
        <v>12.048499333000001</v>
      </c>
      <c r="H84" s="51">
        <v>10.813950393000001</v>
      </c>
      <c r="I84" s="51">
        <v>10.109822996</v>
      </c>
      <c r="J84" s="51">
        <v>9.1040578849999996</v>
      </c>
      <c r="K84" s="51">
        <v>8.3858806670000003</v>
      </c>
      <c r="L84" s="51">
        <v>7.7808462240000003</v>
      </c>
      <c r="M84" s="51">
        <v>8.7903371410000002</v>
      </c>
      <c r="N84" s="51">
        <v>10.355017528999999</v>
      </c>
      <c r="O84" s="51">
        <v>9.6290703620000002</v>
      </c>
    </row>
    <row r="85" spans="1:15" x14ac:dyDescent="0.25">
      <c r="A85" s="49">
        <v>29</v>
      </c>
      <c r="B85" s="50" t="s">
        <v>202</v>
      </c>
      <c r="C85" s="51">
        <v>17.328379121000001</v>
      </c>
      <c r="D85" s="51">
        <v>34.617840975</v>
      </c>
      <c r="E85" s="51">
        <v>55.984858604999999</v>
      </c>
      <c r="F85" s="51">
        <v>94.038906154000003</v>
      </c>
      <c r="G85" s="51">
        <v>56.975752075000003</v>
      </c>
      <c r="H85" s="51">
        <v>73.701023637000006</v>
      </c>
      <c r="I85" s="51">
        <v>23.998646965999999</v>
      </c>
      <c r="J85" s="51">
        <v>39.916116934999998</v>
      </c>
      <c r="K85" s="51">
        <v>10.617921129999999</v>
      </c>
      <c r="L85" s="51">
        <v>32.273197252999999</v>
      </c>
      <c r="M85" s="51">
        <v>20.543549497000001</v>
      </c>
      <c r="N85" s="51">
        <v>81.000949903000006</v>
      </c>
      <c r="O85" s="51">
        <v>16.883670741</v>
      </c>
    </row>
    <row r="86" spans="1:15" x14ac:dyDescent="0.25">
      <c r="A86" s="49">
        <v>30</v>
      </c>
      <c r="B86" s="50" t="s">
        <v>203</v>
      </c>
      <c r="C86" s="51">
        <v>515.00772110832997</v>
      </c>
      <c r="D86" s="51">
        <v>488.53033774633002</v>
      </c>
      <c r="E86" s="51">
        <v>494.10925904433003</v>
      </c>
      <c r="F86" s="51">
        <v>539.37011087733003</v>
      </c>
      <c r="G86" s="51">
        <v>566.86776944333008</v>
      </c>
      <c r="H86" s="51">
        <v>582.91733230633008</v>
      </c>
      <c r="I86" s="51">
        <v>559.04612766233004</v>
      </c>
      <c r="J86" s="51">
        <v>535.96136154933004</v>
      </c>
      <c r="K86" s="51">
        <v>465.10266083233</v>
      </c>
      <c r="L86" s="51">
        <v>513.88142042633001</v>
      </c>
      <c r="M86" s="51">
        <v>518.78559737333001</v>
      </c>
      <c r="N86" s="51">
        <v>597.57371213833005</v>
      </c>
      <c r="O86" s="51">
        <v>555.22302717133005</v>
      </c>
    </row>
    <row r="87" spans="1:15" x14ac:dyDescent="0.25">
      <c r="A87" s="49">
        <v>31</v>
      </c>
      <c r="B87" s="50" t="s">
        <v>204</v>
      </c>
      <c r="C87" s="51">
        <v>1.003053116</v>
      </c>
      <c r="D87" s="51">
        <v>0.726851044</v>
      </c>
      <c r="E87" s="51">
        <v>12.902462454</v>
      </c>
      <c r="F87" s="51">
        <v>15.694780592000001</v>
      </c>
      <c r="G87" s="51">
        <v>11.921514691</v>
      </c>
      <c r="H87" s="51">
        <v>11.135759107</v>
      </c>
      <c r="I87" s="51">
        <v>1.4308036209999999</v>
      </c>
      <c r="J87" s="51">
        <v>1.4593892550000001</v>
      </c>
      <c r="K87" s="51">
        <v>7.3853717999999997</v>
      </c>
      <c r="L87" s="51">
        <v>6.7626986100000002</v>
      </c>
      <c r="M87" s="51">
        <v>6.9352649099999999</v>
      </c>
      <c r="N87" s="51">
        <v>6.9617131499999996</v>
      </c>
      <c r="O87" s="51">
        <v>37.532907414999997</v>
      </c>
    </row>
    <row r="88" spans="1:15" x14ac:dyDescent="0.25">
      <c r="A88" s="49">
        <v>32</v>
      </c>
      <c r="B88" s="114" t="s">
        <v>205</v>
      </c>
      <c r="C88" s="53">
        <v>913.28137956067997</v>
      </c>
      <c r="D88" s="53">
        <v>995.08681162271</v>
      </c>
      <c r="E88" s="53">
        <v>1268.8717089528398</v>
      </c>
      <c r="F88" s="53">
        <v>964.71449498597997</v>
      </c>
      <c r="G88" s="53">
        <v>1044.50410307939</v>
      </c>
      <c r="H88" s="53">
        <v>1053.35558827108</v>
      </c>
      <c r="I88" s="53">
        <v>906.96175605316</v>
      </c>
      <c r="J88" s="53">
        <v>999.30136303376003</v>
      </c>
      <c r="K88" s="53">
        <v>806.23328749036</v>
      </c>
      <c r="L88" s="53">
        <v>1052.6748642816799</v>
      </c>
      <c r="M88" s="53">
        <v>996.46352494816006</v>
      </c>
      <c r="N88" s="53">
        <v>998.69802074761003</v>
      </c>
      <c r="O88" s="53">
        <v>963.22068705318998</v>
      </c>
    </row>
    <row r="89" spans="1:15" x14ac:dyDescent="0.25">
      <c r="A89" s="49">
        <v>33</v>
      </c>
      <c r="B89" s="50" t="s">
        <v>206</v>
      </c>
      <c r="C89" s="51">
        <v>18.266050746000001</v>
      </c>
      <c r="D89" s="51">
        <v>18.210693823</v>
      </c>
      <c r="E89" s="51">
        <v>18.163668441999999</v>
      </c>
      <c r="F89" s="51">
        <v>18.116403552000001</v>
      </c>
      <c r="G89" s="51">
        <v>18.069138651999999</v>
      </c>
      <c r="H89" s="51">
        <v>18.026383637999999</v>
      </c>
      <c r="I89" s="51">
        <v>17.979556247000001</v>
      </c>
      <c r="J89" s="51">
        <v>17.932530788000001</v>
      </c>
      <c r="K89" s="51">
        <v>17.929787998999998</v>
      </c>
      <c r="L89" s="51">
        <v>17.882152090999998</v>
      </c>
      <c r="M89" s="51">
        <v>17.835234679999999</v>
      </c>
      <c r="N89" s="51">
        <v>17.787598768999999</v>
      </c>
      <c r="O89" s="51">
        <v>17.740202371999999</v>
      </c>
    </row>
    <row r="90" spans="1:15" x14ac:dyDescent="0.25">
      <c r="A90" s="49">
        <v>34</v>
      </c>
      <c r="B90" s="50" t="s">
        <v>207</v>
      </c>
      <c r="C90" s="51">
        <v>1.638158545</v>
      </c>
      <c r="D90" s="51">
        <v>2.1816670409999999</v>
      </c>
      <c r="E90" s="51">
        <v>2.1131159789999998</v>
      </c>
      <c r="F90" s="51">
        <v>2.0450403189999999</v>
      </c>
      <c r="G90" s="51">
        <v>1.9774910699999999</v>
      </c>
      <c r="H90" s="51">
        <v>1.9174710100000001</v>
      </c>
      <c r="I90" s="51">
        <v>1.7730868319999999</v>
      </c>
      <c r="J90" s="51">
        <v>1.7117426099999999</v>
      </c>
      <c r="K90" s="51">
        <v>1.665123753</v>
      </c>
      <c r="L90" s="51">
        <v>1.6392594695</v>
      </c>
      <c r="M90" s="51">
        <v>1.872424007</v>
      </c>
      <c r="N90" s="51">
        <v>3.0035216084999998</v>
      </c>
      <c r="O90" s="51">
        <v>2.9270454730000002</v>
      </c>
    </row>
    <row r="91" spans="1:15" x14ac:dyDescent="0.25">
      <c r="A91" s="49">
        <v>35</v>
      </c>
      <c r="B91" s="50" t="s">
        <v>208</v>
      </c>
      <c r="C91" s="51">
        <v>4.7115228898333301</v>
      </c>
      <c r="D91" s="51">
        <v>4.8473043615</v>
      </c>
      <c r="E91" s="51">
        <v>4.5823508391666605</v>
      </c>
      <c r="F91" s="51">
        <v>4.4322940438334104</v>
      </c>
      <c r="G91" s="51">
        <v>4.2958045194999599</v>
      </c>
      <c r="H91" s="51">
        <v>4.1413156530000004</v>
      </c>
      <c r="I91" s="51">
        <v>4.1000826971666795</v>
      </c>
      <c r="J91" s="51">
        <v>4.0703409773333599</v>
      </c>
      <c r="K91" s="51">
        <v>4.0086922635000004</v>
      </c>
      <c r="L91" s="51">
        <v>4.1458465924999501</v>
      </c>
      <c r="M91" s="51">
        <v>4.2164335691666901</v>
      </c>
      <c r="N91" s="51">
        <v>4.1916670328333305</v>
      </c>
      <c r="O91" s="51">
        <v>4.3918827734999999</v>
      </c>
    </row>
    <row r="92" spans="1:15" x14ac:dyDescent="0.25">
      <c r="A92" s="49">
        <v>36</v>
      </c>
      <c r="B92" s="50" t="s">
        <v>209</v>
      </c>
      <c r="C92" s="51">
        <v>1.4344278047500001</v>
      </c>
      <c r="D92" s="51">
        <v>1.3885034496666602</v>
      </c>
      <c r="E92" s="51">
        <v>1.6324424765833301</v>
      </c>
      <c r="F92" s="51">
        <v>1.6285311835</v>
      </c>
      <c r="G92" s="51">
        <v>1.62570182041666</v>
      </c>
      <c r="H92" s="51">
        <v>1.6114375363333302</v>
      </c>
      <c r="I92" s="51">
        <v>1.5581099795</v>
      </c>
      <c r="J92" s="51">
        <v>1.5339790419166601</v>
      </c>
      <c r="K92" s="51">
        <v>1.5683316880833302</v>
      </c>
      <c r="L92" s="51">
        <v>1.55249160575</v>
      </c>
      <c r="M92" s="51">
        <v>1.5480435661666601</v>
      </c>
      <c r="N92" s="51">
        <v>1.49746319058334</v>
      </c>
      <c r="O92" s="51">
        <v>1.4443838580000101</v>
      </c>
    </row>
    <row r="93" spans="1:15" x14ac:dyDescent="0.25">
      <c r="A93" s="49">
        <v>37</v>
      </c>
      <c r="B93" s="50" t="s">
        <v>210</v>
      </c>
      <c r="C93" s="51">
        <v>1.2398886499999999</v>
      </c>
      <c r="D93" s="51">
        <v>1.2059267520000001</v>
      </c>
      <c r="E93" s="51">
        <v>1.17196996</v>
      </c>
      <c r="F93" s="51">
        <v>1.1393933220000001</v>
      </c>
      <c r="G93" s="51">
        <v>1.1068218009999999</v>
      </c>
      <c r="H93" s="51">
        <v>1.0743078989999999</v>
      </c>
      <c r="I93" s="51">
        <v>1.0417991369999999</v>
      </c>
      <c r="J93" s="51">
        <v>1.009295515</v>
      </c>
      <c r="K93" s="51">
        <v>1.12491575</v>
      </c>
      <c r="L93" s="51">
        <v>1.090449478</v>
      </c>
      <c r="M93" s="51">
        <v>1.0603149629999999</v>
      </c>
      <c r="N93" s="51">
        <v>1.0569864410000001</v>
      </c>
      <c r="O93" s="51">
        <v>1.0284247710000001</v>
      </c>
    </row>
    <row r="94" spans="1:15" x14ac:dyDescent="0.25">
      <c r="A94" s="49">
        <v>38</v>
      </c>
      <c r="B94" s="52" t="s">
        <v>211</v>
      </c>
      <c r="C94" s="53">
        <v>27.290048635583329</v>
      </c>
      <c r="D94" s="53">
        <v>27.834095427166659</v>
      </c>
      <c r="E94" s="53">
        <v>27.663547696750001</v>
      </c>
      <c r="F94" s="53">
        <v>27.361662420333413</v>
      </c>
      <c r="G94" s="53">
        <v>27.074957862916619</v>
      </c>
      <c r="H94" s="53">
        <v>26.770915736333329</v>
      </c>
      <c r="I94" s="53">
        <v>26.45263489266668</v>
      </c>
      <c r="J94" s="53">
        <v>26.25788893225003</v>
      </c>
      <c r="K94" s="53">
        <v>26.296851453583329</v>
      </c>
      <c r="L94" s="53">
        <v>26.310199236749952</v>
      </c>
      <c r="M94" s="53">
        <v>26.53245078533336</v>
      </c>
      <c r="N94" s="53">
        <v>27.537237041916672</v>
      </c>
      <c r="O94" s="53">
        <v>27.531939247500024</v>
      </c>
    </row>
    <row r="95" spans="1:15" x14ac:dyDescent="0.25">
      <c r="A95" s="49">
        <v>39</v>
      </c>
      <c r="B95" s="52" t="s">
        <v>212</v>
      </c>
      <c r="C95" s="53">
        <v>130.13509404974999</v>
      </c>
      <c r="D95" s="53">
        <v>135.76076667575001</v>
      </c>
      <c r="E95" s="53">
        <v>135.48266335275</v>
      </c>
      <c r="F95" s="53">
        <v>137.22719658374999</v>
      </c>
      <c r="G95" s="53">
        <v>136.63528704375</v>
      </c>
      <c r="H95" s="53">
        <v>143.03504047675</v>
      </c>
      <c r="I95" s="53">
        <v>142.60521001075</v>
      </c>
      <c r="J95" s="53">
        <v>142.04061981675</v>
      </c>
      <c r="K95" s="53">
        <v>123.87909387774999</v>
      </c>
      <c r="L95" s="53">
        <v>159.46554003622001</v>
      </c>
      <c r="M95" s="53">
        <v>159.37906629048001</v>
      </c>
      <c r="N95" s="53">
        <v>159.46898985773998</v>
      </c>
      <c r="O95" s="53">
        <v>158.970544502</v>
      </c>
    </row>
    <row r="96" spans="1:15" x14ac:dyDescent="0.25">
      <c r="A96" s="49">
        <v>40</v>
      </c>
      <c r="B96" s="52" t="s">
        <v>213</v>
      </c>
      <c r="C96" s="53">
        <v>47377.779712931173</v>
      </c>
      <c r="D96" s="53">
        <v>47253.697855860497</v>
      </c>
      <c r="E96" s="53">
        <v>47651.784896940044</v>
      </c>
      <c r="F96" s="53">
        <v>48139.045348276806</v>
      </c>
      <c r="G96" s="53">
        <v>48617.844634114794</v>
      </c>
      <c r="H96" s="53">
        <v>48772.261174775456</v>
      </c>
      <c r="I96" s="53">
        <v>48647.18970039663</v>
      </c>
      <c r="J96" s="53">
        <v>48412.220070864751</v>
      </c>
      <c r="K96" s="53">
        <v>48499.641839545075</v>
      </c>
      <c r="L96" s="53">
        <v>48747.118244680147</v>
      </c>
      <c r="M96" s="53">
        <v>48216.325298499658</v>
      </c>
      <c r="N96" s="53">
        <v>48576.696702304966</v>
      </c>
      <c r="O96" s="53">
        <v>49290.400178574491</v>
      </c>
    </row>
    <row r="97" spans="1:15" x14ac:dyDescent="0.25">
      <c r="A97" s="49">
        <v>41</v>
      </c>
      <c r="B97" s="50" t="s">
        <v>214</v>
      </c>
      <c r="C97" s="51">
        <v>71.610785141990505</v>
      </c>
      <c r="D97" s="51">
        <v>71.747505747887502</v>
      </c>
      <c r="E97" s="51">
        <v>74.810795838715109</v>
      </c>
      <c r="F97" s="51">
        <v>73.603818403990005</v>
      </c>
      <c r="G97" s="51">
        <v>78.206749378989812</v>
      </c>
      <c r="H97" s="51">
        <v>65.345461665990001</v>
      </c>
      <c r="I97" s="51">
        <v>68.421948886195295</v>
      </c>
      <c r="J97" s="51">
        <v>68.522312936193401</v>
      </c>
      <c r="K97" s="51">
        <v>65.088798170989804</v>
      </c>
      <c r="L97" s="51">
        <v>74.953488828993798</v>
      </c>
      <c r="M97" s="51">
        <v>84.241309145990002</v>
      </c>
      <c r="N97" s="51">
        <v>67.892911536989999</v>
      </c>
      <c r="O97" s="51">
        <v>78.091980929990001</v>
      </c>
    </row>
    <row r="98" spans="1:15" x14ac:dyDescent="0.25">
      <c r="A98" s="49">
        <v>42</v>
      </c>
      <c r="B98" s="50" t="s">
        <v>215</v>
      </c>
      <c r="C98" s="51">
        <v>0</v>
      </c>
      <c r="D98" s="51">
        <v>0</v>
      </c>
      <c r="E98" s="51">
        <v>0</v>
      </c>
      <c r="F98" s="51">
        <v>0</v>
      </c>
      <c r="G98" s="51">
        <v>0</v>
      </c>
      <c r="H98" s="51">
        <v>0</v>
      </c>
      <c r="I98" s="51">
        <v>0</v>
      </c>
      <c r="J98" s="51">
        <v>0</v>
      </c>
      <c r="K98" s="51">
        <v>0</v>
      </c>
      <c r="L98" s="51">
        <v>0</v>
      </c>
      <c r="M98" s="51">
        <v>0</v>
      </c>
      <c r="N98" s="51">
        <v>0</v>
      </c>
      <c r="O98" s="51">
        <v>0</v>
      </c>
    </row>
    <row r="99" spans="1:15" x14ac:dyDescent="0.25">
      <c r="A99" s="49">
        <v>43</v>
      </c>
      <c r="B99" s="50" t="s">
        <v>216</v>
      </c>
      <c r="C99" s="51">
        <v>44.662349706000001</v>
      </c>
      <c r="D99" s="51">
        <v>71.996948036000006</v>
      </c>
      <c r="E99" s="51">
        <v>15.687246304</v>
      </c>
      <c r="F99" s="51">
        <v>124.204649706</v>
      </c>
      <c r="G99" s="51">
        <v>36.539989083999998</v>
      </c>
      <c r="H99" s="51">
        <v>83.473161590999993</v>
      </c>
      <c r="I99" s="51">
        <v>75.310761833000001</v>
      </c>
      <c r="J99" s="51">
        <v>94.257142739000003</v>
      </c>
      <c r="K99" s="51">
        <v>18.368553565999999</v>
      </c>
      <c r="L99" s="51">
        <v>67.455505321000004</v>
      </c>
      <c r="M99" s="51">
        <v>29.499737862</v>
      </c>
      <c r="N99" s="51">
        <v>19.197222647</v>
      </c>
      <c r="O99" s="51">
        <v>21.084307363000001</v>
      </c>
    </row>
    <row r="100" spans="1:15" x14ac:dyDescent="0.25">
      <c r="A100" s="49">
        <v>44</v>
      </c>
      <c r="B100" s="50" t="s">
        <v>218</v>
      </c>
      <c r="C100" s="51">
        <v>90.884154122996705</v>
      </c>
      <c r="D100" s="51">
        <v>87.611763443996708</v>
      </c>
      <c r="E100" s="51">
        <v>84.045435020996706</v>
      </c>
      <c r="F100" s="51">
        <v>82.277501418996707</v>
      </c>
      <c r="G100" s="51">
        <v>82.00390788199671</v>
      </c>
      <c r="H100" s="51">
        <v>78.769925593996703</v>
      </c>
      <c r="I100" s="51">
        <v>75.143285420996705</v>
      </c>
      <c r="J100" s="51">
        <v>71.356038558996701</v>
      </c>
      <c r="K100" s="51">
        <v>58.674721742999999</v>
      </c>
      <c r="L100" s="51">
        <v>55.08087067299666</v>
      </c>
      <c r="M100" s="51">
        <v>51.171040903996655</v>
      </c>
      <c r="N100" s="51">
        <v>48.740994318996655</v>
      </c>
      <c r="O100" s="51">
        <v>44.352389132996656</v>
      </c>
    </row>
    <row r="101" spans="1:15" x14ac:dyDescent="0.25">
      <c r="A101" s="49">
        <v>45</v>
      </c>
      <c r="B101" s="50" t="s">
        <v>219</v>
      </c>
      <c r="C101" s="51">
        <v>51.112498573260005</v>
      </c>
      <c r="D101" s="51">
        <v>45.657863003999999</v>
      </c>
      <c r="E101" s="51">
        <v>47.147888813999998</v>
      </c>
      <c r="F101" s="51">
        <v>43.272575932000002</v>
      </c>
      <c r="G101" s="51">
        <v>48.477548372000001</v>
      </c>
      <c r="H101" s="51">
        <v>52.734809824000003</v>
      </c>
      <c r="I101" s="51">
        <v>42.147910819000003</v>
      </c>
      <c r="J101" s="51">
        <v>43.681791599999997</v>
      </c>
      <c r="K101" s="51">
        <v>43.569234786000003</v>
      </c>
      <c r="L101" s="51">
        <v>41.268673747002701</v>
      </c>
      <c r="M101" s="51">
        <v>46.354754370000002</v>
      </c>
      <c r="N101" s="51">
        <v>46.839804132002698</v>
      </c>
      <c r="O101" s="51">
        <v>41.4203114910027</v>
      </c>
    </row>
    <row r="102" spans="1:15" x14ac:dyDescent="0.25">
      <c r="A102" s="49">
        <v>46</v>
      </c>
      <c r="B102" s="50" t="s">
        <v>220</v>
      </c>
      <c r="C102" s="51">
        <v>86.672895562999997</v>
      </c>
      <c r="D102" s="51">
        <v>90.208832989794615</v>
      </c>
      <c r="E102" s="51">
        <v>94.43519967279461</v>
      </c>
      <c r="F102" s="51">
        <v>92.624033394160008</v>
      </c>
      <c r="G102" s="51">
        <v>91.237876295160007</v>
      </c>
      <c r="H102" s="51">
        <v>90.751997162160009</v>
      </c>
      <c r="I102" s="51">
        <v>94.777323764954616</v>
      </c>
      <c r="J102" s="51">
        <v>92.043142222954614</v>
      </c>
      <c r="K102" s="51">
        <v>96.733993223300004</v>
      </c>
      <c r="L102" s="51">
        <v>99.80757381862</v>
      </c>
      <c r="M102" s="51">
        <v>95.985961129619994</v>
      </c>
      <c r="N102" s="51">
        <v>96.972203119619991</v>
      </c>
      <c r="O102" s="51">
        <v>98.049689725619999</v>
      </c>
    </row>
    <row r="103" spans="1:15" ht="21" x14ac:dyDescent="0.25">
      <c r="A103" s="49">
        <v>47</v>
      </c>
      <c r="B103" s="114" t="s">
        <v>221</v>
      </c>
      <c r="C103" s="53">
        <v>344.94268310724721</v>
      </c>
      <c r="D103" s="53">
        <v>367.22291322167882</v>
      </c>
      <c r="E103" s="53">
        <v>316.12656565050639</v>
      </c>
      <c r="F103" s="53">
        <v>415.98257885514676</v>
      </c>
      <c r="G103" s="53">
        <v>336.46607101214647</v>
      </c>
      <c r="H103" s="53">
        <v>371.07535583714673</v>
      </c>
      <c r="I103" s="53">
        <v>355.80123072414659</v>
      </c>
      <c r="J103" s="53">
        <v>369.8604280571447</v>
      </c>
      <c r="K103" s="53">
        <v>282.43530148928977</v>
      </c>
      <c r="L103" s="53">
        <v>338.56611238861313</v>
      </c>
      <c r="M103" s="53">
        <v>307.25280341160669</v>
      </c>
      <c r="N103" s="53">
        <v>279.64313575460937</v>
      </c>
      <c r="O103" s="53">
        <v>282.99867864260938</v>
      </c>
    </row>
    <row r="104" spans="1:15" x14ac:dyDescent="0.25">
      <c r="A104" s="49">
        <v>48</v>
      </c>
      <c r="B104" s="52" t="s">
        <v>222</v>
      </c>
      <c r="C104" s="53">
        <v>47032.837029823924</v>
      </c>
      <c r="D104" s="53">
        <v>46886.47494263883</v>
      </c>
      <c r="E104" s="53">
        <v>47335.658331289545</v>
      </c>
      <c r="F104" s="53">
        <v>47723.062769421653</v>
      </c>
      <c r="G104" s="53">
        <v>48281.378563102648</v>
      </c>
      <c r="H104" s="53">
        <v>48401.185818938313</v>
      </c>
      <c r="I104" s="53">
        <v>48291.388469672485</v>
      </c>
      <c r="J104" s="53">
        <v>48042.359642807613</v>
      </c>
      <c r="K104" s="53">
        <v>48217.206538055783</v>
      </c>
      <c r="L104" s="53">
        <v>48408.552132291537</v>
      </c>
      <c r="M104" s="53">
        <v>47909.072495088047</v>
      </c>
      <c r="N104" s="53">
        <v>48297.053566550356</v>
      </c>
      <c r="O104" s="53">
        <v>49007.401499931882</v>
      </c>
    </row>
    <row r="106" spans="1:15" x14ac:dyDescent="0.25">
      <c r="C106" s="43"/>
      <c r="D106" s="43"/>
      <c r="E106" s="43"/>
      <c r="F106" s="43"/>
      <c r="G106" s="43"/>
      <c r="H106" s="43"/>
      <c r="I106" s="43"/>
      <c r="J106" s="43"/>
      <c r="K106" s="43"/>
      <c r="L106" s="43"/>
      <c r="M106" s="43"/>
      <c r="N106" s="43" t="s">
        <v>77</v>
      </c>
      <c r="O106" s="43" t="s">
        <v>77</v>
      </c>
    </row>
    <row r="107" spans="1:15" x14ac:dyDescent="0.25">
      <c r="B107" s="120" t="s">
        <v>263</v>
      </c>
    </row>
    <row r="108" spans="1:15" x14ac:dyDescent="0.25">
      <c r="A108" s="111" t="s">
        <v>192</v>
      </c>
      <c r="B108" s="111" t="s">
        <v>193</v>
      </c>
      <c r="C108" s="112">
        <v>45412</v>
      </c>
      <c r="D108" s="112">
        <v>45443</v>
      </c>
      <c r="E108" s="112">
        <v>45473</v>
      </c>
      <c r="F108" s="112">
        <v>45504</v>
      </c>
      <c r="G108" s="112">
        <v>45535</v>
      </c>
      <c r="H108" s="112">
        <v>45565</v>
      </c>
      <c r="I108" s="112">
        <v>45596</v>
      </c>
      <c r="J108" s="112">
        <v>45626</v>
      </c>
      <c r="K108" s="112">
        <v>45657</v>
      </c>
      <c r="L108" s="112">
        <v>45688</v>
      </c>
      <c r="M108" s="112">
        <v>45716</v>
      </c>
      <c r="N108" s="112">
        <v>45747</v>
      </c>
      <c r="O108" s="112">
        <v>45777</v>
      </c>
    </row>
    <row r="109" spans="1:15" x14ac:dyDescent="0.25">
      <c r="A109" s="49">
        <v>1</v>
      </c>
      <c r="B109" s="50" t="s">
        <v>83</v>
      </c>
      <c r="C109" s="51">
        <v>0</v>
      </c>
      <c r="D109" s="51">
        <v>0</v>
      </c>
      <c r="E109" s="51">
        <v>0</v>
      </c>
      <c r="F109" s="51">
        <v>0</v>
      </c>
      <c r="G109" s="51">
        <v>0</v>
      </c>
      <c r="H109" s="51">
        <v>0</v>
      </c>
      <c r="I109" s="51">
        <v>0</v>
      </c>
      <c r="J109" s="51">
        <v>0</v>
      </c>
      <c r="K109" s="51">
        <v>0</v>
      </c>
      <c r="L109" s="51">
        <v>0</v>
      </c>
      <c r="M109" s="51">
        <v>0</v>
      </c>
      <c r="N109" s="51">
        <v>0</v>
      </c>
      <c r="O109" s="51">
        <v>0</v>
      </c>
    </row>
    <row r="110" spans="1:15" x14ac:dyDescent="0.25">
      <c r="A110" s="49">
        <v>2</v>
      </c>
      <c r="B110" s="50" t="s">
        <v>84</v>
      </c>
      <c r="C110" s="51">
        <v>0</v>
      </c>
      <c r="D110" s="51">
        <v>0</v>
      </c>
      <c r="E110" s="51">
        <v>0</v>
      </c>
      <c r="F110" s="51">
        <v>0</v>
      </c>
      <c r="G110" s="51">
        <v>0</v>
      </c>
      <c r="H110" s="51">
        <v>0</v>
      </c>
      <c r="I110" s="51">
        <v>0</v>
      </c>
      <c r="J110" s="51">
        <v>0</v>
      </c>
      <c r="K110" s="51">
        <v>0</v>
      </c>
      <c r="L110" s="51">
        <v>0</v>
      </c>
      <c r="M110" s="51">
        <v>0</v>
      </c>
      <c r="N110" s="51">
        <v>0</v>
      </c>
      <c r="O110" s="51">
        <v>0</v>
      </c>
    </row>
    <row r="111" spans="1:15" x14ac:dyDescent="0.25">
      <c r="A111" s="49">
        <v>3</v>
      </c>
      <c r="B111" s="50" t="s">
        <v>85</v>
      </c>
      <c r="C111" s="51">
        <v>13.75</v>
      </c>
      <c r="D111" s="51">
        <v>12.25</v>
      </c>
      <c r="E111" s="51">
        <v>12.25</v>
      </c>
      <c r="F111" s="51">
        <v>15.05</v>
      </c>
      <c r="G111" s="51">
        <v>20.25</v>
      </c>
      <c r="H111" s="51">
        <v>20.05</v>
      </c>
      <c r="I111" s="51">
        <v>19.45</v>
      </c>
      <c r="J111" s="51">
        <v>20.46</v>
      </c>
      <c r="K111" s="51">
        <v>24.31</v>
      </c>
      <c r="L111" s="51">
        <v>23.19</v>
      </c>
      <c r="M111" s="51">
        <v>23.734999999999999</v>
      </c>
      <c r="N111" s="51">
        <v>24.045000000000002</v>
      </c>
      <c r="O111" s="51">
        <v>24.324999999999999</v>
      </c>
    </row>
    <row r="112" spans="1:15" x14ac:dyDescent="0.25">
      <c r="A112" s="49">
        <v>4</v>
      </c>
      <c r="B112" s="50" t="s">
        <v>86</v>
      </c>
      <c r="C112" s="51">
        <v>0</v>
      </c>
      <c r="D112" s="51">
        <v>0</v>
      </c>
      <c r="E112" s="51">
        <v>0</v>
      </c>
      <c r="F112" s="51">
        <v>0</v>
      </c>
      <c r="G112" s="51">
        <v>0</v>
      </c>
      <c r="H112" s="51">
        <v>0</v>
      </c>
      <c r="I112" s="51">
        <v>0</v>
      </c>
      <c r="J112" s="51">
        <v>0</v>
      </c>
      <c r="K112" s="51">
        <v>0</v>
      </c>
      <c r="L112" s="51">
        <v>0</v>
      </c>
      <c r="M112" s="51">
        <v>0</v>
      </c>
      <c r="N112" s="51">
        <v>0</v>
      </c>
      <c r="O112" s="51">
        <v>0</v>
      </c>
    </row>
    <row r="113" spans="1:15" x14ac:dyDescent="0.25">
      <c r="A113" s="49">
        <v>5</v>
      </c>
      <c r="B113" s="50" t="s">
        <v>87</v>
      </c>
      <c r="C113" s="51">
        <v>0</v>
      </c>
      <c r="D113" s="51">
        <v>0</v>
      </c>
      <c r="E113" s="51">
        <v>0</v>
      </c>
      <c r="F113" s="51">
        <v>0</v>
      </c>
      <c r="G113" s="51">
        <v>0</v>
      </c>
      <c r="H113" s="51">
        <v>0</v>
      </c>
      <c r="I113" s="51">
        <v>0</v>
      </c>
      <c r="J113" s="51">
        <v>0</v>
      </c>
      <c r="K113" s="51">
        <v>0</v>
      </c>
      <c r="L113" s="51">
        <v>0</v>
      </c>
      <c r="M113" s="51">
        <v>0</v>
      </c>
      <c r="N113" s="51">
        <v>0</v>
      </c>
      <c r="O113" s="51">
        <v>0</v>
      </c>
    </row>
    <row r="114" spans="1:15" x14ac:dyDescent="0.25">
      <c r="A114" s="49">
        <v>6</v>
      </c>
      <c r="B114" s="50" t="s">
        <v>88</v>
      </c>
      <c r="C114" s="51">
        <v>17</v>
      </c>
      <c r="D114" s="51">
        <v>17</v>
      </c>
      <c r="E114" s="51">
        <v>17</v>
      </c>
      <c r="F114" s="51">
        <v>17</v>
      </c>
      <c r="G114" s="51">
        <v>18.89926406</v>
      </c>
      <c r="H114" s="51">
        <v>19.8997624</v>
      </c>
      <c r="I114" s="51">
        <v>19.869622469999999</v>
      </c>
      <c r="J114" s="51">
        <v>19.876259019999999</v>
      </c>
      <c r="K114" s="51">
        <v>19.998292755000001</v>
      </c>
      <c r="L114" s="51">
        <v>19.986714513999999</v>
      </c>
      <c r="M114" s="51">
        <v>20.127388765999999</v>
      </c>
      <c r="N114" s="51">
        <v>20.115674855999998</v>
      </c>
      <c r="O114" s="51">
        <v>20.122808617</v>
      </c>
    </row>
    <row r="115" spans="1:15" x14ac:dyDescent="0.25">
      <c r="A115" s="49">
        <v>7</v>
      </c>
      <c r="B115" s="50" t="s">
        <v>89</v>
      </c>
      <c r="C115" s="51">
        <v>5.0516699999999998E-2</v>
      </c>
      <c r="D115" s="51">
        <v>3.3677800000000001E-2</v>
      </c>
      <c r="E115" s="51">
        <v>1.68389E-2</v>
      </c>
      <c r="F115" s="51">
        <v>1.68389E-2</v>
      </c>
      <c r="G115" s="51">
        <v>1.68389E-2</v>
      </c>
      <c r="H115" s="51">
        <v>1.68389E-2</v>
      </c>
      <c r="I115" s="51">
        <v>1.68389E-2</v>
      </c>
      <c r="J115" s="51">
        <v>1.68389E-2</v>
      </c>
      <c r="K115" s="51">
        <v>1.68389E-2</v>
      </c>
      <c r="L115" s="51">
        <v>1.68389E-2</v>
      </c>
      <c r="M115" s="51">
        <v>1.68389E-2</v>
      </c>
      <c r="N115" s="51">
        <v>1.68389E-2</v>
      </c>
      <c r="O115" s="51">
        <v>1.68389E-2</v>
      </c>
    </row>
    <row r="116" spans="1:15" x14ac:dyDescent="0.25">
      <c r="A116" s="49">
        <v>8</v>
      </c>
      <c r="B116" s="50" t="s">
        <v>91</v>
      </c>
      <c r="C116" s="51">
        <v>1</v>
      </c>
      <c r="D116" s="51">
        <v>1</v>
      </c>
      <c r="E116" s="51">
        <v>1</v>
      </c>
      <c r="F116" s="51">
        <v>1</v>
      </c>
      <c r="G116" s="51">
        <v>1</v>
      </c>
      <c r="H116" s="51">
        <v>1</v>
      </c>
      <c r="I116" s="51">
        <v>1</v>
      </c>
      <c r="J116" s="51">
        <v>1</v>
      </c>
      <c r="K116" s="51">
        <v>1</v>
      </c>
      <c r="L116" s="51">
        <v>1</v>
      </c>
      <c r="M116" s="51">
        <v>1</v>
      </c>
      <c r="N116" s="51">
        <v>1</v>
      </c>
      <c r="O116" s="51">
        <v>1</v>
      </c>
    </row>
    <row r="117" spans="1:15" x14ac:dyDescent="0.25">
      <c r="A117" s="49">
        <v>9</v>
      </c>
      <c r="B117" s="50" t="s">
        <v>92</v>
      </c>
      <c r="C117" s="51">
        <v>0</v>
      </c>
      <c r="D117" s="51">
        <v>0</v>
      </c>
      <c r="E117" s="51">
        <v>0</v>
      </c>
      <c r="F117" s="51">
        <v>0</v>
      </c>
      <c r="G117" s="51">
        <v>0</v>
      </c>
      <c r="H117" s="51">
        <v>0</v>
      </c>
      <c r="I117" s="51">
        <v>0</v>
      </c>
      <c r="J117" s="51">
        <v>0</v>
      </c>
      <c r="K117" s="51">
        <v>0</v>
      </c>
      <c r="L117" s="51">
        <v>0</v>
      </c>
      <c r="M117" s="51">
        <v>0</v>
      </c>
      <c r="N117" s="51">
        <v>0</v>
      </c>
      <c r="O117" s="51">
        <v>0</v>
      </c>
    </row>
    <row r="118" spans="1:15" x14ac:dyDescent="0.25">
      <c r="A118" s="49">
        <v>10</v>
      </c>
      <c r="B118" s="50" t="s">
        <v>93</v>
      </c>
      <c r="C118" s="51">
        <v>6.1990024760000004</v>
      </c>
      <c r="D118" s="51">
        <v>6.017559125</v>
      </c>
      <c r="E118" s="51">
        <v>5.8178294232400001</v>
      </c>
      <c r="F118" s="51">
        <v>6.0912089519999997</v>
      </c>
      <c r="G118" s="51">
        <v>6.4279107199999999</v>
      </c>
      <c r="H118" s="51">
        <v>6.4213493030000004</v>
      </c>
      <c r="I118" s="51">
        <v>6.3988364369999999</v>
      </c>
      <c r="J118" s="51">
        <v>6.5777939724799994</v>
      </c>
      <c r="K118" s="51">
        <v>5.1310976589999999</v>
      </c>
      <c r="L118" s="51">
        <v>4.9208462284600003</v>
      </c>
      <c r="M118" s="51">
        <v>5.3038811643199999</v>
      </c>
      <c r="N118" s="51">
        <v>5.2455186661199997</v>
      </c>
      <c r="O118" s="51">
        <v>5.23115178806</v>
      </c>
    </row>
    <row r="119" spans="1:15" x14ac:dyDescent="0.25">
      <c r="A119" s="49">
        <v>11</v>
      </c>
      <c r="B119" s="50" t="s">
        <v>94</v>
      </c>
      <c r="C119" s="51">
        <v>0</v>
      </c>
      <c r="D119" s="51">
        <v>0</v>
      </c>
      <c r="E119" s="51">
        <v>0</v>
      </c>
      <c r="F119" s="51">
        <v>0</v>
      </c>
      <c r="G119" s="51">
        <v>0</v>
      </c>
      <c r="H119" s="51">
        <v>0</v>
      </c>
      <c r="I119" s="51">
        <v>0</v>
      </c>
      <c r="J119" s="51">
        <v>0</v>
      </c>
      <c r="K119" s="51">
        <v>0</v>
      </c>
      <c r="L119" s="51">
        <v>0</v>
      </c>
      <c r="M119" s="51">
        <v>0</v>
      </c>
      <c r="N119" s="51">
        <v>0</v>
      </c>
      <c r="O119" s="51">
        <v>0</v>
      </c>
    </row>
    <row r="120" spans="1:15" x14ac:dyDescent="0.25">
      <c r="A120" s="49">
        <v>12</v>
      </c>
      <c r="B120" s="50" t="s">
        <v>95</v>
      </c>
      <c r="C120" s="51">
        <v>0</v>
      </c>
      <c r="D120" s="51">
        <v>0</v>
      </c>
      <c r="E120" s="51">
        <v>0</v>
      </c>
      <c r="F120" s="51">
        <v>0</v>
      </c>
      <c r="G120" s="51">
        <v>0</v>
      </c>
      <c r="H120" s="51">
        <v>0</v>
      </c>
      <c r="I120" s="51">
        <v>0</v>
      </c>
      <c r="J120" s="51">
        <v>0</v>
      </c>
      <c r="K120" s="51">
        <v>0</v>
      </c>
      <c r="L120" s="51">
        <v>0</v>
      </c>
      <c r="M120" s="51">
        <v>0</v>
      </c>
      <c r="N120" s="51">
        <v>0</v>
      </c>
      <c r="O120" s="51">
        <v>0</v>
      </c>
    </row>
    <row r="121" spans="1:15" x14ac:dyDescent="0.25">
      <c r="A121" s="49">
        <v>13</v>
      </c>
      <c r="B121" s="50" t="s">
        <v>96</v>
      </c>
      <c r="C121" s="51">
        <v>0</v>
      </c>
      <c r="D121" s="51">
        <v>0</v>
      </c>
      <c r="E121" s="51">
        <v>0</v>
      </c>
      <c r="F121" s="51">
        <v>0</v>
      </c>
      <c r="G121" s="51">
        <v>0</v>
      </c>
      <c r="H121" s="51">
        <v>0</v>
      </c>
      <c r="I121" s="51">
        <v>0</v>
      </c>
      <c r="J121" s="51">
        <v>0</v>
      </c>
      <c r="K121" s="51">
        <v>0</v>
      </c>
      <c r="L121" s="51">
        <v>0</v>
      </c>
      <c r="M121" s="51">
        <v>0</v>
      </c>
      <c r="N121" s="51">
        <v>0</v>
      </c>
      <c r="O121" s="51">
        <v>0</v>
      </c>
    </row>
    <row r="122" spans="1:15" x14ac:dyDescent="0.25">
      <c r="A122" s="49">
        <v>14</v>
      </c>
      <c r="B122" s="50" t="s">
        <v>97</v>
      </c>
      <c r="C122" s="51">
        <v>0</v>
      </c>
      <c r="D122" s="51">
        <v>0</v>
      </c>
      <c r="E122" s="51">
        <v>0</v>
      </c>
      <c r="F122" s="51">
        <v>0</v>
      </c>
      <c r="G122" s="51">
        <v>0</v>
      </c>
      <c r="H122" s="51">
        <v>0</v>
      </c>
      <c r="I122" s="51">
        <v>0</v>
      </c>
      <c r="J122" s="51">
        <v>0</v>
      </c>
      <c r="K122" s="51">
        <v>0</v>
      </c>
      <c r="L122" s="51">
        <v>0</v>
      </c>
      <c r="M122" s="51">
        <v>0</v>
      </c>
      <c r="N122" s="51">
        <v>0</v>
      </c>
      <c r="O122" s="51">
        <v>0</v>
      </c>
    </row>
    <row r="123" spans="1:15" x14ac:dyDescent="0.25">
      <c r="A123" s="49">
        <v>15</v>
      </c>
      <c r="B123" s="50" t="s">
        <v>98</v>
      </c>
      <c r="C123" s="51">
        <v>0</v>
      </c>
      <c r="D123" s="51">
        <v>0</v>
      </c>
      <c r="E123" s="51">
        <v>0</v>
      </c>
      <c r="F123" s="51">
        <v>0</v>
      </c>
      <c r="G123" s="51">
        <v>0</v>
      </c>
      <c r="H123" s="51">
        <v>0</v>
      </c>
      <c r="I123" s="51">
        <v>0</v>
      </c>
      <c r="J123" s="51">
        <v>0</v>
      </c>
      <c r="K123" s="51">
        <v>0</v>
      </c>
      <c r="L123" s="51">
        <v>0</v>
      </c>
      <c r="M123" s="51">
        <v>0</v>
      </c>
      <c r="N123" s="51">
        <v>0</v>
      </c>
      <c r="O123" s="51">
        <v>0</v>
      </c>
    </row>
    <row r="124" spans="1:15" x14ac:dyDescent="0.25">
      <c r="A124" s="49">
        <v>16</v>
      </c>
      <c r="B124" s="50" t="s">
        <v>99</v>
      </c>
      <c r="C124" s="51">
        <v>0</v>
      </c>
      <c r="D124" s="51">
        <v>0</v>
      </c>
      <c r="E124" s="51">
        <v>0</v>
      </c>
      <c r="F124" s="51">
        <v>0</v>
      </c>
      <c r="G124" s="51">
        <v>0</v>
      </c>
      <c r="H124" s="51">
        <v>0</v>
      </c>
      <c r="I124" s="51">
        <v>0</v>
      </c>
      <c r="J124" s="51">
        <v>0</v>
      </c>
      <c r="K124" s="51">
        <v>0</v>
      </c>
      <c r="L124" s="51">
        <v>0</v>
      </c>
      <c r="M124" s="51">
        <v>0</v>
      </c>
      <c r="N124" s="51">
        <v>0</v>
      </c>
      <c r="O124" s="51">
        <v>0</v>
      </c>
    </row>
    <row r="125" spans="1:15" x14ac:dyDescent="0.25">
      <c r="A125" s="49">
        <v>17</v>
      </c>
      <c r="B125" s="50" t="s">
        <v>100</v>
      </c>
      <c r="C125" s="51">
        <v>0</v>
      </c>
      <c r="D125" s="51">
        <v>0</v>
      </c>
      <c r="E125" s="51">
        <v>0</v>
      </c>
      <c r="F125" s="51">
        <v>0</v>
      </c>
      <c r="G125" s="51">
        <v>0</v>
      </c>
      <c r="H125" s="51">
        <v>0</v>
      </c>
      <c r="I125" s="51">
        <v>0</v>
      </c>
      <c r="J125" s="51">
        <v>0</v>
      </c>
      <c r="K125" s="51">
        <v>0</v>
      </c>
      <c r="L125" s="51">
        <v>0</v>
      </c>
      <c r="M125" s="51">
        <v>0</v>
      </c>
      <c r="N125" s="51">
        <v>0</v>
      </c>
      <c r="O125" s="51">
        <v>0</v>
      </c>
    </row>
    <row r="126" spans="1:15" x14ac:dyDescent="0.25">
      <c r="A126" s="49">
        <v>18</v>
      </c>
      <c r="B126" s="50" t="s">
        <v>101</v>
      </c>
      <c r="C126" s="51">
        <v>0</v>
      </c>
      <c r="D126" s="51">
        <v>0</v>
      </c>
      <c r="E126" s="51">
        <v>0</v>
      </c>
      <c r="F126" s="51">
        <v>0</v>
      </c>
      <c r="G126" s="51">
        <v>0</v>
      </c>
      <c r="H126" s="51">
        <v>0</v>
      </c>
      <c r="I126" s="51">
        <v>0</v>
      </c>
      <c r="J126" s="51">
        <v>0</v>
      </c>
      <c r="K126" s="51">
        <v>0</v>
      </c>
      <c r="L126" s="51">
        <v>0</v>
      </c>
      <c r="M126" s="51">
        <v>0</v>
      </c>
      <c r="N126" s="51">
        <v>0</v>
      </c>
      <c r="O126" s="51">
        <v>0</v>
      </c>
    </row>
    <row r="127" spans="1:15" x14ac:dyDescent="0.25">
      <c r="A127" s="49">
        <v>19</v>
      </c>
      <c r="B127" s="50" t="s">
        <v>102</v>
      </c>
      <c r="C127" s="51">
        <v>6.7966430649999996</v>
      </c>
      <c r="D127" s="51">
        <v>6.7966430649999996</v>
      </c>
      <c r="E127" s="51">
        <v>6.7966430649999996</v>
      </c>
      <c r="F127" s="51">
        <v>6.7966430649999996</v>
      </c>
      <c r="G127" s="51">
        <v>6.7966430649999996</v>
      </c>
      <c r="H127" s="51">
        <v>6.7966430649999996</v>
      </c>
      <c r="I127" s="51">
        <v>6.7966430649999996</v>
      </c>
      <c r="J127" s="51">
        <v>6.7966430649999996</v>
      </c>
      <c r="K127" s="51">
        <v>6.7966430649999996</v>
      </c>
      <c r="L127" s="51">
        <v>6.7966430649999996</v>
      </c>
      <c r="M127" s="51">
        <v>6.7966430649999996</v>
      </c>
      <c r="N127" s="51">
        <v>6.7966430649999996</v>
      </c>
      <c r="O127" s="51">
        <v>6.7966430649999996</v>
      </c>
    </row>
    <row r="128" spans="1:15" x14ac:dyDescent="0.25">
      <c r="A128" s="49">
        <v>20</v>
      </c>
      <c r="B128" s="50" t="s">
        <v>103</v>
      </c>
      <c r="C128" s="51">
        <v>10.390448170999999</v>
      </c>
      <c r="D128" s="51">
        <v>10.390448170999999</v>
      </c>
      <c r="E128" s="51">
        <v>10.39044817091</v>
      </c>
      <c r="F128" s="51">
        <v>9.4004481720000008</v>
      </c>
      <c r="G128" s="51">
        <v>9.4004481720000008</v>
      </c>
      <c r="H128" s="51">
        <v>9.4004481720000008</v>
      </c>
      <c r="I128" s="51">
        <v>0</v>
      </c>
      <c r="J128" s="51">
        <v>0</v>
      </c>
      <c r="K128" s="51">
        <v>0</v>
      </c>
      <c r="L128" s="51">
        <v>0</v>
      </c>
      <c r="M128" s="51">
        <v>0</v>
      </c>
      <c r="N128" s="51">
        <v>0</v>
      </c>
      <c r="O128" s="51">
        <v>0</v>
      </c>
    </row>
    <row r="129" spans="1:15" x14ac:dyDescent="0.25">
      <c r="A129" s="49">
        <v>21</v>
      </c>
      <c r="B129" s="52" t="s">
        <v>104</v>
      </c>
      <c r="C129" s="53">
        <v>55.186610412</v>
      </c>
      <c r="D129" s="53">
        <v>53.488328160999998</v>
      </c>
      <c r="E129" s="53">
        <v>53.271759559149999</v>
      </c>
      <c r="F129" s="53">
        <v>55.355139088999998</v>
      </c>
      <c r="G129" s="53">
        <v>62.791104916999998</v>
      </c>
      <c r="H129" s="53">
        <v>63.585041840000002</v>
      </c>
      <c r="I129" s="53">
        <v>53.531940872</v>
      </c>
      <c r="J129" s="53">
        <v>54.727534957480003</v>
      </c>
      <c r="K129" s="53">
        <v>57.252872379000003</v>
      </c>
      <c r="L129" s="53">
        <v>55.911042707459998</v>
      </c>
      <c r="M129" s="53">
        <v>56.97975189532</v>
      </c>
      <c r="N129" s="53">
        <v>57.21967548712</v>
      </c>
      <c r="O129" s="53">
        <v>57.492442370059997</v>
      </c>
    </row>
    <row r="130" spans="1:15" x14ac:dyDescent="0.25">
      <c r="A130" s="49">
        <v>22</v>
      </c>
      <c r="B130" s="50" t="s">
        <v>195</v>
      </c>
      <c r="C130" s="51">
        <v>0.723180355</v>
      </c>
      <c r="D130" s="51">
        <v>1.69989328</v>
      </c>
      <c r="E130" s="51">
        <v>3.8323218093800002</v>
      </c>
      <c r="F130" s="51">
        <v>0.73009919161000003</v>
      </c>
      <c r="G130" s="51">
        <v>3.7425448120000002</v>
      </c>
      <c r="H130" s="51">
        <v>0.46970405599999998</v>
      </c>
      <c r="I130" s="51">
        <v>1.23062274</v>
      </c>
      <c r="J130" s="51">
        <v>0.54249731599999995</v>
      </c>
      <c r="K130" s="51">
        <v>0.81299217199999996</v>
      </c>
      <c r="L130" s="51">
        <v>1.6598989641999999</v>
      </c>
      <c r="M130" s="51">
        <v>1.3802169639999999</v>
      </c>
      <c r="N130" s="51">
        <v>1.6090875651400001</v>
      </c>
      <c r="O130" s="51">
        <v>1.131253828</v>
      </c>
    </row>
    <row r="131" spans="1:15" x14ac:dyDescent="0.25">
      <c r="A131" s="49">
        <v>23</v>
      </c>
      <c r="B131" s="116" t="s">
        <v>196</v>
      </c>
      <c r="C131" s="51">
        <v>0.95880882000000001</v>
      </c>
      <c r="D131" s="51">
        <v>0.65282336299999999</v>
      </c>
      <c r="E131" s="51">
        <v>0.42868954300000001</v>
      </c>
      <c r="F131" s="51">
        <v>0.45375840000000001</v>
      </c>
      <c r="G131" s="51">
        <v>0.53004293700000005</v>
      </c>
      <c r="H131" s="51">
        <v>0.49480131100000002</v>
      </c>
      <c r="I131" s="51">
        <v>0.55132594199999996</v>
      </c>
      <c r="J131" s="51">
        <v>0.24791772400000001</v>
      </c>
      <c r="K131" s="51">
        <v>0.35694763699999998</v>
      </c>
      <c r="L131" s="51">
        <v>0.35719673400000002</v>
      </c>
      <c r="M131" s="51">
        <v>0.43773073000000001</v>
      </c>
      <c r="N131" s="51">
        <v>0.245713404</v>
      </c>
      <c r="O131" s="51">
        <v>0.29112826800000002</v>
      </c>
    </row>
    <row r="132" spans="1:15" x14ac:dyDescent="0.25">
      <c r="A132" s="49">
        <v>24</v>
      </c>
      <c r="B132" s="116" t="s">
        <v>197</v>
      </c>
      <c r="C132" s="51">
        <v>0.41105115399999997</v>
      </c>
      <c r="D132" s="51">
        <v>0.27544702900000001</v>
      </c>
      <c r="E132" s="51">
        <v>0.21939510400000001</v>
      </c>
      <c r="F132" s="51">
        <v>0.23192954299999999</v>
      </c>
      <c r="G132" s="51">
        <v>0.33114344299999998</v>
      </c>
      <c r="H132" s="51">
        <v>0.202983738</v>
      </c>
      <c r="I132" s="51">
        <v>0.23124604600000001</v>
      </c>
      <c r="J132" s="51">
        <v>0.19043852</v>
      </c>
      <c r="K132" s="51">
        <v>0.244952003</v>
      </c>
      <c r="L132" s="51">
        <v>0.29960187700000002</v>
      </c>
      <c r="M132" s="51">
        <v>0.121330311</v>
      </c>
      <c r="N132" s="51">
        <v>0.13519975200000001</v>
      </c>
      <c r="O132" s="51">
        <v>0.156784801</v>
      </c>
    </row>
    <row r="133" spans="1:15" x14ac:dyDescent="0.25">
      <c r="A133" s="49">
        <v>25</v>
      </c>
      <c r="B133" s="116" t="s">
        <v>198</v>
      </c>
      <c r="C133" s="51">
        <v>0</v>
      </c>
      <c r="D133" s="51">
        <v>0</v>
      </c>
      <c r="E133" s="51">
        <v>0</v>
      </c>
      <c r="F133" s="51">
        <v>0</v>
      </c>
      <c r="G133" s="51">
        <v>0</v>
      </c>
      <c r="H133" s="51">
        <v>0</v>
      </c>
      <c r="I133" s="51">
        <v>0</v>
      </c>
      <c r="J133" s="51">
        <v>0</v>
      </c>
      <c r="K133" s="51">
        <v>0</v>
      </c>
      <c r="L133" s="51">
        <v>0</v>
      </c>
      <c r="M133" s="51">
        <v>0</v>
      </c>
      <c r="N133" s="51">
        <v>0</v>
      </c>
      <c r="O133" s="51">
        <v>0</v>
      </c>
    </row>
    <row r="134" spans="1:15" x14ac:dyDescent="0.25">
      <c r="A134" s="49">
        <v>26</v>
      </c>
      <c r="B134" s="50" t="s">
        <v>201</v>
      </c>
      <c r="C134" s="51">
        <v>0</v>
      </c>
      <c r="D134" s="51">
        <v>0</v>
      </c>
      <c r="E134" s="51">
        <v>0</v>
      </c>
      <c r="F134" s="51">
        <v>0</v>
      </c>
      <c r="G134" s="51">
        <v>0</v>
      </c>
      <c r="H134" s="51">
        <v>0</v>
      </c>
      <c r="I134" s="51">
        <v>0</v>
      </c>
      <c r="J134" s="51">
        <v>0</v>
      </c>
      <c r="K134" s="51">
        <v>0</v>
      </c>
      <c r="L134" s="51">
        <v>0</v>
      </c>
      <c r="M134" s="51">
        <v>0</v>
      </c>
      <c r="N134" s="51">
        <v>0</v>
      </c>
      <c r="O134" s="51">
        <v>0</v>
      </c>
    </row>
    <row r="135" spans="1:15" x14ac:dyDescent="0.25">
      <c r="A135" s="49">
        <v>27</v>
      </c>
      <c r="B135" s="50" t="s">
        <v>202</v>
      </c>
      <c r="C135" s="51">
        <v>3.5876999980000002</v>
      </c>
      <c r="D135" s="51">
        <v>3.1076999980000002</v>
      </c>
      <c r="E135" s="51">
        <v>0.65769999800000001</v>
      </c>
      <c r="F135" s="51">
        <v>0.65769999800000001</v>
      </c>
      <c r="G135" s="51">
        <v>0.65769999800000001</v>
      </c>
      <c r="H135" s="51">
        <v>0.65769999800000001</v>
      </c>
      <c r="I135" s="51">
        <v>9.6381481699999991</v>
      </c>
      <c r="J135" s="51">
        <v>9.3850231700000002</v>
      </c>
      <c r="K135" s="51">
        <v>9.3234606699999993</v>
      </c>
      <c r="L135" s="51">
        <v>9.0834606699999991</v>
      </c>
      <c r="M135" s="51">
        <v>9.0834606699999991</v>
      </c>
      <c r="N135" s="51">
        <v>9.0834606699999991</v>
      </c>
      <c r="O135" s="51">
        <v>6.2558105729999998</v>
      </c>
    </row>
    <row r="136" spans="1:15" x14ac:dyDescent="0.25">
      <c r="A136" s="49">
        <v>28</v>
      </c>
      <c r="B136" s="50" t="s">
        <v>203</v>
      </c>
      <c r="C136" s="51">
        <v>6.833613121</v>
      </c>
      <c r="D136" s="51">
        <v>7.373587187</v>
      </c>
      <c r="E136" s="51">
        <v>7.1817730776099999</v>
      </c>
      <c r="F136" s="51">
        <v>7.2651787625399997</v>
      </c>
      <c r="G136" s="51">
        <v>6.9812250502099999</v>
      </c>
      <c r="H136" s="51">
        <v>6.9241784625799996</v>
      </c>
      <c r="I136" s="51">
        <v>7.0174817297000001</v>
      </c>
      <c r="J136" s="51">
        <v>7.12747405021</v>
      </c>
      <c r="K136" s="51">
        <v>6.9687662446099994</v>
      </c>
      <c r="L136" s="51">
        <v>7.2728220437200006</v>
      </c>
      <c r="M136" s="51">
        <v>7.2171146089500002</v>
      </c>
      <c r="N136" s="51">
        <v>7.17528978</v>
      </c>
      <c r="O136" s="51">
        <v>7.2632227818000006</v>
      </c>
    </row>
    <row r="137" spans="1:15" x14ac:dyDescent="0.25">
      <c r="A137" s="49">
        <v>29</v>
      </c>
      <c r="B137" s="50" t="s">
        <v>204</v>
      </c>
      <c r="C137" s="51">
        <v>0</v>
      </c>
      <c r="D137" s="51">
        <v>0</v>
      </c>
      <c r="E137" s="51">
        <v>0</v>
      </c>
      <c r="F137" s="51">
        <v>0</v>
      </c>
      <c r="G137" s="51">
        <v>0</v>
      </c>
      <c r="H137" s="51">
        <v>0</v>
      </c>
      <c r="I137" s="51">
        <v>2.5945518280000002</v>
      </c>
      <c r="J137" s="51">
        <v>2.3414268279999999</v>
      </c>
      <c r="K137" s="51">
        <v>2.089864328</v>
      </c>
      <c r="L137" s="51">
        <v>2.089864328</v>
      </c>
      <c r="M137" s="51">
        <v>2.089864328</v>
      </c>
      <c r="N137" s="51">
        <v>2.089864328</v>
      </c>
      <c r="O137" s="51">
        <v>4.9175144250000002</v>
      </c>
    </row>
    <row r="138" spans="1:15" x14ac:dyDescent="0.25">
      <c r="A138" s="49">
        <v>30</v>
      </c>
      <c r="B138" s="114" t="s">
        <v>205</v>
      </c>
      <c r="C138" s="53">
        <v>12.514353448</v>
      </c>
      <c r="D138" s="53">
        <v>13.109450857000001</v>
      </c>
      <c r="E138" s="53">
        <v>12.319879531989999</v>
      </c>
      <c r="F138" s="53">
        <v>9.3386658951499992</v>
      </c>
      <c r="G138" s="53">
        <v>12.24265624021</v>
      </c>
      <c r="H138" s="53">
        <v>8.7493675655800001</v>
      </c>
      <c r="I138" s="53">
        <v>21.263376455700001</v>
      </c>
      <c r="J138" s="53">
        <v>19.83477760821</v>
      </c>
      <c r="K138" s="53">
        <v>19.796983054609999</v>
      </c>
      <c r="L138" s="53">
        <v>20.762844616919999</v>
      </c>
      <c r="M138" s="53">
        <v>20.329717611950002</v>
      </c>
      <c r="N138" s="53">
        <v>20.338615499139998</v>
      </c>
      <c r="O138" s="53">
        <v>20.015714676799998</v>
      </c>
    </row>
    <row r="139" spans="1:15" x14ac:dyDescent="0.25">
      <c r="A139" s="49">
        <v>31</v>
      </c>
      <c r="B139" s="50" t="s">
        <v>206</v>
      </c>
      <c r="C139" s="51">
        <v>1.494980153</v>
      </c>
      <c r="D139" s="51">
        <v>1.490352597</v>
      </c>
      <c r="E139" s="51">
        <v>1.4423765829999999</v>
      </c>
      <c r="F139" s="51">
        <v>1.4305242840000001</v>
      </c>
      <c r="G139" s="51">
        <v>1.418671985</v>
      </c>
      <c r="H139" s="51">
        <v>1.406819686</v>
      </c>
      <c r="I139" s="51">
        <v>0</v>
      </c>
      <c r="J139" s="51">
        <v>0</v>
      </c>
      <c r="K139" s="51">
        <v>0</v>
      </c>
      <c r="L139" s="51">
        <v>0</v>
      </c>
      <c r="M139" s="51">
        <v>0</v>
      </c>
      <c r="N139" s="51">
        <v>0</v>
      </c>
      <c r="O139" s="51">
        <v>0</v>
      </c>
    </row>
    <row r="140" spans="1:15" x14ac:dyDescent="0.25">
      <c r="A140" s="49">
        <v>32</v>
      </c>
      <c r="B140" s="50" t="s">
        <v>207</v>
      </c>
      <c r="C140" s="51">
        <v>0</v>
      </c>
      <c r="D140" s="51">
        <v>0</v>
      </c>
      <c r="E140" s="51">
        <v>0</v>
      </c>
      <c r="F140" s="51">
        <v>0</v>
      </c>
      <c r="G140" s="51">
        <v>0</v>
      </c>
      <c r="H140" s="51">
        <v>0</v>
      </c>
      <c r="I140" s="51">
        <v>0</v>
      </c>
      <c r="J140" s="51">
        <v>0</v>
      </c>
      <c r="K140" s="51">
        <v>0</v>
      </c>
      <c r="L140" s="51">
        <v>0</v>
      </c>
      <c r="M140" s="51">
        <v>0</v>
      </c>
      <c r="N140" s="51">
        <v>0</v>
      </c>
      <c r="O140" s="51">
        <v>0</v>
      </c>
    </row>
    <row r="141" spans="1:15" x14ac:dyDescent="0.25">
      <c r="A141" s="49">
        <v>33</v>
      </c>
      <c r="B141" s="50" t="s">
        <v>208</v>
      </c>
      <c r="C141" s="51">
        <v>0</v>
      </c>
      <c r="D141" s="51">
        <v>6.1999999999999998E-3</v>
      </c>
      <c r="E141" s="51">
        <v>5.9416679999999998E-3</v>
      </c>
      <c r="F141" s="51">
        <v>5.8125019999999998E-3</v>
      </c>
      <c r="G141" s="51">
        <v>5.6833359999999998E-3</v>
      </c>
      <c r="H141" s="51">
        <v>5.5541699999999998E-3</v>
      </c>
      <c r="I141" s="51">
        <v>5.4250039999999998E-3</v>
      </c>
      <c r="J141" s="51">
        <v>5.2958379999999998E-3</v>
      </c>
      <c r="K141" s="51">
        <v>5.1666719999999998E-3</v>
      </c>
      <c r="L141" s="51">
        <v>5.0375059999999998E-3</v>
      </c>
      <c r="M141" s="51">
        <v>8.0416740000000004E-3</v>
      </c>
      <c r="N141" s="51">
        <v>7.8458420000000004E-3</v>
      </c>
      <c r="O141" s="51">
        <v>7.6500099999999996E-3</v>
      </c>
    </row>
    <row r="142" spans="1:15" x14ac:dyDescent="0.25">
      <c r="A142" s="49">
        <v>34</v>
      </c>
      <c r="B142" s="50" t="s">
        <v>209</v>
      </c>
      <c r="C142" s="51">
        <v>1.3262545000000001E-2</v>
      </c>
      <c r="D142" s="51">
        <v>1.8009239999999999E-2</v>
      </c>
      <c r="E142" s="51">
        <v>1.2122209E-2</v>
      </c>
      <c r="F142" s="51">
        <v>1.1760305E-2</v>
      </c>
      <c r="G142" s="51">
        <v>1.1398401000000001E-2</v>
      </c>
      <c r="H142" s="51">
        <v>1.1036496999999999E-2</v>
      </c>
      <c r="I142" s="51">
        <v>1.5717301999999999E-2</v>
      </c>
      <c r="J142" s="51">
        <v>1.5248107E-2</v>
      </c>
      <c r="K142" s="51">
        <v>1.4778912E-2</v>
      </c>
      <c r="L142" s="51">
        <v>1.4309717E-2</v>
      </c>
      <c r="M142" s="51">
        <v>1.3840521999999999E-2</v>
      </c>
      <c r="N142" s="51">
        <v>1.3371327000000001E-2</v>
      </c>
      <c r="O142" s="51">
        <v>1.2902132E-2</v>
      </c>
    </row>
    <row r="143" spans="1:15" x14ac:dyDescent="0.25">
      <c r="A143" s="49">
        <v>35</v>
      </c>
      <c r="B143" s="50" t="s">
        <v>210</v>
      </c>
      <c r="C143" s="51">
        <v>0</v>
      </c>
      <c r="D143" s="51">
        <v>0</v>
      </c>
      <c r="E143" s="51">
        <v>0</v>
      </c>
      <c r="F143" s="51">
        <v>0</v>
      </c>
      <c r="G143" s="51">
        <v>0</v>
      </c>
      <c r="H143" s="51">
        <v>0</v>
      </c>
      <c r="I143" s="51">
        <v>0</v>
      </c>
      <c r="J143" s="51">
        <v>0</v>
      </c>
      <c r="K143" s="51">
        <v>0</v>
      </c>
      <c r="L143" s="51">
        <v>0</v>
      </c>
      <c r="M143" s="51">
        <v>0</v>
      </c>
      <c r="N143" s="51">
        <v>0</v>
      </c>
      <c r="O143" s="51">
        <v>0</v>
      </c>
    </row>
    <row r="144" spans="1:15" x14ac:dyDescent="0.25">
      <c r="A144" s="49">
        <v>36</v>
      </c>
      <c r="B144" s="52" t="s">
        <v>211</v>
      </c>
      <c r="C144" s="53">
        <v>1.5082426980000001</v>
      </c>
      <c r="D144" s="53">
        <v>1.514561837</v>
      </c>
      <c r="E144" s="53">
        <v>1.4604404600000001</v>
      </c>
      <c r="F144" s="53">
        <v>1.4480970909999999</v>
      </c>
      <c r="G144" s="53">
        <v>1.4357537220000001</v>
      </c>
      <c r="H144" s="53">
        <v>1.423410353</v>
      </c>
      <c r="I144" s="53">
        <v>2.1142306E-2</v>
      </c>
      <c r="J144" s="53">
        <v>2.0543945000000001E-2</v>
      </c>
      <c r="K144" s="53">
        <v>1.9945583999999999E-2</v>
      </c>
      <c r="L144" s="53">
        <v>1.9347223E-2</v>
      </c>
      <c r="M144" s="53">
        <v>2.1882196E-2</v>
      </c>
      <c r="N144" s="53">
        <v>2.1217169000000001E-2</v>
      </c>
      <c r="O144" s="53">
        <v>2.0552141999999999E-2</v>
      </c>
    </row>
    <row r="145" spans="1:15" x14ac:dyDescent="0.25">
      <c r="A145" s="49">
        <v>37</v>
      </c>
      <c r="B145" s="52" t="s">
        <v>212</v>
      </c>
      <c r="C145" s="53">
        <v>0</v>
      </c>
      <c r="D145" s="53">
        <v>0</v>
      </c>
      <c r="E145" s="53">
        <v>0</v>
      </c>
      <c r="F145" s="53">
        <v>0</v>
      </c>
      <c r="G145" s="53">
        <v>0</v>
      </c>
      <c r="H145" s="53">
        <v>0</v>
      </c>
      <c r="I145" s="53">
        <v>0</v>
      </c>
      <c r="J145" s="53">
        <v>0</v>
      </c>
      <c r="K145" s="53">
        <v>0</v>
      </c>
      <c r="L145" s="53">
        <v>0</v>
      </c>
      <c r="M145" s="53">
        <v>0</v>
      </c>
      <c r="N145" s="53">
        <v>0</v>
      </c>
      <c r="O145" s="53">
        <v>0</v>
      </c>
    </row>
    <row r="146" spans="1:15" x14ac:dyDescent="0.25">
      <c r="A146" s="49">
        <v>38</v>
      </c>
      <c r="B146" s="52" t="s">
        <v>213</v>
      </c>
      <c r="C146" s="53">
        <v>69.209206558000005</v>
      </c>
      <c r="D146" s="53">
        <v>68.112340854999999</v>
      </c>
      <c r="E146" s="53">
        <v>67.052079551139997</v>
      </c>
      <c r="F146" s="53">
        <v>66.14190207515</v>
      </c>
      <c r="G146" s="53">
        <v>76.469514879209996</v>
      </c>
      <c r="H146" s="53">
        <v>73.757819758579998</v>
      </c>
      <c r="I146" s="53">
        <v>74.816459633699992</v>
      </c>
      <c r="J146" s="53">
        <v>74.582856510690007</v>
      </c>
      <c r="K146" s="53">
        <v>77.069801017610004</v>
      </c>
      <c r="L146" s="53">
        <v>76.693234547380001</v>
      </c>
      <c r="M146" s="53">
        <v>77.331351703269988</v>
      </c>
      <c r="N146" s="53">
        <v>77.579508155260015</v>
      </c>
      <c r="O146" s="53">
        <v>77.528709188860006</v>
      </c>
    </row>
    <row r="147" spans="1:15" x14ac:dyDescent="0.25">
      <c r="A147" s="49">
        <v>39</v>
      </c>
      <c r="B147" s="50" t="s">
        <v>214</v>
      </c>
      <c r="C147" s="51">
        <v>2.488273E-3</v>
      </c>
      <c r="D147" s="51">
        <v>2.488273E-3</v>
      </c>
      <c r="E147" s="51">
        <v>2.488273E-3</v>
      </c>
      <c r="F147" s="51">
        <v>2.488273E-3</v>
      </c>
      <c r="G147" s="51">
        <v>2.488273E-3</v>
      </c>
      <c r="H147" s="51">
        <v>2.488273E-3</v>
      </c>
      <c r="I147" s="51">
        <v>2.488273E-3</v>
      </c>
      <c r="J147" s="51">
        <v>2.488273E-3</v>
      </c>
      <c r="K147" s="51">
        <v>2.488273E-3</v>
      </c>
      <c r="L147" s="51">
        <v>2.488273E-3</v>
      </c>
      <c r="M147" s="51">
        <v>2.488273E-3</v>
      </c>
      <c r="N147" s="51">
        <v>2.488273E-3</v>
      </c>
      <c r="O147" s="51">
        <v>2.488273E-3</v>
      </c>
    </row>
    <row r="148" spans="1:15" x14ac:dyDescent="0.25">
      <c r="A148" s="49">
        <v>40</v>
      </c>
      <c r="B148" s="50" t="s">
        <v>215</v>
      </c>
      <c r="C148" s="51">
        <v>0</v>
      </c>
      <c r="D148" s="51">
        <v>0</v>
      </c>
      <c r="E148" s="51">
        <v>0</v>
      </c>
      <c r="F148" s="51">
        <v>0</v>
      </c>
      <c r="G148" s="51">
        <v>0</v>
      </c>
      <c r="H148" s="51">
        <v>0</v>
      </c>
      <c r="I148" s="51">
        <v>0</v>
      </c>
      <c r="J148" s="51">
        <v>0</v>
      </c>
      <c r="K148" s="51">
        <v>0</v>
      </c>
      <c r="L148" s="51">
        <v>0</v>
      </c>
      <c r="M148" s="51">
        <v>0</v>
      </c>
      <c r="N148" s="51">
        <v>0</v>
      </c>
      <c r="O148" s="51">
        <v>0</v>
      </c>
    </row>
    <row r="149" spans="1:15" x14ac:dyDescent="0.25">
      <c r="A149" s="49">
        <v>41</v>
      </c>
      <c r="B149" s="50" t="s">
        <v>216</v>
      </c>
      <c r="C149" s="51">
        <v>0</v>
      </c>
      <c r="D149" s="51">
        <v>0</v>
      </c>
      <c r="E149" s="51">
        <v>0</v>
      </c>
      <c r="F149" s="51">
        <v>0</v>
      </c>
      <c r="G149" s="51">
        <v>1.902868</v>
      </c>
      <c r="H149" s="51">
        <v>0</v>
      </c>
      <c r="I149" s="51">
        <v>0</v>
      </c>
      <c r="J149" s="51">
        <v>0</v>
      </c>
      <c r="K149" s="51">
        <v>0</v>
      </c>
      <c r="L149" s="51">
        <v>0</v>
      </c>
      <c r="M149" s="51">
        <v>0</v>
      </c>
      <c r="N149" s="51">
        <v>0</v>
      </c>
      <c r="O149" s="51">
        <v>0</v>
      </c>
    </row>
    <row r="150" spans="1:15" x14ac:dyDescent="0.25">
      <c r="A150" s="49">
        <v>42</v>
      </c>
      <c r="B150" s="50" t="s">
        <v>217</v>
      </c>
      <c r="C150" s="51">
        <v>0</v>
      </c>
      <c r="D150" s="51">
        <v>0</v>
      </c>
      <c r="E150" s="51">
        <v>0</v>
      </c>
      <c r="F150" s="51">
        <v>0</v>
      </c>
      <c r="G150" s="51">
        <v>0</v>
      </c>
      <c r="H150" s="51">
        <v>0</v>
      </c>
      <c r="I150" s="51">
        <v>0</v>
      </c>
      <c r="J150" s="51">
        <v>0</v>
      </c>
      <c r="K150" s="51">
        <v>0</v>
      </c>
      <c r="L150" s="51">
        <v>0</v>
      </c>
      <c r="M150" s="51">
        <v>0</v>
      </c>
      <c r="N150" s="51">
        <v>0</v>
      </c>
      <c r="O150" s="51">
        <v>0</v>
      </c>
    </row>
    <row r="151" spans="1:15" x14ac:dyDescent="0.25">
      <c r="A151" s="49">
        <v>43</v>
      </c>
      <c r="B151" s="50" t="s">
        <v>218</v>
      </c>
      <c r="C151" s="51">
        <v>0</v>
      </c>
      <c r="D151" s="51">
        <v>0</v>
      </c>
      <c r="E151" s="51">
        <v>0</v>
      </c>
      <c r="F151" s="51">
        <v>0</v>
      </c>
      <c r="G151" s="51">
        <v>0</v>
      </c>
      <c r="H151" s="51">
        <v>0</v>
      </c>
      <c r="I151" s="51">
        <v>0</v>
      </c>
      <c r="J151" s="51">
        <v>0</v>
      </c>
      <c r="K151" s="51">
        <v>0</v>
      </c>
      <c r="L151" s="51">
        <v>0</v>
      </c>
      <c r="M151" s="51">
        <v>0</v>
      </c>
      <c r="N151" s="51">
        <v>0</v>
      </c>
      <c r="O151" s="51">
        <v>0</v>
      </c>
    </row>
    <row r="152" spans="1:15" x14ac:dyDescent="0.25">
      <c r="A152" s="49">
        <v>44</v>
      </c>
      <c r="B152" s="50" t="s">
        <v>219</v>
      </c>
      <c r="C152" s="51">
        <v>1.3541639999999999E-3</v>
      </c>
      <c r="D152" s="51">
        <v>1.3541639999999999E-3</v>
      </c>
      <c r="E152" s="51">
        <v>1.3541639999999999E-3</v>
      </c>
      <c r="F152" s="51">
        <v>1.3541639999999999E-3</v>
      </c>
      <c r="G152" s="51">
        <v>1.3541639999999999E-3</v>
      </c>
      <c r="H152" s="51">
        <v>2.2628219999999998E-3</v>
      </c>
      <c r="I152" s="51">
        <v>2.464164E-3</v>
      </c>
      <c r="J152" s="51">
        <v>2.464164E-3</v>
      </c>
      <c r="K152" s="51">
        <v>2.5440839999999998E-3</v>
      </c>
      <c r="L152" s="51">
        <v>4.0118719999999997E-3</v>
      </c>
      <c r="M152" s="51">
        <v>4.4291720000000003E-3</v>
      </c>
      <c r="N152" s="51">
        <v>2.519664E-3</v>
      </c>
      <c r="O152" s="51">
        <v>2.464164E-3</v>
      </c>
    </row>
    <row r="153" spans="1:15" x14ac:dyDescent="0.25">
      <c r="A153" s="49">
        <v>45</v>
      </c>
      <c r="B153" s="50" t="s">
        <v>220</v>
      </c>
      <c r="C153" s="51">
        <v>1.062109806</v>
      </c>
      <c r="D153" s="51">
        <v>1.0654975424400002</v>
      </c>
      <c r="E153" s="51">
        <v>1.07440616144</v>
      </c>
      <c r="F153" s="51">
        <v>0.93264902144000006</v>
      </c>
      <c r="G153" s="51">
        <v>0.83551700644000004</v>
      </c>
      <c r="H153" s="51">
        <v>0.86245743666999997</v>
      </c>
      <c r="I153" s="51">
        <v>0.84342745944000008</v>
      </c>
      <c r="J153" s="51">
        <v>0.84441122444000005</v>
      </c>
      <c r="K153" s="51">
        <v>0.82379647844000004</v>
      </c>
      <c r="L153" s="51">
        <v>0.84899401444000011</v>
      </c>
      <c r="M153" s="51">
        <v>0.85894872244000009</v>
      </c>
      <c r="N153" s="51">
        <v>0.87367834444000003</v>
      </c>
      <c r="O153" s="51">
        <v>0.89341120044000011</v>
      </c>
    </row>
    <row r="154" spans="1:15" ht="21" x14ac:dyDescent="0.25">
      <c r="A154" s="49">
        <v>46</v>
      </c>
      <c r="B154" s="114" t="s">
        <v>221</v>
      </c>
      <c r="C154" s="53">
        <v>1.0659522429999999</v>
      </c>
      <c r="D154" s="53">
        <v>1.06933997944</v>
      </c>
      <c r="E154" s="53">
        <v>1.0782485984400001</v>
      </c>
      <c r="F154" s="53">
        <v>0.93649145844000004</v>
      </c>
      <c r="G154" s="53">
        <v>2.74222744344</v>
      </c>
      <c r="H154" s="53">
        <v>0.86720853167</v>
      </c>
      <c r="I154" s="53">
        <v>0.84837989644</v>
      </c>
      <c r="J154" s="53">
        <v>0.84936366144000008</v>
      </c>
      <c r="K154" s="53">
        <v>0.82882883544000008</v>
      </c>
      <c r="L154" s="53">
        <v>0.85549415944000007</v>
      </c>
      <c r="M154" s="53">
        <v>0.86586616744000011</v>
      </c>
      <c r="N154" s="53">
        <v>0.87868628144000005</v>
      </c>
      <c r="O154" s="53">
        <v>0.89836363744000003</v>
      </c>
    </row>
    <row r="155" spans="1:15" x14ac:dyDescent="0.25">
      <c r="A155" s="49">
        <v>47</v>
      </c>
      <c r="B155" s="52" t="s">
        <v>222</v>
      </c>
      <c r="C155" s="53">
        <v>68.143254314999993</v>
      </c>
      <c r="D155" s="53">
        <v>67.043000875559997</v>
      </c>
      <c r="E155" s="53">
        <v>65.973830952699998</v>
      </c>
      <c r="F155" s="53">
        <v>65.205410616709997</v>
      </c>
      <c r="G155" s="53">
        <v>73.727287435769995</v>
      </c>
      <c r="H155" s="53">
        <v>72.890611226910011</v>
      </c>
      <c r="I155" s="53">
        <v>73.968079737260013</v>
      </c>
      <c r="J155" s="53">
        <v>73.733492849249998</v>
      </c>
      <c r="K155" s="53">
        <v>76.240972182169997</v>
      </c>
      <c r="L155" s="53">
        <v>75.837740387940002</v>
      </c>
      <c r="M155" s="53">
        <v>76.465485535829998</v>
      </c>
      <c r="N155" s="53">
        <v>76.700821873820004</v>
      </c>
      <c r="O155" s="53">
        <v>76.630345551419992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3CFC6-57A7-4C98-AF28-9A043EA6EEA5}">
  <sheetPr>
    <tabColor rgb="FF00B0F0"/>
  </sheetPr>
  <dimension ref="A1:O121"/>
  <sheetViews>
    <sheetView showGridLines="0" zoomScale="70" zoomScaleNormal="70" workbookViewId="0">
      <pane xSplit="2" ySplit="3" topLeftCell="C4" activePane="bottomRight" state="frozen"/>
      <selection activeCell="C14" sqref="C14"/>
      <selection pane="topRight" activeCell="C14" sqref="C14"/>
      <selection pane="bottomLeft" activeCell="C14" sqref="C14"/>
      <selection pane="bottomRight" activeCell="AC1" sqref="C1:AC1048576"/>
    </sheetView>
  </sheetViews>
  <sheetFormatPr defaultColWidth="8.85546875" defaultRowHeight="15" x14ac:dyDescent="0.25"/>
  <cols>
    <col min="1" max="1" width="3.85546875" style="3" bestFit="1" customWidth="1"/>
    <col min="2" max="2" width="41.28515625" style="3" customWidth="1"/>
    <col min="3" max="5" width="13.42578125" style="3" customWidth="1"/>
    <col min="6" max="15" width="20.140625" style="3" customWidth="1"/>
    <col min="16" max="16384" width="8.85546875" style="3"/>
  </cols>
  <sheetData>
    <row r="1" spans="1:15" x14ac:dyDescent="0.25">
      <c r="C1" s="43"/>
      <c r="D1" s="43"/>
      <c r="E1" s="43"/>
      <c r="F1" s="43"/>
      <c r="G1" s="43"/>
      <c r="H1" s="43"/>
      <c r="I1" s="43"/>
      <c r="J1" s="43"/>
      <c r="K1" s="43"/>
      <c r="L1" s="43"/>
      <c r="M1" s="43"/>
      <c r="N1" s="43" t="s">
        <v>77</v>
      </c>
      <c r="O1" s="43" t="s">
        <v>77</v>
      </c>
    </row>
    <row r="2" spans="1:15" x14ac:dyDescent="0.25">
      <c r="B2" s="120" t="s">
        <v>264</v>
      </c>
    </row>
    <row r="3" spans="1:15" x14ac:dyDescent="0.25">
      <c r="A3" s="111" t="s">
        <v>192</v>
      </c>
      <c r="B3" s="111" t="s">
        <v>193</v>
      </c>
      <c r="C3" s="112">
        <v>45412</v>
      </c>
      <c r="D3" s="112">
        <v>45443</v>
      </c>
      <c r="E3" s="112">
        <v>45473</v>
      </c>
      <c r="F3" s="112">
        <v>45504</v>
      </c>
      <c r="G3" s="112">
        <v>45535</v>
      </c>
      <c r="H3" s="112">
        <v>45565</v>
      </c>
      <c r="I3" s="112">
        <v>45596</v>
      </c>
      <c r="J3" s="112">
        <v>45626</v>
      </c>
      <c r="K3" s="112">
        <v>45657</v>
      </c>
      <c r="L3" s="112">
        <v>45688</v>
      </c>
      <c r="M3" s="112">
        <v>45716</v>
      </c>
      <c r="N3" s="112">
        <v>45747</v>
      </c>
      <c r="O3" s="112">
        <v>45777</v>
      </c>
    </row>
    <row r="4" spans="1:15" x14ac:dyDescent="0.25">
      <c r="A4" s="49">
        <v>1</v>
      </c>
      <c r="B4" s="50" t="s">
        <v>83</v>
      </c>
      <c r="C4" s="51">
        <v>19.803551160320001</v>
      </c>
      <c r="D4" s="51">
        <v>18.786130877289999</v>
      </c>
      <c r="E4" s="51">
        <v>20.764022736139999</v>
      </c>
      <c r="F4" s="51">
        <v>0.70627214812000005</v>
      </c>
      <c r="G4" s="51">
        <v>0.87889025182000002</v>
      </c>
      <c r="H4" s="51">
        <v>5.3480798120600008</v>
      </c>
      <c r="I4" s="51">
        <v>2.5722806220600001</v>
      </c>
      <c r="J4" s="51">
        <v>16.19562703559</v>
      </c>
      <c r="K4" s="51">
        <v>16.19562703559</v>
      </c>
      <c r="L4" s="51">
        <v>9.9070471927400003</v>
      </c>
      <c r="M4" s="51">
        <v>22.045177002029998</v>
      </c>
      <c r="N4" s="51">
        <v>0.30831906949999999</v>
      </c>
      <c r="O4" s="51">
        <v>5.6522663839599998</v>
      </c>
    </row>
    <row r="5" spans="1:15" x14ac:dyDescent="0.25">
      <c r="A5" s="49">
        <v>2</v>
      </c>
      <c r="B5" s="50" t="s">
        <v>84</v>
      </c>
      <c r="C5" s="51">
        <v>1517.5492136190001</v>
      </c>
      <c r="D5" s="51">
        <v>1694.135770715</v>
      </c>
      <c r="E5" s="51">
        <v>908.537529737</v>
      </c>
      <c r="F5" s="51">
        <v>972.08944535799992</v>
      </c>
      <c r="G5" s="51">
        <v>1988.522339893</v>
      </c>
      <c r="H5" s="51">
        <v>2378.3934053480002</v>
      </c>
      <c r="I5" s="51">
        <v>1033.8136433740001</v>
      </c>
      <c r="J5" s="51">
        <v>1146.0096276510001</v>
      </c>
      <c r="K5" s="51">
        <v>1426.715183221</v>
      </c>
      <c r="L5" s="51">
        <v>1388.683978882</v>
      </c>
      <c r="M5" s="51">
        <v>651.45685057799994</v>
      </c>
      <c r="N5" s="51">
        <v>742.90422344142007</v>
      </c>
      <c r="O5" s="51">
        <v>935.40289608617991</v>
      </c>
    </row>
    <row r="6" spans="1:15" x14ac:dyDescent="0.25">
      <c r="A6" s="49">
        <v>3</v>
      </c>
      <c r="B6" s="50" t="s">
        <v>85</v>
      </c>
      <c r="C6" s="51">
        <v>72605.021988052802</v>
      </c>
      <c r="D6" s="51">
        <v>71321.617116480818</v>
      </c>
      <c r="E6" s="51">
        <v>68249.195165188808</v>
      </c>
      <c r="F6" s="51">
        <v>66354.720148955996</v>
      </c>
      <c r="G6" s="51">
        <v>64800.977818836</v>
      </c>
      <c r="H6" s="51">
        <v>63934.451584829003</v>
      </c>
      <c r="I6" s="51">
        <v>64049.798532418004</v>
      </c>
      <c r="J6" s="51">
        <v>63982.901614724004</v>
      </c>
      <c r="K6" s="51">
        <v>67322.514510517998</v>
      </c>
      <c r="L6" s="51">
        <v>66351.111098163994</v>
      </c>
      <c r="M6" s="51">
        <v>68118.394855579987</v>
      </c>
      <c r="N6" s="51">
        <v>68646.070293852608</v>
      </c>
      <c r="O6" s="51">
        <v>69676.8906372278</v>
      </c>
    </row>
    <row r="7" spans="1:15" x14ac:dyDescent="0.25">
      <c r="A7" s="49">
        <v>4</v>
      </c>
      <c r="B7" s="50" t="s">
        <v>86</v>
      </c>
      <c r="C7" s="51">
        <v>0</v>
      </c>
      <c r="D7" s="51">
        <v>0</v>
      </c>
      <c r="E7" s="51">
        <v>0</v>
      </c>
      <c r="F7" s="51">
        <v>0</v>
      </c>
      <c r="G7" s="51">
        <v>0</v>
      </c>
      <c r="H7" s="51">
        <v>0</v>
      </c>
      <c r="I7" s="51">
        <v>0</v>
      </c>
      <c r="J7" s="51">
        <v>0</v>
      </c>
      <c r="K7" s="51">
        <v>0</v>
      </c>
      <c r="L7" s="51">
        <v>0</v>
      </c>
      <c r="M7" s="51">
        <v>0</v>
      </c>
      <c r="N7" s="51">
        <v>0</v>
      </c>
      <c r="O7" s="51">
        <v>0</v>
      </c>
    </row>
    <row r="8" spans="1:15" x14ac:dyDescent="0.25">
      <c r="A8" s="49">
        <v>5</v>
      </c>
      <c r="B8" s="50" t="s">
        <v>87</v>
      </c>
      <c r="C8" s="51">
        <v>565.53580218800005</v>
      </c>
      <c r="D8" s="51">
        <v>1593.709123891</v>
      </c>
      <c r="E8" s="51">
        <v>4945.52193076</v>
      </c>
      <c r="F8" s="51">
        <v>7520.4898987619999</v>
      </c>
      <c r="G8" s="51">
        <v>7784.7363012690003</v>
      </c>
      <c r="H8" s="51">
        <v>8104.7668847630002</v>
      </c>
      <c r="I8" s="51">
        <v>12526.649663851</v>
      </c>
      <c r="J8" s="51">
        <v>13246.12387229</v>
      </c>
      <c r="K8" s="51">
        <v>12849.589684758001</v>
      </c>
      <c r="L8" s="51">
        <v>12966.808172458001</v>
      </c>
      <c r="M8" s="51">
        <v>12939.233482086</v>
      </c>
      <c r="N8" s="51">
        <v>12910.215690952</v>
      </c>
      <c r="O8" s="51">
        <v>12708.414855798001</v>
      </c>
    </row>
    <row r="9" spans="1:15" x14ac:dyDescent="0.25">
      <c r="A9" s="49">
        <v>6</v>
      </c>
      <c r="B9" s="50" t="s">
        <v>88</v>
      </c>
      <c r="C9" s="51">
        <v>37425.208414471781</v>
      </c>
      <c r="D9" s="51">
        <v>38025.790197724702</v>
      </c>
      <c r="E9" s="51">
        <v>39522.090498676989</v>
      </c>
      <c r="F9" s="51">
        <v>39969.684576747299</v>
      </c>
      <c r="G9" s="51">
        <v>42342.114878376895</v>
      </c>
      <c r="H9" s="51">
        <v>43513.910523284343</v>
      </c>
      <c r="I9" s="51">
        <v>40684.886166200537</v>
      </c>
      <c r="J9" s="51">
        <v>41410.952264851643</v>
      </c>
      <c r="K9" s="51">
        <v>41956.683275473079</v>
      </c>
      <c r="L9" s="51">
        <v>42771.599079937296</v>
      </c>
      <c r="M9" s="51">
        <v>42885.785074761217</v>
      </c>
      <c r="N9" s="51">
        <v>42976.041616291826</v>
      </c>
      <c r="O9" s="51">
        <v>43290.698984977564</v>
      </c>
    </row>
    <row r="10" spans="1:15" x14ac:dyDescent="0.25">
      <c r="A10" s="49">
        <v>7</v>
      </c>
      <c r="B10" s="50" t="s">
        <v>89</v>
      </c>
      <c r="C10" s="51">
        <v>2531.9670717899999</v>
      </c>
      <c r="D10" s="51">
        <v>2348.4866283470001</v>
      </c>
      <c r="E10" s="51">
        <v>2566.913368898</v>
      </c>
      <c r="F10" s="51">
        <v>2473.8663104010002</v>
      </c>
      <c r="G10" s="51">
        <v>2455.4852832300003</v>
      </c>
      <c r="H10" s="51">
        <v>2514.5906484829998</v>
      </c>
      <c r="I10" s="51">
        <v>2707.0987318800003</v>
      </c>
      <c r="J10" s="51">
        <v>2489.6923112930003</v>
      </c>
      <c r="K10" s="51">
        <v>2526.0442588009996</v>
      </c>
      <c r="L10" s="51">
        <v>2586.8483588159997</v>
      </c>
      <c r="M10" s="51">
        <v>2197.2200079240001</v>
      </c>
      <c r="N10" s="51">
        <v>2172.2549035919997</v>
      </c>
      <c r="O10" s="51">
        <v>2312.7406520019999</v>
      </c>
    </row>
    <row r="11" spans="1:15" x14ac:dyDescent="0.25">
      <c r="A11" s="49">
        <v>8</v>
      </c>
      <c r="B11" s="50" t="s">
        <v>90</v>
      </c>
      <c r="C11" s="51">
        <v>13438.148902909001</v>
      </c>
      <c r="D11" s="51">
        <v>13414.216516023</v>
      </c>
      <c r="E11" s="51">
        <v>12714.671279811</v>
      </c>
      <c r="F11" s="51">
        <v>12265.214215693</v>
      </c>
      <c r="G11" s="51">
        <v>11511.175572859</v>
      </c>
      <c r="H11" s="51">
        <v>11505.954454911</v>
      </c>
      <c r="I11" s="51">
        <v>11127.561564289001</v>
      </c>
      <c r="J11" s="51">
        <v>11116.924846063001</v>
      </c>
      <c r="K11" s="51">
        <v>11032.224220406</v>
      </c>
      <c r="L11" s="51">
        <v>11169.928139578</v>
      </c>
      <c r="M11" s="51">
        <v>11285.879186705</v>
      </c>
      <c r="N11" s="51">
        <v>11784.094838221999</v>
      </c>
      <c r="O11" s="51">
        <v>11667.341568033</v>
      </c>
    </row>
    <row r="12" spans="1:15" x14ac:dyDescent="0.25">
      <c r="A12" s="49">
        <v>9</v>
      </c>
      <c r="B12" s="50" t="s">
        <v>91</v>
      </c>
      <c r="C12" s="51">
        <v>2159.3764714415197</v>
      </c>
      <c r="D12" s="51">
        <v>2215.2014309040001</v>
      </c>
      <c r="E12" s="51">
        <v>2355.3388886370003</v>
      </c>
      <c r="F12" s="51">
        <v>2214.1147515560001</v>
      </c>
      <c r="G12" s="51">
        <v>2281.7907744250001</v>
      </c>
      <c r="H12" s="51">
        <v>2257.778420787</v>
      </c>
      <c r="I12" s="51">
        <v>1722.1847403450001</v>
      </c>
      <c r="J12" s="51">
        <v>1735.027933996</v>
      </c>
      <c r="K12" s="51">
        <v>1741.3646642179999</v>
      </c>
      <c r="L12" s="51">
        <v>1863.1808503320001</v>
      </c>
      <c r="M12" s="51">
        <v>1833.0535335090001</v>
      </c>
      <c r="N12" s="51">
        <v>1923.1955081200001</v>
      </c>
      <c r="O12" s="51">
        <v>1897.8988070429998</v>
      </c>
    </row>
    <row r="13" spans="1:15" x14ac:dyDescent="0.25">
      <c r="A13" s="49">
        <v>10</v>
      </c>
      <c r="B13" s="50" t="s">
        <v>92</v>
      </c>
      <c r="C13" s="51">
        <v>0</v>
      </c>
      <c r="D13" s="51">
        <v>0</v>
      </c>
      <c r="E13" s="51">
        <v>0</v>
      </c>
      <c r="F13" s="51">
        <v>0</v>
      </c>
      <c r="G13" s="51">
        <v>0</v>
      </c>
      <c r="H13" s="51">
        <v>0</v>
      </c>
      <c r="I13" s="51">
        <v>0</v>
      </c>
      <c r="J13" s="51">
        <v>0</v>
      </c>
      <c r="K13" s="51">
        <v>0</v>
      </c>
      <c r="L13" s="51">
        <v>0</v>
      </c>
      <c r="M13" s="51">
        <v>0</v>
      </c>
      <c r="N13" s="51">
        <v>0</v>
      </c>
      <c r="O13" s="51">
        <v>0</v>
      </c>
    </row>
    <row r="14" spans="1:15" x14ac:dyDescent="0.25">
      <c r="A14" s="49">
        <v>11</v>
      </c>
      <c r="B14" s="50" t="s">
        <v>93</v>
      </c>
      <c r="C14" s="51">
        <v>4662.7815632419824</v>
      </c>
      <c r="D14" s="51">
        <v>4665.9855711026266</v>
      </c>
      <c r="E14" s="51">
        <v>4696.1455523473214</v>
      </c>
      <c r="F14" s="51">
        <v>4718.8887431416797</v>
      </c>
      <c r="G14" s="51">
        <v>4668.631127913789</v>
      </c>
      <c r="H14" s="51">
        <v>4779.0077289147484</v>
      </c>
      <c r="I14" s="51">
        <v>4780.116771838334</v>
      </c>
      <c r="J14" s="51">
        <v>4620.8500724994174</v>
      </c>
      <c r="K14" s="51">
        <v>4455.6555793917378</v>
      </c>
      <c r="L14" s="51">
        <v>4418.3940679393991</v>
      </c>
      <c r="M14" s="51">
        <v>4275.4278364824204</v>
      </c>
      <c r="N14" s="51">
        <v>4278.8628489612047</v>
      </c>
      <c r="O14" s="51">
        <v>4443.0839299467652</v>
      </c>
    </row>
    <row r="15" spans="1:15" x14ac:dyDescent="0.25">
      <c r="A15" s="49">
        <v>12</v>
      </c>
      <c r="B15" s="50" t="s">
        <v>94</v>
      </c>
      <c r="C15" s="51">
        <v>25</v>
      </c>
      <c r="D15" s="51">
        <v>25</v>
      </c>
      <c r="E15" s="51">
        <v>25</v>
      </c>
      <c r="F15" s="51">
        <v>25</v>
      </c>
      <c r="G15" s="51">
        <v>25</v>
      </c>
      <c r="H15" s="51">
        <v>25</v>
      </c>
      <c r="I15" s="51">
        <v>25</v>
      </c>
      <c r="J15" s="51">
        <v>25</v>
      </c>
      <c r="K15" s="51">
        <v>25</v>
      </c>
      <c r="L15" s="51">
        <v>25</v>
      </c>
      <c r="M15" s="51">
        <v>25</v>
      </c>
      <c r="N15" s="51">
        <v>25</v>
      </c>
      <c r="O15" s="51">
        <v>25</v>
      </c>
    </row>
    <row r="16" spans="1:15" x14ac:dyDescent="0.25">
      <c r="A16" s="49">
        <v>13</v>
      </c>
      <c r="B16" s="50" t="s">
        <v>95</v>
      </c>
      <c r="C16" s="51">
        <v>233.02032107948003</v>
      </c>
      <c r="D16" s="51">
        <v>227.85204352599999</v>
      </c>
      <c r="E16" s="51">
        <v>218.55483321356601</v>
      </c>
      <c r="F16" s="51">
        <v>219.14622349316801</v>
      </c>
      <c r="G16" s="51">
        <v>212.94543138391001</v>
      </c>
      <c r="H16" s="51">
        <v>202.34324286964701</v>
      </c>
      <c r="I16" s="51">
        <v>201.30249273358899</v>
      </c>
      <c r="J16" s="51">
        <v>194.410741671707</v>
      </c>
      <c r="K16" s="51">
        <v>183.74386744634202</v>
      </c>
      <c r="L16" s="51">
        <v>184.158803634706</v>
      </c>
      <c r="M16" s="51">
        <v>178.62394807011302</v>
      </c>
      <c r="N16" s="51">
        <v>168.076474862852</v>
      </c>
      <c r="O16" s="51">
        <v>168.55222157240101</v>
      </c>
    </row>
    <row r="17" spans="1:15" x14ac:dyDescent="0.25">
      <c r="A17" s="49">
        <v>14</v>
      </c>
      <c r="B17" s="50" t="s">
        <v>96</v>
      </c>
      <c r="C17" s="51">
        <v>0</v>
      </c>
      <c r="D17" s="51">
        <v>0</v>
      </c>
      <c r="E17" s="51">
        <v>0</v>
      </c>
      <c r="F17" s="51">
        <v>0</v>
      </c>
      <c r="G17" s="51">
        <v>0</v>
      </c>
      <c r="H17" s="51">
        <v>0</v>
      </c>
      <c r="I17" s="51">
        <v>0</v>
      </c>
      <c r="J17" s="51">
        <v>0</v>
      </c>
      <c r="K17" s="51">
        <v>0</v>
      </c>
      <c r="L17" s="51">
        <v>0</v>
      </c>
      <c r="M17" s="51">
        <v>0</v>
      </c>
      <c r="N17" s="51">
        <v>0</v>
      </c>
      <c r="O17" s="51">
        <v>0</v>
      </c>
    </row>
    <row r="18" spans="1:15" x14ac:dyDescent="0.25">
      <c r="A18" s="49">
        <v>15</v>
      </c>
      <c r="B18" s="50" t="s">
        <v>97</v>
      </c>
      <c r="C18" s="51">
        <v>0</v>
      </c>
      <c r="D18" s="51">
        <v>0</v>
      </c>
      <c r="E18" s="51">
        <v>0</v>
      </c>
      <c r="F18" s="51">
        <v>0</v>
      </c>
      <c r="G18" s="51">
        <v>0</v>
      </c>
      <c r="H18" s="51">
        <v>0</v>
      </c>
      <c r="I18" s="51">
        <v>0</v>
      </c>
      <c r="J18" s="51">
        <v>0</v>
      </c>
      <c r="K18" s="51">
        <v>0</v>
      </c>
      <c r="L18" s="51">
        <v>0</v>
      </c>
      <c r="M18" s="51">
        <v>0</v>
      </c>
      <c r="N18" s="51">
        <v>0</v>
      </c>
      <c r="O18" s="51">
        <v>0</v>
      </c>
    </row>
    <row r="19" spans="1:15" x14ac:dyDescent="0.25">
      <c r="A19" s="49">
        <v>16</v>
      </c>
      <c r="B19" s="50" t="s">
        <v>98</v>
      </c>
      <c r="C19" s="51">
        <v>0</v>
      </c>
      <c r="D19" s="51">
        <v>0</v>
      </c>
      <c r="E19" s="51">
        <v>0</v>
      </c>
      <c r="F19" s="51">
        <v>0</v>
      </c>
      <c r="G19" s="51">
        <v>0</v>
      </c>
      <c r="H19" s="51">
        <v>0</v>
      </c>
      <c r="I19" s="51">
        <v>0</v>
      </c>
      <c r="J19" s="51">
        <v>0</v>
      </c>
      <c r="K19" s="51">
        <v>0</v>
      </c>
      <c r="L19" s="51">
        <v>0</v>
      </c>
      <c r="M19" s="51">
        <v>0</v>
      </c>
      <c r="N19" s="51">
        <v>0</v>
      </c>
      <c r="O19" s="51">
        <v>0</v>
      </c>
    </row>
    <row r="20" spans="1:15" x14ac:dyDescent="0.25">
      <c r="A20" s="49">
        <v>17</v>
      </c>
      <c r="B20" s="50" t="s">
        <v>99</v>
      </c>
      <c r="C20" s="51">
        <v>0</v>
      </c>
      <c r="D20" s="51">
        <v>0</v>
      </c>
      <c r="E20" s="51">
        <v>0</v>
      </c>
      <c r="F20" s="51">
        <v>0</v>
      </c>
      <c r="G20" s="51">
        <v>0</v>
      </c>
      <c r="H20" s="51">
        <v>0</v>
      </c>
      <c r="I20" s="51">
        <v>0</v>
      </c>
      <c r="J20" s="51">
        <v>0</v>
      </c>
      <c r="K20" s="51">
        <v>0</v>
      </c>
      <c r="L20" s="51">
        <v>0</v>
      </c>
      <c r="M20" s="51">
        <v>0</v>
      </c>
      <c r="N20" s="51">
        <v>0</v>
      </c>
      <c r="O20" s="51">
        <v>0</v>
      </c>
    </row>
    <row r="21" spans="1:15" x14ac:dyDescent="0.25">
      <c r="A21" s="49">
        <v>18</v>
      </c>
      <c r="B21" s="50" t="s">
        <v>100</v>
      </c>
      <c r="C21" s="51">
        <v>0</v>
      </c>
      <c r="D21" s="51">
        <v>0</v>
      </c>
      <c r="E21" s="51">
        <v>0</v>
      </c>
      <c r="F21" s="51">
        <v>0</v>
      </c>
      <c r="G21" s="51">
        <v>0</v>
      </c>
      <c r="H21" s="51">
        <v>0</v>
      </c>
      <c r="I21" s="51">
        <v>0</v>
      </c>
      <c r="J21" s="51">
        <v>0</v>
      </c>
      <c r="K21" s="51">
        <v>0</v>
      </c>
      <c r="L21" s="51">
        <v>0</v>
      </c>
      <c r="M21" s="51">
        <v>0</v>
      </c>
      <c r="N21" s="51">
        <v>0</v>
      </c>
      <c r="O21" s="51">
        <v>0</v>
      </c>
    </row>
    <row r="22" spans="1:15" x14ac:dyDescent="0.25">
      <c r="A22" s="49">
        <v>19</v>
      </c>
      <c r="B22" s="50" t="s">
        <v>101</v>
      </c>
      <c r="C22" s="51">
        <v>0</v>
      </c>
      <c r="D22" s="51">
        <v>0</v>
      </c>
      <c r="E22" s="51">
        <v>0</v>
      </c>
      <c r="F22" s="51">
        <v>0</v>
      </c>
      <c r="G22" s="51">
        <v>0</v>
      </c>
      <c r="H22" s="51">
        <v>0</v>
      </c>
      <c r="I22" s="51">
        <v>0</v>
      </c>
      <c r="J22" s="51">
        <v>0</v>
      </c>
      <c r="K22" s="51">
        <v>0</v>
      </c>
      <c r="L22" s="51">
        <v>0</v>
      </c>
      <c r="M22" s="51">
        <v>0</v>
      </c>
      <c r="N22" s="51">
        <v>0</v>
      </c>
      <c r="O22" s="51">
        <v>0</v>
      </c>
    </row>
    <row r="23" spans="1:15" x14ac:dyDescent="0.25">
      <c r="A23" s="49">
        <v>20</v>
      </c>
      <c r="B23" s="50" t="s">
        <v>102</v>
      </c>
      <c r="C23" s="51">
        <v>0</v>
      </c>
      <c r="D23" s="51">
        <v>0</v>
      </c>
      <c r="E23" s="51">
        <v>0</v>
      </c>
      <c r="F23" s="51">
        <v>0</v>
      </c>
      <c r="G23" s="51">
        <v>0</v>
      </c>
      <c r="H23" s="51">
        <v>0</v>
      </c>
      <c r="I23" s="51">
        <v>0</v>
      </c>
      <c r="J23" s="51">
        <v>0</v>
      </c>
      <c r="K23" s="51">
        <v>0</v>
      </c>
      <c r="L23" s="51">
        <v>0</v>
      </c>
      <c r="M23" s="51">
        <v>0</v>
      </c>
      <c r="N23" s="51">
        <v>0</v>
      </c>
      <c r="O23" s="51">
        <v>0</v>
      </c>
    </row>
    <row r="24" spans="1:15" x14ac:dyDescent="0.25">
      <c r="A24" s="49">
        <v>21</v>
      </c>
      <c r="B24" s="50" t="s">
        <v>103</v>
      </c>
      <c r="C24" s="51">
        <v>22.26950758836</v>
      </c>
      <c r="D24" s="51">
        <v>22.237395478</v>
      </c>
      <c r="E24" s="51">
        <v>22.205283242</v>
      </c>
      <c r="F24" s="51">
        <v>22.173170805119998</v>
      </c>
      <c r="G24" s="51">
        <v>22.141058544080003</v>
      </c>
      <c r="H24" s="51">
        <v>22.108946283080002</v>
      </c>
      <c r="I24" s="51">
        <v>22.076834022029999</v>
      </c>
      <c r="J24" s="51">
        <v>22.044721761169999</v>
      </c>
      <c r="K24" s="51">
        <v>22.044721761169999</v>
      </c>
      <c r="L24" s="51">
        <v>21.980497239169999</v>
      </c>
      <c r="M24" s="51">
        <v>21.948384978169997</v>
      </c>
      <c r="N24" s="51">
        <v>21.920416234680001</v>
      </c>
      <c r="O24" s="51">
        <v>21.884160456169997</v>
      </c>
    </row>
    <row r="25" spans="1:15" x14ac:dyDescent="0.25">
      <c r="A25" s="49">
        <v>22</v>
      </c>
      <c r="B25" s="52" t="s">
        <v>104</v>
      </c>
      <c r="C25" s="54">
        <v>135205.68280754221</v>
      </c>
      <c r="D25" s="54">
        <v>135573.01792506943</v>
      </c>
      <c r="E25" s="54">
        <v>136244.93835324791</v>
      </c>
      <c r="F25" s="54">
        <v>136756.09375706143</v>
      </c>
      <c r="G25" s="54">
        <v>138094.39947698254</v>
      </c>
      <c r="H25" s="54">
        <v>139243.65392028485</v>
      </c>
      <c r="I25" s="54">
        <v>138883.06142157351</v>
      </c>
      <c r="J25" s="54">
        <v>140006.13363383655</v>
      </c>
      <c r="K25" s="54">
        <v>143557.77559302995</v>
      </c>
      <c r="L25" s="54">
        <v>143757.60009417325</v>
      </c>
      <c r="M25" s="54">
        <v>144434.068337676</v>
      </c>
      <c r="N25" s="54">
        <v>145648.94513360001</v>
      </c>
      <c r="O25" s="54">
        <v>147153.56097952684</v>
      </c>
    </row>
    <row r="26" spans="1:15" x14ac:dyDescent="0.25">
      <c r="A26" s="49">
        <v>23</v>
      </c>
      <c r="B26" s="50" t="s">
        <v>195</v>
      </c>
      <c r="C26" s="51">
        <v>1056.9841990896864</v>
      </c>
      <c r="D26" s="51">
        <v>1292.4456624891161</v>
      </c>
      <c r="E26" s="51">
        <v>1153.067185287656</v>
      </c>
      <c r="F26" s="51">
        <v>1266.511951956463</v>
      </c>
      <c r="G26" s="51">
        <v>993.958540355526</v>
      </c>
      <c r="H26" s="51">
        <v>1200.604677918519</v>
      </c>
      <c r="I26" s="51">
        <v>1572.0164371397623</v>
      </c>
      <c r="J26" s="51">
        <v>1218.8210730630904</v>
      </c>
      <c r="K26" s="51">
        <v>1219.1728558306299</v>
      </c>
      <c r="L26" s="51">
        <v>1517.8606053855892</v>
      </c>
      <c r="M26" s="51">
        <v>1255.6011389464313</v>
      </c>
      <c r="N26" s="51">
        <v>893.80562069364919</v>
      </c>
      <c r="O26" s="51">
        <v>1513.8764261139686</v>
      </c>
    </row>
    <row r="27" spans="1:15" x14ac:dyDescent="0.25">
      <c r="A27" s="49">
        <v>24</v>
      </c>
      <c r="B27" s="50" t="s">
        <v>201</v>
      </c>
      <c r="C27" s="51">
        <v>3.4299945999999998E-2</v>
      </c>
      <c r="D27" s="51">
        <v>3.6386607000000001E-2</v>
      </c>
      <c r="E27" s="51">
        <v>3.9058074999999998E-2</v>
      </c>
      <c r="F27" s="51">
        <v>3.8451538E-2</v>
      </c>
      <c r="G27" s="51">
        <v>8.2564088999999993E-2</v>
      </c>
      <c r="H27" s="51">
        <v>1.7282000000000002E-5</v>
      </c>
      <c r="I27" s="51">
        <v>1.7282000000000002E-5</v>
      </c>
      <c r="J27" s="51">
        <v>1.7282000000000002E-5</v>
      </c>
      <c r="K27" s="51">
        <v>0</v>
      </c>
      <c r="L27" s="51">
        <v>0</v>
      </c>
      <c r="M27" s="51">
        <v>0</v>
      </c>
      <c r="N27" s="51">
        <v>0</v>
      </c>
      <c r="O27" s="51">
        <v>0</v>
      </c>
    </row>
    <row r="28" spans="1:15" x14ac:dyDescent="0.25">
      <c r="A28" s="49">
        <v>25</v>
      </c>
      <c r="B28" s="50" t="s">
        <v>202</v>
      </c>
      <c r="C28" s="51">
        <v>122.06073502313798</v>
      </c>
      <c r="D28" s="51">
        <v>189.07354272113128</v>
      </c>
      <c r="E28" s="51">
        <v>36.85441118813128</v>
      </c>
      <c r="F28" s="51">
        <v>285.94342814801576</v>
      </c>
      <c r="G28" s="51">
        <v>34.049196767137282</v>
      </c>
      <c r="H28" s="51">
        <v>42.843102272131276</v>
      </c>
      <c r="I28" s="51">
        <v>84.335706643085942</v>
      </c>
      <c r="J28" s="51">
        <v>157.612065738138</v>
      </c>
      <c r="K28" s="51">
        <v>108.30140501513799</v>
      </c>
      <c r="L28" s="51">
        <v>98.366088978087987</v>
      </c>
      <c r="M28" s="51">
        <v>88.263015782137984</v>
      </c>
      <c r="N28" s="51">
        <v>84.903740678792545</v>
      </c>
      <c r="O28" s="51">
        <v>288.86295865313798</v>
      </c>
    </row>
    <row r="29" spans="1:15" x14ac:dyDescent="0.25">
      <c r="A29" s="49">
        <v>26</v>
      </c>
      <c r="B29" s="50" t="s">
        <v>203</v>
      </c>
      <c r="C29" s="51">
        <v>1196.2786183155367</v>
      </c>
      <c r="D29" s="51">
        <v>1141.5291978301279</v>
      </c>
      <c r="E29" s="51">
        <v>1190.5936762506569</v>
      </c>
      <c r="F29" s="51">
        <v>1260.4764605338385</v>
      </c>
      <c r="G29" s="51">
        <v>1258.3003454296875</v>
      </c>
      <c r="H29" s="51">
        <v>1222.2557417162648</v>
      </c>
      <c r="I29" s="51">
        <v>1234.1765051378652</v>
      </c>
      <c r="J29" s="51">
        <v>1220.6126711511447</v>
      </c>
      <c r="K29" s="51">
        <v>1182.0352579189678</v>
      </c>
      <c r="L29" s="51">
        <v>1288.8017573183897</v>
      </c>
      <c r="M29" s="51">
        <v>1213.2475831113793</v>
      </c>
      <c r="N29" s="51">
        <v>1316.8134216169658</v>
      </c>
      <c r="O29" s="51">
        <v>1319.3868802679397</v>
      </c>
    </row>
    <row r="30" spans="1:15" x14ac:dyDescent="0.25">
      <c r="A30" s="49">
        <v>27</v>
      </c>
      <c r="B30" s="50" t="s">
        <v>204</v>
      </c>
      <c r="C30" s="51">
        <v>95.515707321573402</v>
      </c>
      <c r="D30" s="51">
        <v>33.316034602999999</v>
      </c>
      <c r="E30" s="51">
        <v>104.3071022491322</v>
      </c>
      <c r="F30" s="51">
        <v>99.501213477869996</v>
      </c>
      <c r="G30" s="51">
        <v>45.251268004140002</v>
      </c>
      <c r="H30" s="51">
        <v>59.942220367452272</v>
      </c>
      <c r="I30" s="51">
        <v>36.066896381342268</v>
      </c>
      <c r="J30" s="51">
        <v>61.477917399492277</v>
      </c>
      <c r="K30" s="51">
        <v>36.65041888299227</v>
      </c>
      <c r="L30" s="51">
        <v>144.47947818702227</v>
      </c>
      <c r="M30" s="51">
        <v>57.987557028589244</v>
      </c>
      <c r="N30" s="51">
        <v>32.758839764961309</v>
      </c>
      <c r="O30" s="51">
        <v>36.56177242774131</v>
      </c>
    </row>
    <row r="31" spans="1:15" x14ac:dyDescent="0.25">
      <c r="A31" s="49">
        <v>28</v>
      </c>
      <c r="B31" s="52" t="s">
        <v>205</v>
      </c>
      <c r="C31" s="54">
        <v>2470.8735596959345</v>
      </c>
      <c r="D31" s="54">
        <v>2656.4008242503755</v>
      </c>
      <c r="E31" s="54">
        <v>2484.8614330505761</v>
      </c>
      <c r="F31" s="54">
        <v>2912.4715056541863</v>
      </c>
      <c r="G31" s="54">
        <v>2331.6419146454905</v>
      </c>
      <c r="H31" s="54">
        <v>2525.6457595563675</v>
      </c>
      <c r="I31" s="54">
        <v>2926.5955625840552</v>
      </c>
      <c r="J31" s="54">
        <v>2658.5237446338647</v>
      </c>
      <c r="K31" s="54">
        <v>2546.1599376477275</v>
      </c>
      <c r="L31" s="54">
        <v>3049.5079298690889</v>
      </c>
      <c r="M31" s="54">
        <v>2615.0992948685375</v>
      </c>
      <c r="N31" s="54">
        <v>2328.281622754369</v>
      </c>
      <c r="O31" s="54">
        <v>3158.6880374627881</v>
      </c>
    </row>
    <row r="32" spans="1:15" x14ac:dyDescent="0.25">
      <c r="A32" s="49">
        <v>29</v>
      </c>
      <c r="B32" s="52" t="s">
        <v>213</v>
      </c>
      <c r="C32" s="54">
        <v>137676.5563672382</v>
      </c>
      <c r="D32" s="54">
        <v>138229.4187493198</v>
      </c>
      <c r="E32" s="54">
        <v>138729.79978629845</v>
      </c>
      <c r="F32" s="54">
        <v>139668.56526271559</v>
      </c>
      <c r="G32" s="54">
        <v>140426.04139162804</v>
      </c>
      <c r="H32" s="54">
        <v>141769.29967984126</v>
      </c>
      <c r="I32" s="54">
        <v>141809.65698415757</v>
      </c>
      <c r="J32" s="54">
        <v>142664.65737847044</v>
      </c>
      <c r="K32" s="54">
        <v>146103.9355306777</v>
      </c>
      <c r="L32" s="54">
        <v>146807.10802404245</v>
      </c>
      <c r="M32" s="54">
        <v>147049.16763254453</v>
      </c>
      <c r="N32" s="54">
        <v>147977.22675635442</v>
      </c>
      <c r="O32" s="54">
        <v>150312.24901698969</v>
      </c>
    </row>
    <row r="33" spans="1:15" x14ac:dyDescent="0.25">
      <c r="A33" s="49">
        <v>30</v>
      </c>
      <c r="B33" s="50" t="s">
        <v>214</v>
      </c>
      <c r="C33" s="51">
        <v>98.270287587147905</v>
      </c>
      <c r="D33" s="51">
        <v>93.055831212890482</v>
      </c>
      <c r="E33" s="51">
        <v>116.49615283834146</v>
      </c>
      <c r="F33" s="51">
        <v>94.289647666860489</v>
      </c>
      <c r="G33" s="51">
        <v>97.472435407870492</v>
      </c>
      <c r="H33" s="51">
        <v>126.2225972618932</v>
      </c>
      <c r="I33" s="51">
        <v>90.153152778906843</v>
      </c>
      <c r="J33" s="51">
        <v>99.201243095136775</v>
      </c>
      <c r="K33" s="51">
        <v>83.125931565822285</v>
      </c>
      <c r="L33" s="51">
        <v>107.66137341131311</v>
      </c>
      <c r="M33" s="51">
        <v>100.94101335820721</v>
      </c>
      <c r="N33" s="51">
        <v>90.124297632276324</v>
      </c>
      <c r="O33" s="51">
        <v>271.74740106116553</v>
      </c>
    </row>
    <row r="34" spans="1:15" x14ac:dyDescent="0.25">
      <c r="A34" s="49">
        <v>31</v>
      </c>
      <c r="B34" s="50" t="s">
        <v>215</v>
      </c>
      <c r="C34" s="51">
        <v>1.8039628299999999</v>
      </c>
      <c r="D34" s="51">
        <v>0</v>
      </c>
      <c r="E34" s="51">
        <v>6.1069008599999997</v>
      </c>
      <c r="F34" s="51">
        <v>-10.305032670999999</v>
      </c>
      <c r="G34" s="51">
        <v>4.9989644689999997</v>
      </c>
      <c r="H34" s="51">
        <v>4.9482238930899998</v>
      </c>
      <c r="I34" s="51">
        <v>6.5462979000000004E-2</v>
      </c>
      <c r="J34" s="51">
        <v>1.608764759</v>
      </c>
      <c r="K34" s="51">
        <v>0</v>
      </c>
      <c r="L34" s="51">
        <v>4.5843079189999996</v>
      </c>
      <c r="M34" s="51">
        <v>0</v>
      </c>
      <c r="N34" s="51">
        <v>0</v>
      </c>
      <c r="O34" s="51">
        <v>0</v>
      </c>
    </row>
    <row r="35" spans="1:15" x14ac:dyDescent="0.25">
      <c r="A35" s="49">
        <v>32</v>
      </c>
      <c r="B35" s="50" t="s">
        <v>216</v>
      </c>
      <c r="C35" s="51">
        <v>253.72460500488449</v>
      </c>
      <c r="D35" s="51">
        <v>351.99053941199998</v>
      </c>
      <c r="E35" s="51">
        <v>134.51640088888445</v>
      </c>
      <c r="F35" s="51">
        <v>394.49169447588446</v>
      </c>
      <c r="G35" s="51">
        <v>226.06142045688</v>
      </c>
      <c r="H35" s="51">
        <v>137.00140596188447</v>
      </c>
      <c r="I35" s="51">
        <v>122.62505972788446</v>
      </c>
      <c r="J35" s="51">
        <v>314.32025227988447</v>
      </c>
      <c r="K35" s="51">
        <v>266.41446571188447</v>
      </c>
      <c r="L35" s="51">
        <v>239.66061912388446</v>
      </c>
      <c r="M35" s="51">
        <v>205.19843198988451</v>
      </c>
      <c r="N35" s="51">
        <v>116.25003314188446</v>
      </c>
      <c r="O35" s="51">
        <v>320.23767099888448</v>
      </c>
    </row>
    <row r="36" spans="1:15" x14ac:dyDescent="0.25">
      <c r="A36" s="49">
        <v>33</v>
      </c>
      <c r="B36" s="50" t="s">
        <v>218</v>
      </c>
      <c r="C36" s="51">
        <v>2.1161790599999999</v>
      </c>
      <c r="D36" s="51">
        <v>2.4892343480000001</v>
      </c>
      <c r="E36" s="51">
        <v>2.1763843559999998</v>
      </c>
      <c r="F36" s="51">
        <v>1.9319107659999999</v>
      </c>
      <c r="G36" s="51">
        <v>1.769468891</v>
      </c>
      <c r="H36" s="51">
        <v>2.5266958229999998</v>
      </c>
      <c r="I36" s="51">
        <v>2.31641071</v>
      </c>
      <c r="J36" s="51">
        <v>2.8185254940000002</v>
      </c>
      <c r="K36" s="51">
        <v>2.6799688599999998</v>
      </c>
      <c r="L36" s="51">
        <v>2.427412226</v>
      </c>
      <c r="M36" s="51">
        <v>2.2452642969999999</v>
      </c>
      <c r="N36" s="51">
        <v>2.0577625027200002</v>
      </c>
      <c r="O36" s="51">
        <v>1.1399999999999999</v>
      </c>
    </row>
    <row r="37" spans="1:15" x14ac:dyDescent="0.25">
      <c r="A37" s="49">
        <v>34</v>
      </c>
      <c r="B37" s="50" t="s">
        <v>219</v>
      </c>
      <c r="C37" s="51">
        <v>45.454240525467164</v>
      </c>
      <c r="D37" s="51">
        <v>51.046230690534991</v>
      </c>
      <c r="E37" s="51">
        <v>47.170949345364669</v>
      </c>
      <c r="F37" s="51">
        <v>45.279676640868907</v>
      </c>
      <c r="G37" s="51">
        <v>43.387654795908539</v>
      </c>
      <c r="H37" s="51">
        <v>46.399714999907346</v>
      </c>
      <c r="I37" s="51">
        <v>44.68083761542529</v>
      </c>
      <c r="J37" s="51">
        <v>47.810539395131883</v>
      </c>
      <c r="K37" s="51">
        <v>45.182426398281372</v>
      </c>
      <c r="L37" s="51">
        <v>54.767088198602288</v>
      </c>
      <c r="M37" s="51">
        <v>58.210030220760061</v>
      </c>
      <c r="N37" s="51">
        <v>63.342761251577478</v>
      </c>
      <c r="O37" s="51">
        <v>59.671368573309294</v>
      </c>
    </row>
    <row r="38" spans="1:15" x14ac:dyDescent="0.25">
      <c r="A38" s="49">
        <v>35</v>
      </c>
      <c r="B38" s="50" t="s">
        <v>220</v>
      </c>
      <c r="C38" s="51">
        <v>443.13711290392831</v>
      </c>
      <c r="D38" s="51">
        <v>346.4593271537662</v>
      </c>
      <c r="E38" s="51">
        <v>340.24920495464841</v>
      </c>
      <c r="F38" s="51">
        <v>412.83158232732632</v>
      </c>
      <c r="G38" s="51">
        <v>298.92875599606629</v>
      </c>
      <c r="H38" s="51">
        <v>494.51629237730992</v>
      </c>
      <c r="I38" s="51">
        <v>356.54796067092116</v>
      </c>
      <c r="J38" s="51">
        <v>291.24702759295502</v>
      </c>
      <c r="K38" s="51">
        <v>507.51320877382591</v>
      </c>
      <c r="L38" s="51">
        <v>475.63990563299319</v>
      </c>
      <c r="M38" s="51">
        <v>388.06662876631708</v>
      </c>
      <c r="N38" s="51">
        <v>326.61328710915717</v>
      </c>
      <c r="O38" s="51">
        <v>676.06501071467449</v>
      </c>
    </row>
    <row r="39" spans="1:15" x14ac:dyDescent="0.25">
      <c r="A39" s="49">
        <v>36</v>
      </c>
      <c r="B39" s="52" t="s">
        <v>265</v>
      </c>
      <c r="C39" s="54">
        <v>844.50638791142762</v>
      </c>
      <c r="D39" s="54">
        <v>845.04116281719166</v>
      </c>
      <c r="E39" s="54">
        <v>646.71599324323881</v>
      </c>
      <c r="F39" s="54">
        <v>938.51947920593989</v>
      </c>
      <c r="G39" s="54">
        <v>672.61870001672537</v>
      </c>
      <c r="H39" s="54">
        <v>811.61493031708471</v>
      </c>
      <c r="I39" s="54">
        <v>616.38888448213754</v>
      </c>
      <c r="J39" s="54">
        <v>757.00635261610819</v>
      </c>
      <c r="K39" s="54">
        <v>904.91600130981351</v>
      </c>
      <c r="L39" s="54">
        <v>884.74070651179375</v>
      </c>
      <c r="M39" s="54">
        <v>754.66136863216798</v>
      </c>
      <c r="N39" s="54">
        <v>598.38814163761549</v>
      </c>
      <c r="O39" s="54">
        <v>1328.8614513480338</v>
      </c>
    </row>
    <row r="40" spans="1:15" x14ac:dyDescent="0.25">
      <c r="A40" s="49">
        <v>37</v>
      </c>
      <c r="B40" s="52" t="s">
        <v>222</v>
      </c>
      <c r="C40" s="54">
        <v>136832.04997932681</v>
      </c>
      <c r="D40" s="54">
        <v>137384.37758650261</v>
      </c>
      <c r="E40" s="54">
        <v>138083.08379305521</v>
      </c>
      <c r="F40" s="54">
        <v>138730.04578350962</v>
      </c>
      <c r="G40" s="54">
        <v>139753.42269161125</v>
      </c>
      <c r="H40" s="54">
        <v>140957.68474952417</v>
      </c>
      <c r="I40" s="54">
        <v>141193.26809967545</v>
      </c>
      <c r="J40" s="54">
        <v>141907.65102585431</v>
      </c>
      <c r="K40" s="54">
        <v>145199.01952936786</v>
      </c>
      <c r="L40" s="54">
        <v>145922.36731753068</v>
      </c>
      <c r="M40" s="54">
        <v>146294.50626391236</v>
      </c>
      <c r="N40" s="54">
        <v>147378.83861471678</v>
      </c>
      <c r="O40" s="54">
        <v>148983.38756564155</v>
      </c>
    </row>
    <row r="41" spans="1:15" x14ac:dyDescent="0.25">
      <c r="B41" s="42"/>
    </row>
    <row r="42" spans="1:15" x14ac:dyDescent="0.25">
      <c r="C42" s="43"/>
      <c r="D42" s="43"/>
      <c r="E42" s="43"/>
      <c r="F42" s="43"/>
      <c r="G42" s="43"/>
      <c r="H42" s="43"/>
      <c r="I42" s="43"/>
      <c r="J42" s="43"/>
      <c r="K42" s="43"/>
      <c r="L42" s="43"/>
      <c r="M42" s="43"/>
      <c r="N42" s="43" t="s">
        <v>77</v>
      </c>
      <c r="O42" s="43" t="s">
        <v>77</v>
      </c>
    </row>
    <row r="43" spans="1:15" x14ac:dyDescent="0.25">
      <c r="B43" s="120" t="s">
        <v>266</v>
      </c>
    </row>
    <row r="44" spans="1:15" x14ac:dyDescent="0.25">
      <c r="A44" s="111" t="s">
        <v>192</v>
      </c>
      <c r="B44" s="111" t="s">
        <v>193</v>
      </c>
      <c r="C44" s="112">
        <v>45412</v>
      </c>
      <c r="D44" s="112">
        <v>45443</v>
      </c>
      <c r="E44" s="112">
        <v>45473</v>
      </c>
      <c r="F44" s="112">
        <v>45504</v>
      </c>
      <c r="G44" s="112">
        <v>45535</v>
      </c>
      <c r="H44" s="112">
        <v>45565</v>
      </c>
      <c r="I44" s="112">
        <v>45596</v>
      </c>
      <c r="J44" s="112">
        <v>45626</v>
      </c>
      <c r="K44" s="112">
        <v>45657</v>
      </c>
      <c r="L44" s="112">
        <v>45688</v>
      </c>
      <c r="M44" s="112">
        <v>45716</v>
      </c>
      <c r="N44" s="112">
        <v>45747</v>
      </c>
      <c r="O44" s="112">
        <v>45777</v>
      </c>
    </row>
    <row r="45" spans="1:15" x14ac:dyDescent="0.25">
      <c r="A45" s="49">
        <v>1</v>
      </c>
      <c r="B45" s="50" t="s">
        <v>83</v>
      </c>
      <c r="C45" s="51">
        <v>19.803551160320001</v>
      </c>
      <c r="D45" s="51">
        <v>18.786130877289999</v>
      </c>
      <c r="E45" s="51">
        <v>20.764022736139999</v>
      </c>
      <c r="F45" s="51">
        <v>0.70627214812000005</v>
      </c>
      <c r="G45" s="51">
        <v>0.87889025182000002</v>
      </c>
      <c r="H45" s="51">
        <v>5.3480798120600008</v>
      </c>
      <c r="I45" s="51">
        <v>2.5722806220600001</v>
      </c>
      <c r="J45" s="51">
        <v>16.19562703559</v>
      </c>
      <c r="K45" s="51">
        <v>16.19562703559</v>
      </c>
      <c r="L45" s="51">
        <v>9.9070471927400003</v>
      </c>
      <c r="M45" s="51">
        <v>22.045177002029998</v>
      </c>
      <c r="N45" s="51">
        <v>0.30831906949999999</v>
      </c>
      <c r="O45" s="51">
        <v>5.6522663839599998</v>
      </c>
    </row>
    <row r="46" spans="1:15" x14ac:dyDescent="0.25">
      <c r="A46" s="49">
        <v>2</v>
      </c>
      <c r="B46" s="50" t="s">
        <v>84</v>
      </c>
      <c r="C46" s="51">
        <v>1481.5492136190001</v>
      </c>
      <c r="D46" s="51">
        <v>1599.135770715</v>
      </c>
      <c r="E46" s="51">
        <v>898.537529737</v>
      </c>
      <c r="F46" s="51">
        <v>930.53944535799997</v>
      </c>
      <c r="G46" s="51">
        <v>1968.522339893</v>
      </c>
      <c r="H46" s="51">
        <v>2362.3934053480002</v>
      </c>
      <c r="I46" s="51">
        <v>1022.813643374</v>
      </c>
      <c r="J46" s="51">
        <v>1138.5096276510001</v>
      </c>
      <c r="K46" s="51">
        <v>1409.715183221</v>
      </c>
      <c r="L46" s="51">
        <v>1374.683978882</v>
      </c>
      <c r="M46" s="51">
        <v>646.45685057799994</v>
      </c>
      <c r="N46" s="51">
        <v>712.90422344142007</v>
      </c>
      <c r="O46" s="51">
        <v>919.90289608617991</v>
      </c>
    </row>
    <row r="47" spans="1:15" x14ac:dyDescent="0.25">
      <c r="A47" s="49">
        <v>3</v>
      </c>
      <c r="B47" s="50" t="s">
        <v>85</v>
      </c>
      <c r="C47" s="51">
        <v>71404.159988052808</v>
      </c>
      <c r="D47" s="51">
        <v>70279.255116480825</v>
      </c>
      <c r="E47" s="51">
        <v>67219.333165188815</v>
      </c>
      <c r="F47" s="51">
        <v>65357.108148956002</v>
      </c>
      <c r="G47" s="51">
        <v>63788.365818835999</v>
      </c>
      <c r="H47" s="51">
        <v>62916.839584829002</v>
      </c>
      <c r="I47" s="51">
        <v>63014.186532418003</v>
      </c>
      <c r="J47" s="51">
        <v>62943.289614724003</v>
      </c>
      <c r="K47" s="51">
        <v>66078.402510518004</v>
      </c>
      <c r="L47" s="51">
        <v>65083.999098164</v>
      </c>
      <c r="M47" s="51">
        <v>66876.032855579993</v>
      </c>
      <c r="N47" s="51">
        <v>67444.608293852609</v>
      </c>
      <c r="O47" s="51">
        <v>68450.4286372278</v>
      </c>
    </row>
    <row r="48" spans="1:15" x14ac:dyDescent="0.25">
      <c r="A48" s="49">
        <v>4</v>
      </c>
      <c r="B48" s="50" t="s">
        <v>86</v>
      </c>
      <c r="C48" s="51">
        <v>0</v>
      </c>
      <c r="D48" s="51">
        <v>0</v>
      </c>
      <c r="E48" s="51">
        <v>0</v>
      </c>
      <c r="F48" s="51">
        <v>0</v>
      </c>
      <c r="G48" s="51">
        <v>0</v>
      </c>
      <c r="H48" s="51">
        <v>0</v>
      </c>
      <c r="I48" s="51">
        <v>0</v>
      </c>
      <c r="J48" s="51">
        <v>0</v>
      </c>
      <c r="K48" s="51">
        <v>0</v>
      </c>
      <c r="L48" s="51">
        <v>0</v>
      </c>
      <c r="M48" s="51">
        <v>0</v>
      </c>
      <c r="N48" s="51">
        <v>0</v>
      </c>
      <c r="O48" s="51">
        <v>0</v>
      </c>
    </row>
    <row r="49" spans="1:15" x14ac:dyDescent="0.25">
      <c r="A49" s="49">
        <v>5</v>
      </c>
      <c r="B49" s="50" t="s">
        <v>87</v>
      </c>
      <c r="C49" s="51">
        <v>565.53580218800005</v>
      </c>
      <c r="D49" s="51">
        <v>1593.709123891</v>
      </c>
      <c r="E49" s="51">
        <v>4945.52193076</v>
      </c>
      <c r="F49" s="51">
        <v>7520.4898987619999</v>
      </c>
      <c r="G49" s="51">
        <v>7784.7363012690003</v>
      </c>
      <c r="H49" s="51">
        <v>8104.7668847630002</v>
      </c>
      <c r="I49" s="51">
        <v>12526.649663851</v>
      </c>
      <c r="J49" s="51">
        <v>13246.12387229</v>
      </c>
      <c r="K49" s="51">
        <v>12849.589684758001</v>
      </c>
      <c r="L49" s="51">
        <v>12966.808172458001</v>
      </c>
      <c r="M49" s="51">
        <v>12939.233482086</v>
      </c>
      <c r="N49" s="51">
        <v>12910.215690952</v>
      </c>
      <c r="O49" s="51">
        <v>12708.414855798001</v>
      </c>
    </row>
    <row r="50" spans="1:15" x14ac:dyDescent="0.25">
      <c r="A50" s="49">
        <v>6</v>
      </c>
      <c r="B50" s="50" t="s">
        <v>88</v>
      </c>
      <c r="C50" s="51">
        <v>37101.706393969784</v>
      </c>
      <c r="D50" s="51">
        <v>37634.741229855703</v>
      </c>
      <c r="E50" s="51">
        <v>39038.802171039992</v>
      </c>
      <c r="F50" s="51">
        <v>39465.422428221296</v>
      </c>
      <c r="G50" s="51">
        <v>41835.931240277896</v>
      </c>
      <c r="H50" s="51">
        <v>43006.549945581341</v>
      </c>
      <c r="I50" s="51">
        <v>40177.757786723538</v>
      </c>
      <c r="J50" s="51">
        <v>40902.838220687641</v>
      </c>
      <c r="K50" s="51">
        <v>41632.514582799078</v>
      </c>
      <c r="L50" s="51">
        <v>42447.485208937294</v>
      </c>
      <c r="M50" s="51">
        <v>42522.373159227216</v>
      </c>
      <c r="N50" s="51">
        <v>42614.531139860825</v>
      </c>
      <c r="O50" s="51">
        <v>42928.13464482456</v>
      </c>
    </row>
    <row r="51" spans="1:15" x14ac:dyDescent="0.25">
      <c r="A51" s="49">
        <v>7</v>
      </c>
      <c r="B51" s="50" t="s">
        <v>89</v>
      </c>
      <c r="C51" s="51">
        <v>2512.9358524519998</v>
      </c>
      <c r="D51" s="51">
        <v>2329.3244547879999</v>
      </c>
      <c r="E51" s="51">
        <v>2547.799977487</v>
      </c>
      <c r="F51" s="51">
        <v>2456.038680481</v>
      </c>
      <c r="G51" s="51">
        <v>2436.7627108910001</v>
      </c>
      <c r="H51" s="51">
        <v>2495.3659837979999</v>
      </c>
      <c r="I51" s="51">
        <v>2688.1614334730002</v>
      </c>
      <c r="J51" s="51">
        <v>2472.2667321600002</v>
      </c>
      <c r="K51" s="51">
        <v>2509.4322086369998</v>
      </c>
      <c r="L51" s="51">
        <v>2570.3231771999999</v>
      </c>
      <c r="M51" s="51">
        <v>2182.995749618</v>
      </c>
      <c r="N51" s="51">
        <v>2159.0064719329998</v>
      </c>
      <c r="O51" s="51">
        <v>2297.4208135869999</v>
      </c>
    </row>
    <row r="52" spans="1:15" x14ac:dyDescent="0.25">
      <c r="A52" s="49">
        <v>8</v>
      </c>
      <c r="B52" s="50" t="s">
        <v>90</v>
      </c>
      <c r="C52" s="51">
        <v>13438.148902909001</v>
      </c>
      <c r="D52" s="51">
        <v>13414.216516023</v>
      </c>
      <c r="E52" s="51">
        <v>12714.671279811</v>
      </c>
      <c r="F52" s="51">
        <v>12265.214215693</v>
      </c>
      <c r="G52" s="51">
        <v>11511.175572859</v>
      </c>
      <c r="H52" s="51">
        <v>11505.954454911</v>
      </c>
      <c r="I52" s="51">
        <v>11127.561564289001</v>
      </c>
      <c r="J52" s="51">
        <v>11116.924846063001</v>
      </c>
      <c r="K52" s="51">
        <v>11032.224220406</v>
      </c>
      <c r="L52" s="51">
        <v>11169.928139578</v>
      </c>
      <c r="M52" s="51">
        <v>11285.879186705</v>
      </c>
      <c r="N52" s="51">
        <v>11784.094838221999</v>
      </c>
      <c r="O52" s="51">
        <v>11667.341568033</v>
      </c>
    </row>
    <row r="53" spans="1:15" x14ac:dyDescent="0.25">
      <c r="A53" s="49">
        <v>9</v>
      </c>
      <c r="B53" s="50" t="s">
        <v>91</v>
      </c>
      <c r="C53" s="51">
        <v>2064.7199384415198</v>
      </c>
      <c r="D53" s="51">
        <v>2120.158903904</v>
      </c>
      <c r="E53" s="51">
        <v>2260.5811376370002</v>
      </c>
      <c r="F53" s="51">
        <v>2129.155198556</v>
      </c>
      <c r="G53" s="51">
        <v>2201.5649374250002</v>
      </c>
      <c r="H53" s="51">
        <v>2177.235473787</v>
      </c>
      <c r="I53" s="51">
        <v>1642.135653345</v>
      </c>
      <c r="J53" s="51">
        <v>1655.0892979959999</v>
      </c>
      <c r="K53" s="51">
        <v>1661.7107032179999</v>
      </c>
      <c r="L53" s="51">
        <v>1783.364784332</v>
      </c>
      <c r="M53" s="51">
        <v>1753.048961509</v>
      </c>
      <c r="N53" s="51">
        <v>1818.35070812</v>
      </c>
      <c r="O53" s="51">
        <v>1792.7482830429999</v>
      </c>
    </row>
    <row r="54" spans="1:15" x14ac:dyDescent="0.25">
      <c r="A54" s="49">
        <v>10</v>
      </c>
      <c r="B54" s="50" t="s">
        <v>92</v>
      </c>
      <c r="C54" s="51">
        <v>0</v>
      </c>
      <c r="D54" s="51">
        <v>0</v>
      </c>
      <c r="E54" s="51">
        <v>0</v>
      </c>
      <c r="F54" s="51">
        <v>0</v>
      </c>
      <c r="G54" s="51">
        <v>0</v>
      </c>
      <c r="H54" s="51">
        <v>0</v>
      </c>
      <c r="I54" s="51">
        <v>0</v>
      </c>
      <c r="J54" s="51">
        <v>0</v>
      </c>
      <c r="K54" s="51">
        <v>0</v>
      </c>
      <c r="L54" s="51">
        <v>0</v>
      </c>
      <c r="M54" s="51">
        <v>0</v>
      </c>
      <c r="N54" s="51">
        <v>0</v>
      </c>
      <c r="O54" s="51">
        <v>0</v>
      </c>
    </row>
    <row r="55" spans="1:15" x14ac:dyDescent="0.25">
      <c r="A55" s="49">
        <v>11</v>
      </c>
      <c r="B55" s="50" t="s">
        <v>93</v>
      </c>
      <c r="C55" s="51">
        <v>4659.5737330629827</v>
      </c>
      <c r="D55" s="51">
        <v>4662.785572462627</v>
      </c>
      <c r="E55" s="51">
        <v>4692.9076351443218</v>
      </c>
      <c r="F55" s="51">
        <v>4715.61667049068</v>
      </c>
      <c r="G55" s="51">
        <v>4665.3386217037887</v>
      </c>
      <c r="H55" s="51">
        <v>4775.6737592777481</v>
      </c>
      <c r="I55" s="51">
        <v>4776.8022816633338</v>
      </c>
      <c r="J55" s="51">
        <v>4617.575972393417</v>
      </c>
      <c r="K55" s="51">
        <v>4452.4191593247378</v>
      </c>
      <c r="L55" s="51">
        <v>4415.1253898823988</v>
      </c>
      <c r="M55" s="51">
        <v>4272.3097438144205</v>
      </c>
      <c r="N55" s="51">
        <v>4259.4207966732047</v>
      </c>
      <c r="O55" s="51">
        <v>4414.712947076765</v>
      </c>
    </row>
    <row r="56" spans="1:15" x14ac:dyDescent="0.25">
      <c r="A56" s="49">
        <v>12</v>
      </c>
      <c r="B56" s="50" t="s">
        <v>94</v>
      </c>
      <c r="C56" s="51">
        <v>25</v>
      </c>
      <c r="D56" s="51">
        <v>25</v>
      </c>
      <c r="E56" s="51">
        <v>25</v>
      </c>
      <c r="F56" s="51">
        <v>25</v>
      </c>
      <c r="G56" s="51">
        <v>25</v>
      </c>
      <c r="H56" s="51">
        <v>25</v>
      </c>
      <c r="I56" s="51">
        <v>25</v>
      </c>
      <c r="J56" s="51">
        <v>25</v>
      </c>
      <c r="K56" s="51">
        <v>25</v>
      </c>
      <c r="L56" s="51">
        <v>25</v>
      </c>
      <c r="M56" s="51">
        <v>25</v>
      </c>
      <c r="N56" s="51">
        <v>25</v>
      </c>
      <c r="O56" s="51">
        <v>25</v>
      </c>
    </row>
    <row r="57" spans="1:15" x14ac:dyDescent="0.25">
      <c r="A57" s="49">
        <v>13</v>
      </c>
      <c r="B57" s="50" t="s">
        <v>95</v>
      </c>
      <c r="C57" s="51">
        <v>223.09591737548001</v>
      </c>
      <c r="D57" s="51">
        <v>218.60520695299999</v>
      </c>
      <c r="E57" s="51">
        <v>209.30799664056602</v>
      </c>
      <c r="F57" s="51">
        <v>209.89938692016801</v>
      </c>
      <c r="G57" s="51">
        <v>204.44022947390999</v>
      </c>
      <c r="H57" s="51">
        <v>193.838040959647</v>
      </c>
      <c r="I57" s="51">
        <v>192.79729082358898</v>
      </c>
      <c r="J57" s="51">
        <v>186.67547142370699</v>
      </c>
      <c r="K57" s="51">
        <v>176.00859719834202</v>
      </c>
      <c r="L57" s="51">
        <v>176.423533386706</v>
      </c>
      <c r="M57" s="51">
        <v>171.58666986811301</v>
      </c>
      <c r="N57" s="51">
        <v>161.03919666085199</v>
      </c>
      <c r="O57" s="51">
        <v>161.514943370401</v>
      </c>
    </row>
    <row r="58" spans="1:15" x14ac:dyDescent="0.25">
      <c r="A58" s="49">
        <v>14</v>
      </c>
      <c r="B58" s="50" t="s">
        <v>96</v>
      </c>
      <c r="C58" s="51">
        <v>0</v>
      </c>
      <c r="D58" s="51">
        <v>0</v>
      </c>
      <c r="E58" s="51">
        <v>0</v>
      </c>
      <c r="F58" s="51">
        <v>0</v>
      </c>
      <c r="G58" s="51">
        <v>0</v>
      </c>
      <c r="H58" s="51">
        <v>0</v>
      </c>
      <c r="I58" s="51">
        <v>0</v>
      </c>
      <c r="J58" s="51">
        <v>0</v>
      </c>
      <c r="K58" s="51">
        <v>0</v>
      </c>
      <c r="L58" s="51">
        <v>0</v>
      </c>
      <c r="M58" s="51">
        <v>0</v>
      </c>
      <c r="N58" s="51">
        <v>0</v>
      </c>
      <c r="O58" s="51">
        <v>0</v>
      </c>
    </row>
    <row r="59" spans="1:15" x14ac:dyDescent="0.25">
      <c r="A59" s="49">
        <v>15</v>
      </c>
      <c r="B59" s="50" t="s">
        <v>97</v>
      </c>
      <c r="C59" s="51">
        <v>0</v>
      </c>
      <c r="D59" s="51">
        <v>0</v>
      </c>
      <c r="E59" s="51">
        <v>0</v>
      </c>
      <c r="F59" s="51">
        <v>0</v>
      </c>
      <c r="G59" s="51">
        <v>0</v>
      </c>
      <c r="H59" s="51">
        <v>0</v>
      </c>
      <c r="I59" s="51">
        <v>0</v>
      </c>
      <c r="J59" s="51">
        <v>0</v>
      </c>
      <c r="K59" s="51">
        <v>0</v>
      </c>
      <c r="L59" s="51">
        <v>0</v>
      </c>
      <c r="M59" s="51">
        <v>0</v>
      </c>
      <c r="N59" s="51">
        <v>0</v>
      </c>
      <c r="O59" s="51">
        <v>0</v>
      </c>
    </row>
    <row r="60" spans="1:15" x14ac:dyDescent="0.25">
      <c r="A60" s="49">
        <v>16</v>
      </c>
      <c r="B60" s="50" t="s">
        <v>98</v>
      </c>
      <c r="C60" s="51">
        <v>0</v>
      </c>
      <c r="D60" s="51">
        <v>0</v>
      </c>
      <c r="E60" s="51">
        <v>0</v>
      </c>
      <c r="F60" s="51">
        <v>0</v>
      </c>
      <c r="G60" s="51">
        <v>0</v>
      </c>
      <c r="H60" s="51">
        <v>0</v>
      </c>
      <c r="I60" s="51">
        <v>0</v>
      </c>
      <c r="J60" s="51">
        <v>0</v>
      </c>
      <c r="K60" s="51">
        <v>0</v>
      </c>
      <c r="L60" s="51">
        <v>0</v>
      </c>
      <c r="M60" s="51">
        <v>0</v>
      </c>
      <c r="N60" s="51">
        <v>0</v>
      </c>
      <c r="O60" s="51">
        <v>0</v>
      </c>
    </row>
    <row r="61" spans="1:15" x14ac:dyDescent="0.25">
      <c r="A61" s="49">
        <v>17</v>
      </c>
      <c r="B61" s="50" t="s">
        <v>99</v>
      </c>
      <c r="C61" s="51">
        <v>0</v>
      </c>
      <c r="D61" s="51">
        <v>0</v>
      </c>
      <c r="E61" s="51">
        <v>0</v>
      </c>
      <c r="F61" s="51">
        <v>0</v>
      </c>
      <c r="G61" s="51">
        <v>0</v>
      </c>
      <c r="H61" s="51">
        <v>0</v>
      </c>
      <c r="I61" s="51">
        <v>0</v>
      </c>
      <c r="J61" s="51">
        <v>0</v>
      </c>
      <c r="K61" s="51">
        <v>0</v>
      </c>
      <c r="L61" s="51">
        <v>0</v>
      </c>
      <c r="M61" s="51">
        <v>0</v>
      </c>
      <c r="N61" s="51">
        <v>0</v>
      </c>
      <c r="O61" s="51">
        <v>0</v>
      </c>
    </row>
    <row r="62" spans="1:15" x14ac:dyDescent="0.25">
      <c r="A62" s="49">
        <v>18</v>
      </c>
      <c r="B62" s="50" t="s">
        <v>100</v>
      </c>
      <c r="C62" s="51">
        <v>0</v>
      </c>
      <c r="D62" s="51">
        <v>0</v>
      </c>
      <c r="E62" s="51">
        <v>0</v>
      </c>
      <c r="F62" s="51">
        <v>0</v>
      </c>
      <c r="G62" s="51">
        <v>0</v>
      </c>
      <c r="H62" s="51">
        <v>0</v>
      </c>
      <c r="I62" s="51">
        <v>0</v>
      </c>
      <c r="J62" s="51">
        <v>0</v>
      </c>
      <c r="K62" s="51">
        <v>0</v>
      </c>
      <c r="L62" s="51">
        <v>0</v>
      </c>
      <c r="M62" s="51">
        <v>0</v>
      </c>
      <c r="N62" s="51">
        <v>0</v>
      </c>
      <c r="O62" s="51">
        <v>0</v>
      </c>
    </row>
    <row r="63" spans="1:15" x14ac:dyDescent="0.25">
      <c r="A63" s="49">
        <v>19</v>
      </c>
      <c r="B63" s="50" t="s">
        <v>101</v>
      </c>
      <c r="C63" s="51">
        <v>0</v>
      </c>
      <c r="D63" s="51">
        <v>0</v>
      </c>
      <c r="E63" s="51">
        <v>0</v>
      </c>
      <c r="F63" s="51">
        <v>0</v>
      </c>
      <c r="G63" s="51">
        <v>0</v>
      </c>
      <c r="H63" s="51">
        <v>0</v>
      </c>
      <c r="I63" s="51">
        <v>0</v>
      </c>
      <c r="J63" s="51">
        <v>0</v>
      </c>
      <c r="K63" s="51">
        <v>0</v>
      </c>
      <c r="L63" s="51">
        <v>0</v>
      </c>
      <c r="M63" s="51">
        <v>0</v>
      </c>
      <c r="N63" s="51">
        <v>0</v>
      </c>
      <c r="O63" s="51">
        <v>0</v>
      </c>
    </row>
    <row r="64" spans="1:15" x14ac:dyDescent="0.25">
      <c r="A64" s="49">
        <v>20</v>
      </c>
      <c r="B64" s="50" t="s">
        <v>102</v>
      </c>
      <c r="C64" s="51">
        <v>0</v>
      </c>
      <c r="D64" s="51">
        <v>0</v>
      </c>
      <c r="E64" s="51">
        <v>0</v>
      </c>
      <c r="F64" s="51">
        <v>0</v>
      </c>
      <c r="G64" s="51">
        <v>0</v>
      </c>
      <c r="H64" s="51">
        <v>0</v>
      </c>
      <c r="I64" s="51">
        <v>0</v>
      </c>
      <c r="J64" s="51">
        <v>0</v>
      </c>
      <c r="K64" s="51">
        <v>0</v>
      </c>
      <c r="L64" s="51">
        <v>0</v>
      </c>
      <c r="M64" s="51">
        <v>0</v>
      </c>
      <c r="N64" s="51">
        <v>0</v>
      </c>
      <c r="O64" s="51">
        <v>0</v>
      </c>
    </row>
    <row r="65" spans="1:15" x14ac:dyDescent="0.25">
      <c r="A65" s="49">
        <v>21</v>
      </c>
      <c r="B65" s="50" t="s">
        <v>103</v>
      </c>
      <c r="C65" s="51">
        <v>22.26950758836</v>
      </c>
      <c r="D65" s="51">
        <v>22.237395478</v>
      </c>
      <c r="E65" s="51">
        <v>22.205283242</v>
      </c>
      <c r="F65" s="51">
        <v>22.173170805119998</v>
      </c>
      <c r="G65" s="51">
        <v>22.141058544080003</v>
      </c>
      <c r="H65" s="51">
        <v>22.108946283080002</v>
      </c>
      <c r="I65" s="51">
        <v>22.076834022029999</v>
      </c>
      <c r="J65" s="51">
        <v>22.044721761169999</v>
      </c>
      <c r="K65" s="51">
        <v>22.044721761169999</v>
      </c>
      <c r="L65" s="51">
        <v>21.980497239169999</v>
      </c>
      <c r="M65" s="51">
        <v>21.948384978169997</v>
      </c>
      <c r="N65" s="51">
        <v>21.920416234680001</v>
      </c>
      <c r="O65" s="51">
        <v>21.884160456169997</v>
      </c>
    </row>
    <row r="66" spans="1:15" x14ac:dyDescent="0.25">
      <c r="A66" s="49">
        <v>22</v>
      </c>
      <c r="B66" s="52" t="s">
        <v>104</v>
      </c>
      <c r="C66" s="54">
        <v>133518.49880081922</v>
      </c>
      <c r="D66" s="54">
        <v>133917.95542142843</v>
      </c>
      <c r="E66" s="54">
        <v>134595.43212942392</v>
      </c>
      <c r="F66" s="54">
        <v>135097.36351639143</v>
      </c>
      <c r="G66" s="54">
        <v>136444.85772142455</v>
      </c>
      <c r="H66" s="54">
        <v>137591.07455934986</v>
      </c>
      <c r="I66" s="54">
        <v>137218.51496460452</v>
      </c>
      <c r="J66" s="54">
        <v>138342.53400418555</v>
      </c>
      <c r="K66" s="54">
        <v>141865.25719887693</v>
      </c>
      <c r="L66" s="54">
        <v>142045.02902725225</v>
      </c>
      <c r="M66" s="54">
        <v>142718.910220966</v>
      </c>
      <c r="N66" s="54">
        <v>143911.40009502001</v>
      </c>
      <c r="O66" s="54">
        <v>145393.15601588684</v>
      </c>
    </row>
    <row r="67" spans="1:15" x14ac:dyDescent="0.25">
      <c r="A67" s="49">
        <v>23</v>
      </c>
      <c r="B67" s="50" t="s">
        <v>195</v>
      </c>
      <c r="C67" s="51">
        <v>1050.4477840286863</v>
      </c>
      <c r="D67" s="51">
        <v>1280.1908279191161</v>
      </c>
      <c r="E67" s="51">
        <v>1146.875847018656</v>
      </c>
      <c r="F67" s="51">
        <v>1253.1801100114631</v>
      </c>
      <c r="G67" s="51">
        <v>992.13943490452596</v>
      </c>
      <c r="H67" s="51">
        <v>1196.463902822519</v>
      </c>
      <c r="I67" s="51">
        <v>1569.1761756667622</v>
      </c>
      <c r="J67" s="51">
        <v>1216.7699071010904</v>
      </c>
      <c r="K67" s="51">
        <v>1214.3180036456299</v>
      </c>
      <c r="L67" s="51">
        <v>1514.2801602535892</v>
      </c>
      <c r="M67" s="51">
        <v>1246.0357200624312</v>
      </c>
      <c r="N67" s="51">
        <v>890.22414972664922</v>
      </c>
      <c r="O67" s="51">
        <v>1511.4045261589686</v>
      </c>
    </row>
    <row r="68" spans="1:15" x14ac:dyDescent="0.25">
      <c r="A68" s="49">
        <v>24</v>
      </c>
      <c r="B68" s="50" t="s">
        <v>201</v>
      </c>
      <c r="C68" s="51">
        <v>3.4299945999999998E-2</v>
      </c>
      <c r="D68" s="51">
        <v>3.6386607000000001E-2</v>
      </c>
      <c r="E68" s="51">
        <v>3.9058074999999998E-2</v>
      </c>
      <c r="F68" s="51">
        <v>3.8451538E-2</v>
      </c>
      <c r="G68" s="51">
        <v>8.2564088999999993E-2</v>
      </c>
      <c r="H68" s="51">
        <v>1.7282000000000002E-5</v>
      </c>
      <c r="I68" s="51">
        <v>1.7282000000000002E-5</v>
      </c>
      <c r="J68" s="51">
        <v>1.7282000000000002E-5</v>
      </c>
      <c r="K68" s="51">
        <v>0</v>
      </c>
      <c r="L68" s="51">
        <v>0</v>
      </c>
      <c r="M68" s="51">
        <v>0</v>
      </c>
      <c r="N68" s="51">
        <v>0</v>
      </c>
      <c r="O68" s="51">
        <v>0</v>
      </c>
    </row>
    <row r="69" spans="1:15" x14ac:dyDescent="0.25">
      <c r="A69" s="49">
        <v>25</v>
      </c>
      <c r="B69" s="50" t="s">
        <v>202</v>
      </c>
      <c r="C69" s="51">
        <v>122.06073502313798</v>
      </c>
      <c r="D69" s="51">
        <v>189.07354272113128</v>
      </c>
      <c r="E69" s="51">
        <v>36.85441118813128</v>
      </c>
      <c r="F69" s="51">
        <v>285.94342814801576</v>
      </c>
      <c r="G69" s="51">
        <v>34.049196767137282</v>
      </c>
      <c r="H69" s="51">
        <v>42.843102272131276</v>
      </c>
      <c r="I69" s="51">
        <v>84.335706643085942</v>
      </c>
      <c r="J69" s="51">
        <v>157.612065738138</v>
      </c>
      <c r="K69" s="51">
        <v>108.30140501513799</v>
      </c>
      <c r="L69" s="51">
        <v>98.366088978087987</v>
      </c>
      <c r="M69" s="51">
        <v>88.263015782137984</v>
      </c>
      <c r="N69" s="51">
        <v>84.903740678792545</v>
      </c>
      <c r="O69" s="51">
        <v>288.86295865313798</v>
      </c>
    </row>
    <row r="70" spans="1:15" x14ac:dyDescent="0.25">
      <c r="A70" s="49">
        <v>26</v>
      </c>
      <c r="B70" s="50" t="s">
        <v>203</v>
      </c>
      <c r="C70" s="51">
        <v>1187.9828464285367</v>
      </c>
      <c r="D70" s="51">
        <v>1133.4646459131279</v>
      </c>
      <c r="E70" s="51">
        <v>1180.1121271216568</v>
      </c>
      <c r="F70" s="51">
        <v>1251.7757256958384</v>
      </c>
      <c r="G70" s="51">
        <v>1247.8918557206875</v>
      </c>
      <c r="H70" s="51">
        <v>1212.7597266322648</v>
      </c>
      <c r="I70" s="51">
        <v>1226.1419261288652</v>
      </c>
      <c r="J70" s="51">
        <v>1210.6891034031446</v>
      </c>
      <c r="K70" s="51">
        <v>1171.6888148449677</v>
      </c>
      <c r="L70" s="51">
        <v>1278.7562753923896</v>
      </c>
      <c r="M70" s="51">
        <v>1201.5786245313793</v>
      </c>
      <c r="N70" s="51">
        <v>1302.3452871019658</v>
      </c>
      <c r="O70" s="51">
        <v>1308.0395337819396</v>
      </c>
    </row>
    <row r="71" spans="1:15" x14ac:dyDescent="0.25">
      <c r="A71" s="49">
        <v>27</v>
      </c>
      <c r="B71" s="50" t="s">
        <v>204</v>
      </c>
      <c r="C71" s="51">
        <v>95.515707321573402</v>
      </c>
      <c r="D71" s="51">
        <v>33.316034602999999</v>
      </c>
      <c r="E71" s="51">
        <v>104.3071022491322</v>
      </c>
      <c r="F71" s="51">
        <v>99.501213477869996</v>
      </c>
      <c r="G71" s="51">
        <v>45.251268004140002</v>
      </c>
      <c r="H71" s="51">
        <v>59.942220367452272</v>
      </c>
      <c r="I71" s="51">
        <v>36.066896381342268</v>
      </c>
      <c r="J71" s="51">
        <v>61.477917399492277</v>
      </c>
      <c r="K71" s="51">
        <v>36.65041888299227</v>
      </c>
      <c r="L71" s="51">
        <v>144.47947818702227</v>
      </c>
      <c r="M71" s="51">
        <v>57.987557028589244</v>
      </c>
      <c r="N71" s="51">
        <v>32.758839764961309</v>
      </c>
      <c r="O71" s="51">
        <v>36.56177242774131</v>
      </c>
    </row>
    <row r="72" spans="1:15" x14ac:dyDescent="0.25">
      <c r="A72" s="49">
        <v>28</v>
      </c>
      <c r="B72" s="52" t="s">
        <v>205</v>
      </c>
      <c r="C72" s="54">
        <v>2456.0413727479345</v>
      </c>
      <c r="D72" s="54">
        <v>2636.0814377633756</v>
      </c>
      <c r="E72" s="54">
        <v>2468.1885456525761</v>
      </c>
      <c r="F72" s="54">
        <v>2890.4389288711864</v>
      </c>
      <c r="G72" s="54">
        <v>2319.4143194854905</v>
      </c>
      <c r="H72" s="54">
        <v>2512.0089693763675</v>
      </c>
      <c r="I72" s="54">
        <v>2915.7207221020553</v>
      </c>
      <c r="J72" s="54">
        <v>2646.5490109238649</v>
      </c>
      <c r="K72" s="54">
        <v>2530.9586423887276</v>
      </c>
      <c r="L72" s="54">
        <v>3035.882002811089</v>
      </c>
      <c r="M72" s="54">
        <v>2593.8649174045377</v>
      </c>
      <c r="N72" s="54">
        <v>2310.2320172723689</v>
      </c>
      <c r="O72" s="54">
        <v>3144.8687910217882</v>
      </c>
    </row>
    <row r="73" spans="1:15" x14ac:dyDescent="0.25">
      <c r="A73" s="49">
        <v>29</v>
      </c>
      <c r="B73" s="52" t="s">
        <v>213</v>
      </c>
      <c r="C73" s="54">
        <v>135974.54017356719</v>
      </c>
      <c r="D73" s="54">
        <v>136554.03685919181</v>
      </c>
      <c r="E73" s="54">
        <v>137063.62067507644</v>
      </c>
      <c r="F73" s="54">
        <v>137987.80244526258</v>
      </c>
      <c r="G73" s="54">
        <v>138764.27204091003</v>
      </c>
      <c r="H73" s="54">
        <v>140103.08352872627</v>
      </c>
      <c r="I73" s="54">
        <v>140134.23568670658</v>
      </c>
      <c r="J73" s="54">
        <v>140989.08301510944</v>
      </c>
      <c r="K73" s="54">
        <v>144396.21584126569</v>
      </c>
      <c r="L73" s="54">
        <v>145080.91103006343</v>
      </c>
      <c r="M73" s="54">
        <v>145312.77513837052</v>
      </c>
      <c r="N73" s="54">
        <v>146221.63211229243</v>
      </c>
      <c r="O73" s="54">
        <v>148538.02480690868</v>
      </c>
    </row>
    <row r="74" spans="1:15" x14ac:dyDescent="0.25">
      <c r="A74" s="49">
        <v>30</v>
      </c>
      <c r="B74" s="50" t="s">
        <v>214</v>
      </c>
      <c r="C74" s="51">
        <v>98.270287587147905</v>
      </c>
      <c r="D74" s="51">
        <v>93.055831212890482</v>
      </c>
      <c r="E74" s="51">
        <v>116.49615283834146</v>
      </c>
      <c r="F74" s="51">
        <v>94.289647666860489</v>
      </c>
      <c r="G74" s="51">
        <v>97.472435407870492</v>
      </c>
      <c r="H74" s="51">
        <v>126.2225972618932</v>
      </c>
      <c r="I74" s="51">
        <v>90.153152778906843</v>
      </c>
      <c r="J74" s="51">
        <v>99.201243095136775</v>
      </c>
      <c r="K74" s="51">
        <v>83.125931565822285</v>
      </c>
      <c r="L74" s="51">
        <v>107.66137341131311</v>
      </c>
      <c r="M74" s="51">
        <v>100.94101335820721</v>
      </c>
      <c r="N74" s="51">
        <v>90.124297632276324</v>
      </c>
      <c r="O74" s="51">
        <v>271.74740106116553</v>
      </c>
    </row>
    <row r="75" spans="1:15" x14ac:dyDescent="0.25">
      <c r="A75" s="49">
        <v>31</v>
      </c>
      <c r="B75" s="50" t="s">
        <v>215</v>
      </c>
      <c r="C75" s="51">
        <v>1.8039628299999999</v>
      </c>
      <c r="D75" s="51">
        <v>0</v>
      </c>
      <c r="E75" s="51">
        <v>6.1069008599999997</v>
      </c>
      <c r="F75" s="51">
        <v>-10.305032670999999</v>
      </c>
      <c r="G75" s="51">
        <v>4.9989644689999997</v>
      </c>
      <c r="H75" s="51">
        <v>4.9482238930899998</v>
      </c>
      <c r="I75" s="51">
        <v>6.5462979000000004E-2</v>
      </c>
      <c r="J75" s="51">
        <v>1.608764759</v>
      </c>
      <c r="K75" s="51">
        <v>0</v>
      </c>
      <c r="L75" s="51">
        <v>4.5843079189999996</v>
      </c>
      <c r="M75" s="51">
        <v>0</v>
      </c>
      <c r="N75" s="51">
        <v>0</v>
      </c>
      <c r="O75" s="51">
        <v>0</v>
      </c>
    </row>
    <row r="76" spans="1:15" x14ac:dyDescent="0.25">
      <c r="A76" s="49">
        <v>32</v>
      </c>
      <c r="B76" s="50" t="s">
        <v>216</v>
      </c>
      <c r="C76" s="51">
        <v>253.72460500488449</v>
      </c>
      <c r="D76" s="51">
        <v>351.99053941199998</v>
      </c>
      <c r="E76" s="51">
        <v>134.51640088888445</v>
      </c>
      <c r="F76" s="51">
        <v>394.49169447588446</v>
      </c>
      <c r="G76" s="51">
        <v>226.06142045688</v>
      </c>
      <c r="H76" s="51">
        <v>137.00140596188447</v>
      </c>
      <c r="I76" s="51">
        <v>122.62505972788446</v>
      </c>
      <c r="J76" s="51">
        <v>314.32025227988447</v>
      </c>
      <c r="K76" s="51">
        <v>266.41446571188447</v>
      </c>
      <c r="L76" s="51">
        <v>239.66061912388446</v>
      </c>
      <c r="M76" s="51">
        <v>205.19843198988451</v>
      </c>
      <c r="N76" s="51">
        <v>116.25003314188446</v>
      </c>
      <c r="O76" s="51">
        <v>320.23767099888448</v>
      </c>
    </row>
    <row r="77" spans="1:15" x14ac:dyDescent="0.25">
      <c r="A77" s="49">
        <v>33</v>
      </c>
      <c r="B77" s="50" t="s">
        <v>218</v>
      </c>
      <c r="C77" s="51">
        <v>2.1161790599999999</v>
      </c>
      <c r="D77" s="51">
        <v>2.4892343480000001</v>
      </c>
      <c r="E77" s="51">
        <v>2.1763843559999998</v>
      </c>
      <c r="F77" s="51">
        <v>1.9319107659999999</v>
      </c>
      <c r="G77" s="51">
        <v>1.769468891</v>
      </c>
      <c r="H77" s="51">
        <v>2.5266958229999998</v>
      </c>
      <c r="I77" s="51">
        <v>2.31641071</v>
      </c>
      <c r="J77" s="51">
        <v>2.8185254940000002</v>
      </c>
      <c r="K77" s="51">
        <v>2.6799688599999998</v>
      </c>
      <c r="L77" s="51">
        <v>2.427412226</v>
      </c>
      <c r="M77" s="51">
        <v>2.2452642969999999</v>
      </c>
      <c r="N77" s="51">
        <v>2.0577625027200002</v>
      </c>
      <c r="O77" s="51">
        <v>1.1399999999999999</v>
      </c>
    </row>
    <row r="78" spans="1:15" x14ac:dyDescent="0.25">
      <c r="A78" s="49">
        <v>34</v>
      </c>
      <c r="B78" s="50" t="s">
        <v>219</v>
      </c>
      <c r="C78" s="51">
        <v>43.346779092467166</v>
      </c>
      <c r="D78" s="51">
        <v>47.88437292553499</v>
      </c>
      <c r="E78" s="51">
        <v>44.691982132364672</v>
      </c>
      <c r="F78" s="51">
        <v>42.832272187868909</v>
      </c>
      <c r="G78" s="51">
        <v>40.703007280908537</v>
      </c>
      <c r="H78" s="51">
        <v>43.762202392907348</v>
      </c>
      <c r="I78" s="51">
        <v>42.190616699425291</v>
      </c>
      <c r="J78" s="51">
        <v>45.388511276131879</v>
      </c>
      <c r="K78" s="51">
        <v>43.383479106281371</v>
      </c>
      <c r="L78" s="51">
        <v>52.328277310602289</v>
      </c>
      <c r="M78" s="51">
        <v>55.753961407760059</v>
      </c>
      <c r="N78" s="51">
        <v>60.905301935577477</v>
      </c>
      <c r="O78" s="51">
        <v>57.188054601309297</v>
      </c>
    </row>
    <row r="79" spans="1:15" x14ac:dyDescent="0.25">
      <c r="A79" s="49">
        <v>35</v>
      </c>
      <c r="B79" s="50" t="s">
        <v>220</v>
      </c>
      <c r="C79" s="51">
        <v>442.86008149692833</v>
      </c>
      <c r="D79" s="51">
        <v>345.90311815576621</v>
      </c>
      <c r="E79" s="51">
        <v>339.29612855464842</v>
      </c>
      <c r="F79" s="51">
        <v>412.03973691332629</v>
      </c>
      <c r="G79" s="51">
        <v>298.13976766606629</v>
      </c>
      <c r="H79" s="51">
        <v>494.3861079833099</v>
      </c>
      <c r="I79" s="51">
        <v>356.41777627692113</v>
      </c>
      <c r="J79" s="51">
        <v>291.07459080195503</v>
      </c>
      <c r="K79" s="51">
        <v>507.38609498282591</v>
      </c>
      <c r="L79" s="51">
        <v>475.51239743799317</v>
      </c>
      <c r="M79" s="51">
        <v>387.9298261903171</v>
      </c>
      <c r="N79" s="51">
        <v>326.48106973915719</v>
      </c>
      <c r="O79" s="51">
        <v>675.83724443967446</v>
      </c>
    </row>
    <row r="80" spans="1:15" x14ac:dyDescent="0.25">
      <c r="A80" s="49">
        <v>36</v>
      </c>
      <c r="B80" s="52" t="s">
        <v>265</v>
      </c>
      <c r="C80" s="54">
        <v>842.12189507142762</v>
      </c>
      <c r="D80" s="54">
        <v>841.32309605419164</v>
      </c>
      <c r="E80" s="54">
        <v>643.28394963023879</v>
      </c>
      <c r="F80" s="54">
        <v>935.28022933893988</v>
      </c>
      <c r="G80" s="54">
        <v>669.14506417172538</v>
      </c>
      <c r="H80" s="54">
        <v>808.84723331608473</v>
      </c>
      <c r="I80" s="54">
        <v>613.76847917213752</v>
      </c>
      <c r="J80" s="54">
        <v>754.41188770610813</v>
      </c>
      <c r="K80" s="54">
        <v>902.98994022681347</v>
      </c>
      <c r="L80" s="54">
        <v>882.17438742879369</v>
      </c>
      <c r="M80" s="54">
        <v>752.06849724316794</v>
      </c>
      <c r="N80" s="54">
        <v>595.81846495161551</v>
      </c>
      <c r="O80" s="54">
        <v>1326.1503711010339</v>
      </c>
    </row>
    <row r="81" spans="1:15" x14ac:dyDescent="0.25">
      <c r="A81" s="49">
        <v>37</v>
      </c>
      <c r="B81" s="52" t="s">
        <v>222</v>
      </c>
      <c r="C81" s="54">
        <v>135132.41827849581</v>
      </c>
      <c r="D81" s="54">
        <v>135712.71376313761</v>
      </c>
      <c r="E81" s="54">
        <v>136420.33672544622</v>
      </c>
      <c r="F81" s="54">
        <v>137052.52221592361</v>
      </c>
      <c r="G81" s="54">
        <v>138095.12697673825</v>
      </c>
      <c r="H81" s="54">
        <v>139294.23629541017</v>
      </c>
      <c r="I81" s="54">
        <v>139520.46720753444</v>
      </c>
      <c r="J81" s="54">
        <v>140234.6711274033</v>
      </c>
      <c r="K81" s="54">
        <v>143493.22590103885</v>
      </c>
      <c r="L81" s="54">
        <v>144198.73664263467</v>
      </c>
      <c r="M81" s="54">
        <v>144560.70664112736</v>
      </c>
      <c r="N81" s="54">
        <v>145625.81364734078</v>
      </c>
      <c r="O81" s="54">
        <v>147211.87443580755</v>
      </c>
    </row>
    <row r="83" spans="1:15" x14ac:dyDescent="0.25">
      <c r="C83" s="43"/>
      <c r="D83" s="43"/>
      <c r="E83" s="43"/>
      <c r="F83" s="43"/>
      <c r="G83" s="43"/>
      <c r="H83" s="43"/>
      <c r="I83" s="43"/>
      <c r="J83" s="43"/>
      <c r="K83" s="43"/>
      <c r="L83" s="43"/>
      <c r="M83" s="43"/>
      <c r="N83" s="43" t="s">
        <v>77</v>
      </c>
      <c r="O83" s="43" t="s">
        <v>77</v>
      </c>
    </row>
    <row r="84" spans="1:15" x14ac:dyDescent="0.25">
      <c r="B84" s="120" t="s">
        <v>267</v>
      </c>
    </row>
    <row r="85" spans="1:15" x14ac:dyDescent="0.25">
      <c r="A85" s="111" t="s">
        <v>192</v>
      </c>
      <c r="B85" s="111" t="s">
        <v>193</v>
      </c>
      <c r="C85" s="112">
        <v>45412</v>
      </c>
      <c r="D85" s="112">
        <v>45443</v>
      </c>
      <c r="E85" s="112">
        <v>45473</v>
      </c>
      <c r="F85" s="112">
        <v>45504</v>
      </c>
      <c r="G85" s="112">
        <v>45535</v>
      </c>
      <c r="H85" s="112">
        <v>45565</v>
      </c>
      <c r="I85" s="112">
        <v>45596</v>
      </c>
      <c r="J85" s="112">
        <v>45626</v>
      </c>
      <c r="K85" s="112">
        <v>45657</v>
      </c>
      <c r="L85" s="112">
        <v>45688</v>
      </c>
      <c r="M85" s="112">
        <v>45716</v>
      </c>
      <c r="N85" s="112">
        <v>45747</v>
      </c>
      <c r="O85" s="112">
        <v>45777</v>
      </c>
    </row>
    <row r="86" spans="1:15" x14ac:dyDescent="0.25">
      <c r="A86" s="49">
        <v>1</v>
      </c>
      <c r="B86" s="50" t="s">
        <v>83</v>
      </c>
      <c r="C86" s="51">
        <v>0</v>
      </c>
      <c r="D86" s="51">
        <v>0</v>
      </c>
      <c r="E86" s="51">
        <v>0</v>
      </c>
      <c r="F86" s="51">
        <v>0</v>
      </c>
      <c r="G86" s="51">
        <v>0</v>
      </c>
      <c r="H86" s="51">
        <v>0</v>
      </c>
      <c r="I86" s="51">
        <v>0</v>
      </c>
      <c r="J86" s="51">
        <v>0</v>
      </c>
      <c r="K86" s="51">
        <v>0</v>
      </c>
      <c r="L86" s="51">
        <v>0</v>
      </c>
      <c r="M86" s="51">
        <v>0</v>
      </c>
      <c r="N86" s="51">
        <v>0</v>
      </c>
      <c r="O86" s="51">
        <v>0</v>
      </c>
    </row>
    <row r="87" spans="1:15" x14ac:dyDescent="0.25">
      <c r="A87" s="49">
        <v>2</v>
      </c>
      <c r="B87" s="50" t="s">
        <v>84</v>
      </c>
      <c r="C87" s="51">
        <v>36</v>
      </c>
      <c r="D87" s="51">
        <v>95</v>
      </c>
      <c r="E87" s="51">
        <v>10</v>
      </c>
      <c r="F87" s="51">
        <v>41.55</v>
      </c>
      <c r="G87" s="51">
        <v>20</v>
      </c>
      <c r="H87" s="51">
        <v>16</v>
      </c>
      <c r="I87" s="51">
        <v>11</v>
      </c>
      <c r="J87" s="51">
        <v>7.5</v>
      </c>
      <c r="K87" s="51">
        <v>17</v>
      </c>
      <c r="L87" s="51">
        <v>14</v>
      </c>
      <c r="M87" s="51">
        <v>5</v>
      </c>
      <c r="N87" s="51">
        <v>30</v>
      </c>
      <c r="O87" s="51">
        <v>15.5</v>
      </c>
    </row>
    <row r="88" spans="1:15" x14ac:dyDescent="0.25">
      <c r="A88" s="49">
        <v>3</v>
      </c>
      <c r="B88" s="50" t="s">
        <v>85</v>
      </c>
      <c r="C88" s="51">
        <v>1200.8620000000001</v>
      </c>
      <c r="D88" s="51">
        <v>1042.3620000000001</v>
      </c>
      <c r="E88" s="51">
        <v>1029.8620000000001</v>
      </c>
      <c r="F88" s="51">
        <v>997.61199999999997</v>
      </c>
      <c r="G88" s="51">
        <v>1012.612</v>
      </c>
      <c r="H88" s="51">
        <v>1017.612</v>
      </c>
      <c r="I88" s="51">
        <v>1035.6120000000001</v>
      </c>
      <c r="J88" s="51">
        <v>1039.6120000000001</v>
      </c>
      <c r="K88" s="51">
        <v>1244.1120000000001</v>
      </c>
      <c r="L88" s="51">
        <v>1267.1120000000001</v>
      </c>
      <c r="M88" s="51">
        <v>1242.3620000000001</v>
      </c>
      <c r="N88" s="51">
        <v>1201.462</v>
      </c>
      <c r="O88" s="51">
        <v>1226.462</v>
      </c>
    </row>
    <row r="89" spans="1:15" x14ac:dyDescent="0.25">
      <c r="A89" s="49">
        <v>4</v>
      </c>
      <c r="B89" s="50" t="s">
        <v>86</v>
      </c>
      <c r="C89" s="51">
        <v>0</v>
      </c>
      <c r="D89" s="51">
        <v>0</v>
      </c>
      <c r="E89" s="51">
        <v>0</v>
      </c>
      <c r="F89" s="51">
        <v>0</v>
      </c>
      <c r="G89" s="51">
        <v>0</v>
      </c>
      <c r="H89" s="51">
        <v>0</v>
      </c>
      <c r="I89" s="51">
        <v>0</v>
      </c>
      <c r="J89" s="51">
        <v>0</v>
      </c>
      <c r="K89" s="51">
        <v>0</v>
      </c>
      <c r="L89" s="51">
        <v>0</v>
      </c>
      <c r="M89" s="51">
        <v>0</v>
      </c>
      <c r="N89" s="51">
        <v>0</v>
      </c>
      <c r="O89" s="51">
        <v>0</v>
      </c>
    </row>
    <row r="90" spans="1:15" x14ac:dyDescent="0.25">
      <c r="A90" s="49">
        <v>5</v>
      </c>
      <c r="B90" s="50" t="s">
        <v>87</v>
      </c>
      <c r="C90" s="51">
        <v>0</v>
      </c>
      <c r="D90" s="51">
        <v>0</v>
      </c>
      <c r="E90" s="51">
        <v>0</v>
      </c>
      <c r="F90" s="51">
        <v>0</v>
      </c>
      <c r="G90" s="51">
        <v>0</v>
      </c>
      <c r="H90" s="51">
        <v>0</v>
      </c>
      <c r="I90" s="51">
        <v>0</v>
      </c>
      <c r="J90" s="51">
        <v>0</v>
      </c>
      <c r="K90" s="51">
        <v>0</v>
      </c>
      <c r="L90" s="51">
        <v>0</v>
      </c>
      <c r="M90" s="51">
        <v>0</v>
      </c>
      <c r="N90" s="51">
        <v>0</v>
      </c>
      <c r="O90" s="51">
        <v>0</v>
      </c>
    </row>
    <row r="91" spans="1:15" x14ac:dyDescent="0.25">
      <c r="A91" s="49">
        <v>6</v>
      </c>
      <c r="B91" s="50" t="s">
        <v>88</v>
      </c>
      <c r="C91" s="51">
        <v>323.50202050199999</v>
      </c>
      <c r="D91" s="51">
        <v>391.04896786900002</v>
      </c>
      <c r="E91" s="51">
        <v>483.28832763700001</v>
      </c>
      <c r="F91" s="51">
        <v>504.26214852599998</v>
      </c>
      <c r="G91" s="51">
        <v>506.18363809900001</v>
      </c>
      <c r="H91" s="51">
        <v>507.36057770299999</v>
      </c>
      <c r="I91" s="51">
        <v>507.12837947700001</v>
      </c>
      <c r="J91" s="51">
        <v>508.11404416400001</v>
      </c>
      <c r="K91" s="51">
        <v>324.168692674</v>
      </c>
      <c r="L91" s="51">
        <v>324.11387100000002</v>
      </c>
      <c r="M91" s="51">
        <v>363.411915534</v>
      </c>
      <c r="N91" s="51">
        <v>361.51047643099997</v>
      </c>
      <c r="O91" s="51">
        <v>362.56434015299999</v>
      </c>
    </row>
    <row r="92" spans="1:15" x14ac:dyDescent="0.25">
      <c r="A92" s="49">
        <v>7</v>
      </c>
      <c r="B92" s="50" t="s">
        <v>89</v>
      </c>
      <c r="C92" s="51">
        <v>19.031219338</v>
      </c>
      <c r="D92" s="51">
        <v>19.162173558999999</v>
      </c>
      <c r="E92" s="51">
        <v>19.113391410999998</v>
      </c>
      <c r="F92" s="51">
        <v>17.82762992</v>
      </c>
      <c r="G92" s="51">
        <v>18.722572338999999</v>
      </c>
      <c r="H92" s="51">
        <v>19.224664685</v>
      </c>
      <c r="I92" s="51">
        <v>18.937298407</v>
      </c>
      <c r="J92" s="51">
        <v>17.425579132999999</v>
      </c>
      <c r="K92" s="51">
        <v>16.612050163999999</v>
      </c>
      <c r="L92" s="51">
        <v>16.525181616000001</v>
      </c>
      <c r="M92" s="51">
        <v>14.224258305999999</v>
      </c>
      <c r="N92" s="51">
        <v>13.248431659</v>
      </c>
      <c r="O92" s="51">
        <v>15.319838415</v>
      </c>
    </row>
    <row r="93" spans="1:15" x14ac:dyDescent="0.25">
      <c r="A93" s="49">
        <v>8</v>
      </c>
      <c r="B93" s="50" t="s">
        <v>91</v>
      </c>
      <c r="C93" s="51">
        <v>94.656532999999996</v>
      </c>
      <c r="D93" s="51">
        <v>95.042527000000007</v>
      </c>
      <c r="E93" s="51">
        <v>94.757750999999999</v>
      </c>
      <c r="F93" s="51">
        <v>84.959553</v>
      </c>
      <c r="G93" s="51">
        <v>80.225836999999999</v>
      </c>
      <c r="H93" s="51">
        <v>80.542946999999998</v>
      </c>
      <c r="I93" s="51">
        <v>80.049087</v>
      </c>
      <c r="J93" s="51">
        <v>79.938636000000002</v>
      </c>
      <c r="K93" s="51">
        <v>79.653960999999995</v>
      </c>
      <c r="L93" s="51">
        <v>79.816066000000006</v>
      </c>
      <c r="M93" s="51">
        <v>80.004571999999996</v>
      </c>
      <c r="N93" s="51">
        <v>104.84480000000001</v>
      </c>
      <c r="O93" s="51">
        <v>105.150524</v>
      </c>
    </row>
    <row r="94" spans="1:15" x14ac:dyDescent="0.25">
      <c r="A94" s="49">
        <v>9</v>
      </c>
      <c r="B94" s="50" t="s">
        <v>92</v>
      </c>
      <c r="C94" s="51">
        <v>0</v>
      </c>
      <c r="D94" s="51">
        <v>0</v>
      </c>
      <c r="E94" s="51">
        <v>0</v>
      </c>
      <c r="F94" s="51">
        <v>0</v>
      </c>
      <c r="G94" s="51">
        <v>0</v>
      </c>
      <c r="H94" s="51">
        <v>0</v>
      </c>
      <c r="I94" s="51">
        <v>0</v>
      </c>
      <c r="J94" s="51">
        <v>0</v>
      </c>
      <c r="K94" s="51">
        <v>0</v>
      </c>
      <c r="L94" s="51">
        <v>0</v>
      </c>
      <c r="M94" s="51">
        <v>0</v>
      </c>
      <c r="N94" s="51">
        <v>0</v>
      </c>
      <c r="O94" s="51">
        <v>0</v>
      </c>
    </row>
    <row r="95" spans="1:15" x14ac:dyDescent="0.25">
      <c r="A95" s="49">
        <v>10</v>
      </c>
      <c r="B95" s="50" t="s">
        <v>93</v>
      </c>
      <c r="C95" s="51">
        <v>3.2078301790000001</v>
      </c>
      <c r="D95" s="51">
        <v>3.19999864</v>
      </c>
      <c r="E95" s="51">
        <v>3.2379172029999999</v>
      </c>
      <c r="F95" s="51">
        <v>3.2720726510000002</v>
      </c>
      <c r="G95" s="51">
        <v>3.29250621</v>
      </c>
      <c r="H95" s="51">
        <v>3.333969637</v>
      </c>
      <c r="I95" s="51">
        <v>3.314490175</v>
      </c>
      <c r="J95" s="51">
        <v>3.2741001060000001</v>
      </c>
      <c r="K95" s="51">
        <v>3.2364200670000001</v>
      </c>
      <c r="L95" s="51">
        <v>3.2686780569999998</v>
      </c>
      <c r="M95" s="51">
        <v>3.1180926680000001</v>
      </c>
      <c r="N95" s="51">
        <v>19.442052287999999</v>
      </c>
      <c r="O95" s="51">
        <v>28.370982869999999</v>
      </c>
    </row>
    <row r="96" spans="1:15" x14ac:dyDescent="0.25">
      <c r="A96" s="49">
        <v>11</v>
      </c>
      <c r="B96" s="50" t="s">
        <v>94</v>
      </c>
      <c r="C96" s="51">
        <v>0</v>
      </c>
      <c r="D96" s="51">
        <v>0</v>
      </c>
      <c r="E96" s="51">
        <v>0</v>
      </c>
      <c r="F96" s="51">
        <v>0</v>
      </c>
      <c r="G96" s="51">
        <v>0</v>
      </c>
      <c r="H96" s="51">
        <v>0</v>
      </c>
      <c r="I96" s="51">
        <v>0</v>
      </c>
      <c r="J96" s="51">
        <v>0</v>
      </c>
      <c r="K96" s="51">
        <v>0</v>
      </c>
      <c r="L96" s="51">
        <v>0</v>
      </c>
      <c r="M96" s="51">
        <v>0</v>
      </c>
      <c r="N96" s="51">
        <v>0</v>
      </c>
      <c r="O96" s="51">
        <v>0</v>
      </c>
    </row>
    <row r="97" spans="1:15" x14ac:dyDescent="0.25">
      <c r="A97" s="49">
        <v>12</v>
      </c>
      <c r="B97" s="50" t="s">
        <v>95</v>
      </c>
      <c r="C97" s="51">
        <v>9.9244037039999995</v>
      </c>
      <c r="D97" s="51">
        <v>9.2468365729999995</v>
      </c>
      <c r="E97" s="51">
        <v>9.2468365729999995</v>
      </c>
      <c r="F97" s="51">
        <v>9.2468365729999995</v>
      </c>
      <c r="G97" s="51">
        <v>8.5052019100000003</v>
      </c>
      <c r="H97" s="51">
        <v>8.5052019100000003</v>
      </c>
      <c r="I97" s="51">
        <v>8.5052019100000003</v>
      </c>
      <c r="J97" s="51">
        <v>7.735270248</v>
      </c>
      <c r="K97" s="51">
        <v>7.735270248</v>
      </c>
      <c r="L97" s="51">
        <v>7.735270248</v>
      </c>
      <c r="M97" s="51">
        <v>7.0372782020000004</v>
      </c>
      <c r="N97" s="51">
        <v>7.0372782020000004</v>
      </c>
      <c r="O97" s="51">
        <v>7.0372782020000004</v>
      </c>
    </row>
    <row r="98" spans="1:15" x14ac:dyDescent="0.25">
      <c r="A98" s="49">
        <v>13</v>
      </c>
      <c r="B98" s="50" t="s">
        <v>96</v>
      </c>
      <c r="C98" s="51">
        <v>0</v>
      </c>
      <c r="D98" s="51">
        <v>0</v>
      </c>
      <c r="E98" s="51">
        <v>0</v>
      </c>
      <c r="F98" s="51">
        <v>0</v>
      </c>
      <c r="G98" s="51">
        <v>0</v>
      </c>
      <c r="H98" s="51">
        <v>0</v>
      </c>
      <c r="I98" s="51">
        <v>0</v>
      </c>
      <c r="J98" s="51">
        <v>0</v>
      </c>
      <c r="K98" s="51">
        <v>0</v>
      </c>
      <c r="L98" s="51">
        <v>0</v>
      </c>
      <c r="M98" s="51">
        <v>0</v>
      </c>
      <c r="N98" s="51">
        <v>0</v>
      </c>
      <c r="O98" s="51">
        <v>0</v>
      </c>
    </row>
    <row r="99" spans="1:15" x14ac:dyDescent="0.25">
      <c r="A99" s="49">
        <v>14</v>
      </c>
      <c r="B99" s="50" t="s">
        <v>97</v>
      </c>
      <c r="C99" s="51">
        <v>0</v>
      </c>
      <c r="D99" s="51">
        <v>0</v>
      </c>
      <c r="E99" s="51">
        <v>0</v>
      </c>
      <c r="F99" s="51">
        <v>0</v>
      </c>
      <c r="G99" s="51">
        <v>0</v>
      </c>
      <c r="H99" s="51">
        <v>0</v>
      </c>
      <c r="I99" s="51">
        <v>0</v>
      </c>
      <c r="J99" s="51">
        <v>0</v>
      </c>
      <c r="K99" s="51">
        <v>0</v>
      </c>
      <c r="L99" s="51">
        <v>0</v>
      </c>
      <c r="M99" s="51">
        <v>0</v>
      </c>
      <c r="N99" s="51">
        <v>0</v>
      </c>
      <c r="O99" s="51">
        <v>0</v>
      </c>
    </row>
    <row r="100" spans="1:15" x14ac:dyDescent="0.25">
      <c r="A100" s="49">
        <v>15</v>
      </c>
      <c r="B100" s="50" t="s">
        <v>98</v>
      </c>
      <c r="C100" s="51">
        <v>0</v>
      </c>
      <c r="D100" s="51">
        <v>0</v>
      </c>
      <c r="E100" s="51">
        <v>0</v>
      </c>
      <c r="F100" s="51">
        <v>0</v>
      </c>
      <c r="G100" s="51">
        <v>0</v>
      </c>
      <c r="H100" s="51">
        <v>0</v>
      </c>
      <c r="I100" s="51">
        <v>0</v>
      </c>
      <c r="J100" s="51">
        <v>0</v>
      </c>
      <c r="K100" s="51">
        <v>0</v>
      </c>
      <c r="L100" s="51">
        <v>0</v>
      </c>
      <c r="M100" s="51">
        <v>0</v>
      </c>
      <c r="N100" s="51">
        <v>0</v>
      </c>
      <c r="O100" s="51">
        <v>0</v>
      </c>
    </row>
    <row r="101" spans="1:15" x14ac:dyDescent="0.25">
      <c r="A101" s="49">
        <v>16</v>
      </c>
      <c r="B101" s="50" t="s">
        <v>99</v>
      </c>
      <c r="C101" s="51">
        <v>0</v>
      </c>
      <c r="D101" s="51">
        <v>0</v>
      </c>
      <c r="E101" s="51">
        <v>0</v>
      </c>
      <c r="F101" s="51">
        <v>0</v>
      </c>
      <c r="G101" s="51">
        <v>0</v>
      </c>
      <c r="H101" s="51">
        <v>0</v>
      </c>
      <c r="I101" s="51">
        <v>0</v>
      </c>
      <c r="J101" s="51">
        <v>0</v>
      </c>
      <c r="K101" s="51">
        <v>0</v>
      </c>
      <c r="L101" s="51">
        <v>0</v>
      </c>
      <c r="M101" s="51">
        <v>0</v>
      </c>
      <c r="N101" s="51">
        <v>0</v>
      </c>
      <c r="O101" s="51">
        <v>0</v>
      </c>
    </row>
    <row r="102" spans="1:15" x14ac:dyDescent="0.25">
      <c r="A102" s="49">
        <v>17</v>
      </c>
      <c r="B102" s="50" t="s">
        <v>100</v>
      </c>
      <c r="C102" s="51">
        <v>0</v>
      </c>
      <c r="D102" s="51">
        <v>0</v>
      </c>
      <c r="E102" s="51">
        <v>0</v>
      </c>
      <c r="F102" s="51">
        <v>0</v>
      </c>
      <c r="G102" s="51">
        <v>0</v>
      </c>
      <c r="H102" s="51">
        <v>0</v>
      </c>
      <c r="I102" s="51">
        <v>0</v>
      </c>
      <c r="J102" s="51">
        <v>0</v>
      </c>
      <c r="K102" s="51">
        <v>0</v>
      </c>
      <c r="L102" s="51">
        <v>0</v>
      </c>
      <c r="M102" s="51">
        <v>0</v>
      </c>
      <c r="N102" s="51">
        <v>0</v>
      </c>
      <c r="O102" s="51">
        <v>0</v>
      </c>
    </row>
    <row r="103" spans="1:15" x14ac:dyDescent="0.25">
      <c r="A103" s="49">
        <v>18</v>
      </c>
      <c r="B103" s="50" t="s">
        <v>101</v>
      </c>
      <c r="C103" s="51">
        <v>0</v>
      </c>
      <c r="D103" s="51">
        <v>0</v>
      </c>
      <c r="E103" s="51">
        <v>0</v>
      </c>
      <c r="F103" s="51">
        <v>0</v>
      </c>
      <c r="G103" s="51">
        <v>0</v>
      </c>
      <c r="H103" s="51">
        <v>0</v>
      </c>
      <c r="I103" s="51">
        <v>0</v>
      </c>
      <c r="J103" s="51">
        <v>0</v>
      </c>
      <c r="K103" s="51">
        <v>0</v>
      </c>
      <c r="L103" s="51">
        <v>0</v>
      </c>
      <c r="M103" s="51">
        <v>0</v>
      </c>
      <c r="N103" s="51">
        <v>0</v>
      </c>
      <c r="O103" s="51">
        <v>0</v>
      </c>
    </row>
    <row r="104" spans="1:15" x14ac:dyDescent="0.25">
      <c r="A104" s="49">
        <v>19</v>
      </c>
      <c r="B104" s="50" t="s">
        <v>102</v>
      </c>
      <c r="C104" s="51">
        <v>0</v>
      </c>
      <c r="D104" s="51">
        <v>0</v>
      </c>
      <c r="E104" s="51">
        <v>0</v>
      </c>
      <c r="F104" s="51">
        <v>0</v>
      </c>
      <c r="G104" s="51">
        <v>0</v>
      </c>
      <c r="H104" s="51">
        <v>0</v>
      </c>
      <c r="I104" s="51">
        <v>0</v>
      </c>
      <c r="J104" s="51">
        <v>0</v>
      </c>
      <c r="K104" s="51">
        <v>0</v>
      </c>
      <c r="L104" s="51">
        <v>0</v>
      </c>
      <c r="M104" s="51">
        <v>0</v>
      </c>
      <c r="N104" s="51">
        <v>0</v>
      </c>
      <c r="O104" s="51">
        <v>0</v>
      </c>
    </row>
    <row r="105" spans="1:15" x14ac:dyDescent="0.25">
      <c r="A105" s="49">
        <v>20</v>
      </c>
      <c r="B105" s="50" t="s">
        <v>103</v>
      </c>
      <c r="C105" s="51">
        <v>0</v>
      </c>
      <c r="D105" s="51">
        <v>0</v>
      </c>
      <c r="E105" s="51">
        <v>0</v>
      </c>
      <c r="F105" s="51">
        <v>0</v>
      </c>
      <c r="G105" s="51">
        <v>0</v>
      </c>
      <c r="H105" s="51">
        <v>0</v>
      </c>
      <c r="I105" s="51">
        <v>0</v>
      </c>
      <c r="J105" s="51">
        <v>0</v>
      </c>
      <c r="K105" s="51">
        <v>0</v>
      </c>
      <c r="L105" s="51">
        <v>0</v>
      </c>
      <c r="M105" s="51">
        <v>0</v>
      </c>
      <c r="N105" s="51">
        <v>0</v>
      </c>
      <c r="O105" s="51">
        <v>0</v>
      </c>
    </row>
    <row r="106" spans="1:15" x14ac:dyDescent="0.25">
      <c r="A106" s="49">
        <v>21</v>
      </c>
      <c r="B106" s="52" t="s">
        <v>104</v>
      </c>
      <c r="C106" s="54">
        <v>1687.184006723</v>
      </c>
      <c r="D106" s="54">
        <v>1655.0625036409999</v>
      </c>
      <c r="E106" s="54">
        <v>1649.506223824</v>
      </c>
      <c r="F106" s="54">
        <v>1658.7302406700001</v>
      </c>
      <c r="G106" s="54">
        <v>1649.541755558</v>
      </c>
      <c r="H106" s="54">
        <v>1652.5793609350001</v>
      </c>
      <c r="I106" s="54">
        <v>1664.546456969</v>
      </c>
      <c r="J106" s="54">
        <v>1663.599629651</v>
      </c>
      <c r="K106" s="54">
        <v>1692.5183941529999</v>
      </c>
      <c r="L106" s="54">
        <v>1712.571066921</v>
      </c>
      <c r="M106" s="54">
        <v>1715.1581167100001</v>
      </c>
      <c r="N106" s="54">
        <v>1737.54503858</v>
      </c>
      <c r="O106" s="54">
        <v>1760.40496364</v>
      </c>
    </row>
    <row r="107" spans="1:15" x14ac:dyDescent="0.25">
      <c r="A107" s="49">
        <v>22</v>
      </c>
      <c r="B107" s="50" t="s">
        <v>195</v>
      </c>
      <c r="C107" s="51">
        <v>6.5364150609999996</v>
      </c>
      <c r="D107" s="51">
        <v>12.25483457</v>
      </c>
      <c r="E107" s="51">
        <v>6.1913382690000001</v>
      </c>
      <c r="F107" s="51">
        <v>13.331841945000001</v>
      </c>
      <c r="G107" s="51">
        <v>1.819105451</v>
      </c>
      <c r="H107" s="51">
        <v>4.1407750959999996</v>
      </c>
      <c r="I107" s="51">
        <v>2.840261473</v>
      </c>
      <c r="J107" s="51">
        <v>2.0511659619999998</v>
      </c>
      <c r="K107" s="51">
        <v>4.8548521850000004</v>
      </c>
      <c r="L107" s="51">
        <v>3.5804451319999999</v>
      </c>
      <c r="M107" s="51">
        <v>9.5654188839999996</v>
      </c>
      <c r="N107" s="51">
        <v>3.581470967</v>
      </c>
      <c r="O107" s="51">
        <v>2.471899955</v>
      </c>
    </row>
    <row r="108" spans="1:15" x14ac:dyDescent="0.25">
      <c r="A108" s="49">
        <v>23</v>
      </c>
      <c r="B108" s="50" t="s">
        <v>201</v>
      </c>
      <c r="C108" s="51">
        <v>0</v>
      </c>
      <c r="D108" s="51">
        <v>0</v>
      </c>
      <c r="E108" s="51">
        <v>0</v>
      </c>
      <c r="F108" s="51">
        <v>0</v>
      </c>
      <c r="G108" s="51">
        <v>0</v>
      </c>
      <c r="H108" s="51">
        <v>0</v>
      </c>
      <c r="I108" s="51">
        <v>0</v>
      </c>
      <c r="J108" s="51">
        <v>0</v>
      </c>
      <c r="K108" s="51">
        <v>0</v>
      </c>
      <c r="L108" s="51">
        <v>0</v>
      </c>
      <c r="M108" s="51">
        <v>0</v>
      </c>
      <c r="N108" s="51">
        <v>0</v>
      </c>
      <c r="O108" s="51">
        <v>0</v>
      </c>
    </row>
    <row r="109" spans="1:15" x14ac:dyDescent="0.25">
      <c r="A109" s="49">
        <v>24</v>
      </c>
      <c r="B109" s="50" t="s">
        <v>202</v>
      </c>
      <c r="C109" s="51">
        <v>0</v>
      </c>
      <c r="D109" s="51">
        <v>0</v>
      </c>
      <c r="E109" s="51">
        <v>0</v>
      </c>
      <c r="F109" s="51">
        <v>0</v>
      </c>
      <c r="G109" s="51">
        <v>0</v>
      </c>
      <c r="H109" s="51">
        <v>0</v>
      </c>
      <c r="I109" s="51">
        <v>0</v>
      </c>
      <c r="J109" s="51">
        <v>0</v>
      </c>
      <c r="K109" s="51">
        <v>0</v>
      </c>
      <c r="L109" s="51">
        <v>0</v>
      </c>
      <c r="M109" s="51">
        <v>0</v>
      </c>
      <c r="N109" s="51">
        <v>0</v>
      </c>
      <c r="O109" s="51">
        <v>0</v>
      </c>
    </row>
    <row r="110" spans="1:15" x14ac:dyDescent="0.25">
      <c r="A110" s="49">
        <v>25</v>
      </c>
      <c r="B110" s="50" t="s">
        <v>203</v>
      </c>
      <c r="C110" s="51">
        <v>8.2957718870000008</v>
      </c>
      <c r="D110" s="51">
        <v>8.0645519169999993</v>
      </c>
      <c r="E110" s="51">
        <v>10.481549128999999</v>
      </c>
      <c r="F110" s="51">
        <v>8.7007348380000007</v>
      </c>
      <c r="G110" s="51">
        <v>10.408489708999999</v>
      </c>
      <c r="H110" s="51">
        <v>9.4960150839999997</v>
      </c>
      <c r="I110" s="51">
        <v>8.0345790089999998</v>
      </c>
      <c r="J110" s="51">
        <v>9.923567748</v>
      </c>
      <c r="K110" s="51">
        <v>10.346443074</v>
      </c>
      <c r="L110" s="51">
        <v>10.045481926000001</v>
      </c>
      <c r="M110" s="51">
        <v>11.66895858</v>
      </c>
      <c r="N110" s="51">
        <v>14.468134514999999</v>
      </c>
      <c r="O110" s="51">
        <v>11.347346485999999</v>
      </c>
    </row>
    <row r="111" spans="1:15" x14ac:dyDescent="0.25">
      <c r="A111" s="49">
        <v>26</v>
      </c>
      <c r="B111" s="50" t="s">
        <v>204</v>
      </c>
      <c r="C111" s="51">
        <v>0</v>
      </c>
      <c r="D111" s="51">
        <v>0</v>
      </c>
      <c r="E111" s="51">
        <v>0</v>
      </c>
      <c r="F111" s="51">
        <v>0</v>
      </c>
      <c r="G111" s="51">
        <v>0</v>
      </c>
      <c r="H111" s="51">
        <v>0</v>
      </c>
      <c r="I111" s="51">
        <v>0</v>
      </c>
      <c r="J111" s="51">
        <v>0</v>
      </c>
      <c r="K111" s="51">
        <v>0</v>
      </c>
      <c r="L111" s="51">
        <v>0</v>
      </c>
      <c r="M111" s="51">
        <v>0</v>
      </c>
      <c r="N111" s="51">
        <v>0</v>
      </c>
      <c r="O111" s="51">
        <v>0</v>
      </c>
    </row>
    <row r="112" spans="1:15" x14ac:dyDescent="0.25">
      <c r="A112" s="49">
        <v>27</v>
      </c>
      <c r="B112" s="52" t="s">
        <v>205</v>
      </c>
      <c r="C112" s="54">
        <v>14.832186948</v>
      </c>
      <c r="D112" s="54">
        <v>20.319386486999999</v>
      </c>
      <c r="E112" s="54">
        <v>16.672887398</v>
      </c>
      <c r="F112" s="54">
        <v>22.032576783</v>
      </c>
      <c r="G112" s="54">
        <v>12.22759516</v>
      </c>
      <c r="H112" s="54">
        <v>13.63679018</v>
      </c>
      <c r="I112" s="54">
        <v>10.874840482</v>
      </c>
      <c r="J112" s="54">
        <v>11.974733710000001</v>
      </c>
      <c r="K112" s="54">
        <v>15.201295259</v>
      </c>
      <c r="L112" s="54">
        <v>13.625927058</v>
      </c>
      <c r="M112" s="54">
        <v>21.234377464000001</v>
      </c>
      <c r="N112" s="54">
        <v>18.049605482</v>
      </c>
      <c r="O112" s="54">
        <v>13.819246441000001</v>
      </c>
    </row>
    <row r="113" spans="1:15" x14ac:dyDescent="0.25">
      <c r="A113" s="49">
        <v>28</v>
      </c>
      <c r="B113" s="52" t="s">
        <v>213</v>
      </c>
      <c r="C113" s="54">
        <v>1702.0161936710001</v>
      </c>
      <c r="D113" s="54">
        <v>1675.3818901279999</v>
      </c>
      <c r="E113" s="54">
        <v>1666.1791112220001</v>
      </c>
      <c r="F113" s="54">
        <v>1680.762817453</v>
      </c>
      <c r="G113" s="54">
        <v>1661.7693507179999</v>
      </c>
      <c r="H113" s="54">
        <v>1666.216151115</v>
      </c>
      <c r="I113" s="54">
        <v>1675.4212974510001</v>
      </c>
      <c r="J113" s="54">
        <v>1675.574363361</v>
      </c>
      <c r="K113" s="54">
        <v>1707.719689412</v>
      </c>
      <c r="L113" s="54">
        <v>1726.1969939789999</v>
      </c>
      <c r="M113" s="54">
        <v>1736.3924941739999</v>
      </c>
      <c r="N113" s="54">
        <v>1755.594644062</v>
      </c>
      <c r="O113" s="54">
        <v>1774.2242100809999</v>
      </c>
    </row>
    <row r="114" spans="1:15" x14ac:dyDescent="0.25">
      <c r="A114" s="49">
        <v>29</v>
      </c>
      <c r="B114" s="50" t="s">
        <v>214</v>
      </c>
      <c r="C114" s="51">
        <v>0</v>
      </c>
      <c r="D114" s="51">
        <v>0</v>
      </c>
      <c r="E114" s="51">
        <v>0</v>
      </c>
      <c r="F114" s="51">
        <v>0</v>
      </c>
      <c r="G114" s="51">
        <v>0</v>
      </c>
      <c r="H114" s="51">
        <v>0</v>
      </c>
      <c r="I114" s="51">
        <v>0</v>
      </c>
      <c r="J114" s="51">
        <v>0</v>
      </c>
      <c r="K114" s="51">
        <v>0</v>
      </c>
      <c r="L114" s="51">
        <v>0</v>
      </c>
      <c r="M114" s="51">
        <v>0</v>
      </c>
      <c r="N114" s="51">
        <v>0</v>
      </c>
      <c r="O114" s="51">
        <v>0</v>
      </c>
    </row>
    <row r="115" spans="1:15" x14ac:dyDescent="0.25">
      <c r="A115" s="49">
        <v>30</v>
      </c>
      <c r="B115" s="50" t="s">
        <v>215</v>
      </c>
      <c r="C115" s="51">
        <v>0</v>
      </c>
      <c r="D115" s="51">
        <v>0</v>
      </c>
      <c r="E115" s="51">
        <v>0</v>
      </c>
      <c r="F115" s="51">
        <v>0</v>
      </c>
      <c r="G115" s="51">
        <v>0</v>
      </c>
      <c r="H115" s="51">
        <v>0</v>
      </c>
      <c r="I115" s="51">
        <v>0</v>
      </c>
      <c r="J115" s="51">
        <v>0</v>
      </c>
      <c r="K115" s="51">
        <v>0</v>
      </c>
      <c r="L115" s="51">
        <v>0</v>
      </c>
      <c r="M115" s="51">
        <v>0</v>
      </c>
      <c r="N115" s="51">
        <v>0</v>
      </c>
      <c r="O115" s="51">
        <v>0</v>
      </c>
    </row>
    <row r="116" spans="1:15" x14ac:dyDescent="0.25">
      <c r="A116" s="49">
        <v>31</v>
      </c>
      <c r="B116" s="50" t="s">
        <v>216</v>
      </c>
      <c r="C116" s="51">
        <v>0</v>
      </c>
      <c r="D116" s="51">
        <v>0</v>
      </c>
      <c r="E116" s="51">
        <v>0</v>
      </c>
      <c r="F116" s="51">
        <v>0</v>
      </c>
      <c r="G116" s="51">
        <v>0</v>
      </c>
      <c r="H116" s="51">
        <v>0</v>
      </c>
      <c r="I116" s="51">
        <v>0</v>
      </c>
      <c r="J116" s="51">
        <v>0</v>
      </c>
      <c r="K116" s="51">
        <v>0</v>
      </c>
      <c r="L116" s="51">
        <v>0</v>
      </c>
      <c r="M116" s="51">
        <v>0</v>
      </c>
      <c r="N116" s="51">
        <v>0</v>
      </c>
      <c r="O116" s="51">
        <v>0</v>
      </c>
    </row>
    <row r="117" spans="1:15" x14ac:dyDescent="0.25">
      <c r="A117" s="49">
        <v>32</v>
      </c>
      <c r="B117" s="50" t="s">
        <v>218</v>
      </c>
      <c r="C117" s="51">
        <v>0</v>
      </c>
      <c r="D117" s="51">
        <v>0</v>
      </c>
      <c r="E117" s="51">
        <v>0</v>
      </c>
      <c r="F117" s="51">
        <v>0</v>
      </c>
      <c r="G117" s="51">
        <v>0</v>
      </c>
      <c r="H117" s="51">
        <v>0</v>
      </c>
      <c r="I117" s="51">
        <v>0</v>
      </c>
      <c r="J117" s="51">
        <v>0</v>
      </c>
      <c r="K117" s="51">
        <v>0</v>
      </c>
      <c r="L117" s="51">
        <v>0</v>
      </c>
      <c r="M117" s="51">
        <v>0</v>
      </c>
      <c r="N117" s="51">
        <v>0</v>
      </c>
      <c r="O117" s="51">
        <v>0</v>
      </c>
    </row>
    <row r="118" spans="1:15" x14ac:dyDescent="0.25">
      <c r="A118" s="49">
        <v>33</v>
      </c>
      <c r="B118" s="50" t="s">
        <v>219</v>
      </c>
      <c r="C118" s="51">
        <v>2.1074614330000001</v>
      </c>
      <c r="D118" s="51">
        <v>3.1618577650000002</v>
      </c>
      <c r="E118" s="51">
        <v>2.4789672129999998</v>
      </c>
      <c r="F118" s="51">
        <v>2.4474044529999999</v>
      </c>
      <c r="G118" s="51">
        <v>2.684647515</v>
      </c>
      <c r="H118" s="51">
        <v>2.6375126070000001</v>
      </c>
      <c r="I118" s="51">
        <v>2.4902209160000002</v>
      </c>
      <c r="J118" s="51">
        <v>2.4220281190000001</v>
      </c>
      <c r="K118" s="51">
        <v>1.798947292</v>
      </c>
      <c r="L118" s="51">
        <v>2.4388108879999999</v>
      </c>
      <c r="M118" s="51">
        <v>2.4560688129999999</v>
      </c>
      <c r="N118" s="51">
        <v>2.437459316</v>
      </c>
      <c r="O118" s="51">
        <v>2.4833139719999999</v>
      </c>
    </row>
    <row r="119" spans="1:15" x14ac:dyDescent="0.25">
      <c r="A119" s="49">
        <v>34</v>
      </c>
      <c r="B119" s="50" t="s">
        <v>220</v>
      </c>
      <c r="C119" s="51">
        <v>0.27703140700000001</v>
      </c>
      <c r="D119" s="51">
        <v>0.55620899800000001</v>
      </c>
      <c r="E119" s="51">
        <v>0.95307640000000005</v>
      </c>
      <c r="F119" s="51">
        <v>0.79184541399999997</v>
      </c>
      <c r="G119" s="51">
        <v>0.78898833000000002</v>
      </c>
      <c r="H119" s="51">
        <v>0.13018439400000001</v>
      </c>
      <c r="I119" s="51">
        <v>0.13018439400000001</v>
      </c>
      <c r="J119" s="51">
        <v>0.17243679100000001</v>
      </c>
      <c r="K119" s="51">
        <v>0.127113791</v>
      </c>
      <c r="L119" s="51">
        <v>0.12750819499999999</v>
      </c>
      <c r="M119" s="51">
        <v>0.13680257600000001</v>
      </c>
      <c r="N119" s="51">
        <v>0.13221737</v>
      </c>
      <c r="O119" s="51">
        <v>0.22776627499999999</v>
      </c>
    </row>
    <row r="120" spans="1:15" x14ac:dyDescent="0.25">
      <c r="A120" s="49">
        <v>35</v>
      </c>
      <c r="B120" s="52" t="s">
        <v>265</v>
      </c>
      <c r="C120" s="54">
        <v>2.3844928400000001</v>
      </c>
      <c r="D120" s="54">
        <v>3.7180667629999999</v>
      </c>
      <c r="E120" s="54">
        <v>3.4320436129999998</v>
      </c>
      <c r="F120" s="54">
        <v>3.2392498669999998</v>
      </c>
      <c r="G120" s="54">
        <v>3.473635845</v>
      </c>
      <c r="H120" s="54">
        <v>2.7676970010000002</v>
      </c>
      <c r="I120" s="54">
        <v>2.6204053100000002</v>
      </c>
      <c r="J120" s="54">
        <v>2.5944649100000001</v>
      </c>
      <c r="K120" s="54">
        <v>1.926061083</v>
      </c>
      <c r="L120" s="54">
        <v>2.5663190829999998</v>
      </c>
      <c r="M120" s="54">
        <v>2.5928713889999999</v>
      </c>
      <c r="N120" s="54">
        <v>2.5696766860000002</v>
      </c>
      <c r="O120" s="54">
        <v>2.7110802469999999</v>
      </c>
    </row>
    <row r="121" spans="1:15" x14ac:dyDescent="0.25">
      <c r="A121" s="49">
        <v>36</v>
      </c>
      <c r="B121" s="52" t="s">
        <v>222</v>
      </c>
      <c r="C121" s="54">
        <v>1699.631700831</v>
      </c>
      <c r="D121" s="54">
        <v>1671.6638233650001</v>
      </c>
      <c r="E121" s="54">
        <v>1662.7470676089999</v>
      </c>
      <c r="F121" s="54">
        <v>1677.5235675859999</v>
      </c>
      <c r="G121" s="54">
        <v>1658.295714873</v>
      </c>
      <c r="H121" s="54">
        <v>1663.448454114</v>
      </c>
      <c r="I121" s="54">
        <v>1672.8008921410001</v>
      </c>
      <c r="J121" s="54">
        <v>1672.9798984510001</v>
      </c>
      <c r="K121" s="54">
        <v>1705.7936283290001</v>
      </c>
      <c r="L121" s="54">
        <v>1723.6306748960001</v>
      </c>
      <c r="M121" s="54">
        <v>1733.7996227850001</v>
      </c>
      <c r="N121" s="54">
        <v>1753.0249673759999</v>
      </c>
      <c r="O121" s="54">
        <v>1771.513129834</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296B1-1423-48D2-AD2E-760F3CBB9EF3}">
  <sheetPr>
    <tabColor rgb="FF00B0F0"/>
  </sheetPr>
  <dimension ref="A1:O101"/>
  <sheetViews>
    <sheetView showGridLines="0" zoomScale="80" zoomScaleNormal="80" workbookViewId="0">
      <pane xSplit="2" ySplit="3" topLeftCell="C4" activePane="bottomRight" state="frozen"/>
      <selection activeCell="C14" sqref="C14"/>
      <selection pane="topRight" activeCell="C14" sqref="C14"/>
      <selection pane="bottomLeft" activeCell="C14" sqref="C14"/>
      <selection pane="bottomRight" activeCell="L37" sqref="L37"/>
    </sheetView>
  </sheetViews>
  <sheetFormatPr defaultColWidth="8.85546875" defaultRowHeight="15" x14ac:dyDescent="0.25"/>
  <cols>
    <col min="1" max="1" width="3.85546875" style="3" bestFit="1" customWidth="1"/>
    <col min="2" max="2" width="42.28515625" style="3" customWidth="1"/>
    <col min="3" max="15" width="11.42578125" style="3" customWidth="1"/>
    <col min="16" max="16384" width="8.85546875" style="3"/>
  </cols>
  <sheetData>
    <row r="1" spans="1:15" x14ac:dyDescent="0.25">
      <c r="C1" s="43"/>
      <c r="D1" s="43"/>
      <c r="E1" s="43"/>
      <c r="F1" s="43"/>
      <c r="G1" s="43"/>
      <c r="H1" s="43"/>
      <c r="I1" s="43"/>
      <c r="J1" s="43"/>
      <c r="K1" s="43"/>
      <c r="L1" s="43"/>
      <c r="M1" s="43"/>
      <c r="N1" s="43" t="s">
        <v>77</v>
      </c>
      <c r="O1" s="43" t="s">
        <v>77</v>
      </c>
    </row>
    <row r="2" spans="1:15" x14ac:dyDescent="0.25">
      <c r="B2" s="3" t="s">
        <v>268</v>
      </c>
    </row>
    <row r="3" spans="1:15" x14ac:dyDescent="0.25">
      <c r="A3" s="111" t="s">
        <v>192</v>
      </c>
      <c r="B3" s="111" t="s">
        <v>226</v>
      </c>
      <c r="C3" s="112">
        <v>45412</v>
      </c>
      <c r="D3" s="112">
        <v>45443</v>
      </c>
      <c r="E3" s="112">
        <v>45473</v>
      </c>
      <c r="F3" s="112">
        <v>45504</v>
      </c>
      <c r="G3" s="112">
        <v>45535</v>
      </c>
      <c r="H3" s="112">
        <v>45565</v>
      </c>
      <c r="I3" s="112">
        <v>45596</v>
      </c>
      <c r="J3" s="112">
        <v>45626</v>
      </c>
      <c r="K3" s="112">
        <v>45657</v>
      </c>
      <c r="L3" s="112">
        <v>45688</v>
      </c>
      <c r="M3" s="112">
        <v>45716</v>
      </c>
      <c r="N3" s="112">
        <v>45747</v>
      </c>
      <c r="O3" s="112">
        <v>45777</v>
      </c>
    </row>
    <row r="4" spans="1:15" x14ac:dyDescent="0.25">
      <c r="A4" s="49">
        <v>1</v>
      </c>
      <c r="B4" s="50" t="s">
        <v>227</v>
      </c>
      <c r="C4" s="51">
        <v>3228.3198591666001</v>
      </c>
      <c r="D4" s="51">
        <v>4062.5590985072818</v>
      </c>
      <c r="E4" s="51">
        <v>4895.3573833584824</v>
      </c>
      <c r="F4" s="51">
        <v>5714.7810260645474</v>
      </c>
      <c r="G4" s="51">
        <v>6542.9826337732147</v>
      </c>
      <c r="H4" s="51">
        <v>7364.200834115125</v>
      </c>
      <c r="I4" s="51">
        <v>8187.8534869117375</v>
      </c>
      <c r="J4" s="51">
        <v>8992.2604590736137</v>
      </c>
      <c r="K4" s="51">
        <v>9870.1654316990516</v>
      </c>
      <c r="L4" s="51">
        <v>838.24806651816732</v>
      </c>
      <c r="M4" s="51">
        <v>1626.8634234973522</v>
      </c>
      <c r="N4" s="51">
        <v>2461.4467125922947</v>
      </c>
      <c r="O4" s="51">
        <v>3287.9451118965417</v>
      </c>
    </row>
    <row r="5" spans="1:15" x14ac:dyDescent="0.25">
      <c r="A5" s="49">
        <v>2</v>
      </c>
      <c r="B5" s="50" t="s">
        <v>228</v>
      </c>
      <c r="C5" s="51">
        <v>715.038946548029</v>
      </c>
      <c r="D5" s="51">
        <v>996.70387974459709</v>
      </c>
      <c r="E5" s="51">
        <v>1156.9445647267319</v>
      </c>
      <c r="F5" s="51">
        <v>1252.0660397362219</v>
      </c>
      <c r="G5" s="51">
        <v>1286.0533177088721</v>
      </c>
      <c r="H5" s="51">
        <v>1316.411003283022</v>
      </c>
      <c r="I5" s="51">
        <v>1364.1702193947622</v>
      </c>
      <c r="J5" s="51">
        <v>1458.3542079219819</v>
      </c>
      <c r="K5" s="51">
        <v>1587.060869238346</v>
      </c>
      <c r="L5" s="51">
        <v>16.777265703819999</v>
      </c>
      <c r="M5" s="51">
        <v>66.5213154148</v>
      </c>
      <c r="N5" s="51">
        <v>150.81246015024001</v>
      </c>
      <c r="O5" s="51">
        <v>816.71283503193195</v>
      </c>
    </row>
    <row r="6" spans="1:15" x14ac:dyDescent="0.25">
      <c r="A6" s="49">
        <v>3</v>
      </c>
      <c r="B6" s="50" t="s">
        <v>229</v>
      </c>
      <c r="C6" s="51">
        <v>177.90536878369221</v>
      </c>
      <c r="D6" s="51">
        <v>220.1652263891678</v>
      </c>
      <c r="E6" s="51">
        <v>272.76547230223338</v>
      </c>
      <c r="F6" s="51">
        <v>318.94247759167888</v>
      </c>
      <c r="G6" s="51">
        <v>368.13975090972446</v>
      </c>
      <c r="H6" s="51">
        <v>410.35126145007001</v>
      </c>
      <c r="I6" s="51">
        <v>456.46468232893557</v>
      </c>
      <c r="J6" s="51">
        <v>500.66468154406118</v>
      </c>
      <c r="K6" s="51">
        <v>549.25536168115696</v>
      </c>
      <c r="L6" s="51">
        <v>44.350008543365561</v>
      </c>
      <c r="M6" s="51">
        <v>92.308401401841095</v>
      </c>
      <c r="N6" s="51">
        <v>145.96827568798668</v>
      </c>
      <c r="O6" s="51">
        <v>192.99564940553219</v>
      </c>
    </row>
    <row r="7" spans="1:15" x14ac:dyDescent="0.25">
      <c r="A7" s="49">
        <v>4</v>
      </c>
      <c r="B7" s="50" t="s">
        <v>230</v>
      </c>
      <c r="C7" s="51">
        <v>529.33850638478498</v>
      </c>
      <c r="D7" s="51">
        <v>589.65622984026697</v>
      </c>
      <c r="E7" s="51">
        <v>587.95792616025301</v>
      </c>
      <c r="F7" s="51">
        <v>580.96358303806096</v>
      </c>
      <c r="G7" s="51">
        <v>689.62774519920708</v>
      </c>
      <c r="H7" s="51">
        <v>840.49675902669298</v>
      </c>
      <c r="I7" s="51">
        <v>915.49730419002094</v>
      </c>
      <c r="J7" s="51">
        <v>889.92183079423899</v>
      </c>
      <c r="K7" s="51">
        <v>942.26132009791706</v>
      </c>
      <c r="L7" s="51">
        <v>40.094263651460643</v>
      </c>
      <c r="M7" s="51">
        <v>56.957387042594647</v>
      </c>
      <c r="N7" s="51">
        <v>79.620367631507762</v>
      </c>
      <c r="O7" s="51">
        <v>61.510128260777442</v>
      </c>
    </row>
    <row r="8" spans="1:15" x14ac:dyDescent="0.25">
      <c r="A8" s="49">
        <v>5</v>
      </c>
      <c r="B8" s="50" t="s">
        <v>231</v>
      </c>
      <c r="C8" s="51">
        <v>6.0434361503999998</v>
      </c>
      <c r="D8" s="51">
        <v>6.43325103996</v>
      </c>
      <c r="E8" s="51">
        <v>7.52531849966</v>
      </c>
      <c r="F8" s="51">
        <v>10.427196584600001</v>
      </c>
      <c r="G8" s="51">
        <v>10.700349659</v>
      </c>
      <c r="H8" s="51">
        <v>10.942483119299999</v>
      </c>
      <c r="I8" s="51">
        <v>12.36645219753</v>
      </c>
      <c r="J8" s="51">
        <v>13.950872694180001</v>
      </c>
      <c r="K8" s="51">
        <v>18.524666389510003</v>
      </c>
      <c r="L8" s="51">
        <v>1.86647598573</v>
      </c>
      <c r="M8" s="51">
        <v>2.4410194914499996</v>
      </c>
      <c r="N8" s="51">
        <v>3.2327204799999998</v>
      </c>
      <c r="O8" s="51">
        <v>5.9002779168699995</v>
      </c>
    </row>
    <row r="9" spans="1:15" x14ac:dyDescent="0.25">
      <c r="A9" s="49">
        <v>6</v>
      </c>
      <c r="B9" s="52" t="s">
        <v>157</v>
      </c>
      <c r="C9" s="54">
        <v>4656.6461170335078</v>
      </c>
      <c r="D9" s="54">
        <v>5875.5176855212749</v>
      </c>
      <c r="E9" s="54">
        <v>6920.5506650473653</v>
      </c>
      <c r="F9" s="54">
        <v>7877.180323015109</v>
      </c>
      <c r="G9" s="54">
        <v>8897.5037972500231</v>
      </c>
      <c r="H9" s="54">
        <v>9942.4023409942129</v>
      </c>
      <c r="I9" s="54">
        <v>10936.352145022989</v>
      </c>
      <c r="J9" s="54">
        <v>11855.152052028074</v>
      </c>
      <c r="K9" s="54">
        <v>12967.267649105979</v>
      </c>
      <c r="L9" s="54">
        <v>941.3360804025433</v>
      </c>
      <c r="M9" s="54">
        <v>1845.0915468480382</v>
      </c>
      <c r="N9" s="54">
        <v>2841.0805365420292</v>
      </c>
      <c r="O9" s="54">
        <v>4365.0640025116545</v>
      </c>
    </row>
    <row r="10" spans="1:15" x14ac:dyDescent="0.25">
      <c r="A10" s="49">
        <v>7</v>
      </c>
      <c r="B10" s="50" t="s">
        <v>232</v>
      </c>
      <c r="C10" s="51">
        <v>10.31814220986</v>
      </c>
      <c r="D10" s="51">
        <v>12.448591303029998</v>
      </c>
      <c r="E10" s="51">
        <v>13.939350895730001</v>
      </c>
      <c r="F10" s="51">
        <v>18.22083004505</v>
      </c>
      <c r="G10" s="51">
        <v>22.388017185220001</v>
      </c>
      <c r="H10" s="51">
        <v>27.176614342410002</v>
      </c>
      <c r="I10" s="51">
        <v>30.323329259960008</v>
      </c>
      <c r="J10" s="51">
        <v>34.508320658979997</v>
      </c>
      <c r="K10" s="51">
        <v>36.603069949860007</v>
      </c>
      <c r="L10" s="51">
        <v>2.3557489279000001</v>
      </c>
      <c r="M10" s="51">
        <v>4.8196957649899907</v>
      </c>
      <c r="N10" s="51">
        <v>6.6954199059599899</v>
      </c>
      <c r="O10" s="51">
        <v>9.300724828059991</v>
      </c>
    </row>
    <row r="11" spans="1:15" x14ac:dyDescent="0.25">
      <c r="A11" s="49">
        <v>8</v>
      </c>
      <c r="B11" s="50" t="s">
        <v>233</v>
      </c>
      <c r="C11" s="51">
        <v>25.9406607407868</v>
      </c>
      <c r="D11" s="51">
        <v>35.546931447113401</v>
      </c>
      <c r="E11" s="51">
        <v>45.4259690842973</v>
      </c>
      <c r="F11" s="51">
        <v>54.889184900814406</v>
      </c>
      <c r="G11" s="51">
        <v>68.990657598661613</v>
      </c>
      <c r="H11" s="51">
        <v>79.843636800091801</v>
      </c>
      <c r="I11" s="51">
        <v>88.763494074538997</v>
      </c>
      <c r="J11" s="51">
        <v>97.787412191986107</v>
      </c>
      <c r="K11" s="51">
        <v>110.7576493337303</v>
      </c>
      <c r="L11" s="51">
        <v>4.9662837234133397</v>
      </c>
      <c r="M11" s="51">
        <v>10.779654291006679</v>
      </c>
      <c r="N11" s="51">
        <v>19.11822895551002</v>
      </c>
      <c r="O11" s="51">
        <v>25.537531379457803</v>
      </c>
    </row>
    <row r="12" spans="1:15" x14ac:dyDescent="0.25">
      <c r="A12" s="49">
        <v>9</v>
      </c>
      <c r="B12" s="50" t="s">
        <v>234</v>
      </c>
      <c r="C12" s="51">
        <v>37.599891521952728</v>
      </c>
      <c r="D12" s="51">
        <v>46.592706070680201</v>
      </c>
      <c r="E12" s="51">
        <v>55.083911106119295</v>
      </c>
      <c r="F12" s="51">
        <v>63.987126319558406</v>
      </c>
      <c r="G12" s="51">
        <v>72.861149055427617</v>
      </c>
      <c r="H12" s="51">
        <v>82.843523274356599</v>
      </c>
      <c r="I12" s="51">
        <v>92.220282554285816</v>
      </c>
      <c r="J12" s="51">
        <v>101.2815170502149</v>
      </c>
      <c r="K12" s="51">
        <v>110.59430499720401</v>
      </c>
      <c r="L12" s="51">
        <v>9.3513047806582925</v>
      </c>
      <c r="M12" s="51">
        <v>18.126875557177691</v>
      </c>
      <c r="N12" s="51">
        <v>26.467227034697089</v>
      </c>
      <c r="O12" s="51">
        <v>35.129854831726483</v>
      </c>
    </row>
    <row r="13" spans="1:15" x14ac:dyDescent="0.25">
      <c r="A13" s="49">
        <v>10</v>
      </c>
      <c r="B13" s="50" t="s">
        <v>235</v>
      </c>
      <c r="C13" s="51">
        <v>26.65334351193</v>
      </c>
      <c r="D13" s="51">
        <v>32.422959408929998</v>
      </c>
      <c r="E13" s="51">
        <v>39.035126551189997</v>
      </c>
      <c r="F13" s="51">
        <v>45.32789203131</v>
      </c>
      <c r="G13" s="51">
        <v>51.59014238372</v>
      </c>
      <c r="H13" s="51">
        <v>58.927339441080001</v>
      </c>
      <c r="I13" s="51">
        <v>65.67383507337</v>
      </c>
      <c r="J13" s="51">
        <v>72.213955179540008</v>
      </c>
      <c r="K13" s="51">
        <v>77.577096756049997</v>
      </c>
      <c r="L13" s="51">
        <v>5.2834415473900007</v>
      </c>
      <c r="M13" s="51">
        <v>11.850911351200001</v>
      </c>
      <c r="N13" s="51">
        <v>17.348108725259998</v>
      </c>
      <c r="O13" s="51">
        <v>23.067155782979999</v>
      </c>
    </row>
    <row r="14" spans="1:15" x14ac:dyDescent="0.25">
      <c r="A14" s="49">
        <v>11</v>
      </c>
      <c r="B14" s="50" t="s">
        <v>269</v>
      </c>
      <c r="C14" s="51">
        <v>13.294103233129999</v>
      </c>
      <c r="D14" s="51">
        <v>16.716464484579998</v>
      </c>
      <c r="E14" s="51">
        <v>20.779759894649999</v>
      </c>
      <c r="F14" s="51">
        <v>24.434053944869998</v>
      </c>
      <c r="G14" s="51">
        <v>28.165688721470001</v>
      </c>
      <c r="H14" s="51">
        <v>31.730307767510002</v>
      </c>
      <c r="I14" s="51">
        <v>36.79234915528</v>
      </c>
      <c r="J14" s="51">
        <v>40.560392308170002</v>
      </c>
      <c r="K14" s="51">
        <v>45.067238446399998</v>
      </c>
      <c r="L14" s="51">
        <v>3.3797644424600004</v>
      </c>
      <c r="M14" s="51">
        <v>6.9962052046999998</v>
      </c>
      <c r="N14" s="51">
        <v>10.492846665959998</v>
      </c>
      <c r="O14" s="51">
        <v>14.26841552584</v>
      </c>
    </row>
    <row r="15" spans="1:15" x14ac:dyDescent="0.25">
      <c r="A15" s="49">
        <v>12</v>
      </c>
      <c r="B15" s="116" t="s">
        <v>237</v>
      </c>
      <c r="C15" s="51">
        <v>22.677310898310001</v>
      </c>
      <c r="D15" s="51">
        <v>26.778490316919999</v>
      </c>
      <c r="E15" s="51">
        <v>29.718772692809999</v>
      </c>
      <c r="F15" s="51">
        <v>35.985096708770001</v>
      </c>
      <c r="G15" s="51">
        <v>44.008094841549998</v>
      </c>
      <c r="H15" s="51">
        <v>49.367734565900001</v>
      </c>
      <c r="I15" s="51">
        <v>52.992913749149999</v>
      </c>
      <c r="J15" s="51">
        <v>56.129704766250001</v>
      </c>
      <c r="K15" s="51">
        <v>66.696361674040006</v>
      </c>
      <c r="L15" s="51">
        <v>6.9377688259100001</v>
      </c>
      <c r="M15" s="51">
        <v>9.6385785607300001</v>
      </c>
      <c r="N15" s="51">
        <v>15.170476734579999</v>
      </c>
      <c r="O15" s="51">
        <v>18.650661488579999</v>
      </c>
    </row>
    <row r="16" spans="1:15" x14ac:dyDescent="0.25">
      <c r="A16" s="49">
        <v>13</v>
      </c>
      <c r="B16" s="119" t="s">
        <v>238</v>
      </c>
      <c r="C16" s="54">
        <v>136.4834521159695</v>
      </c>
      <c r="D16" s="54">
        <v>170.50614303125371</v>
      </c>
      <c r="E16" s="54">
        <v>203.98289022479662</v>
      </c>
      <c r="F16" s="54">
        <v>242.84418395037281</v>
      </c>
      <c r="G16" s="54">
        <v>288.00374978604918</v>
      </c>
      <c r="H16" s="54">
        <v>329.88915619134843</v>
      </c>
      <c r="I16" s="54">
        <v>366.7662038665847</v>
      </c>
      <c r="J16" s="54">
        <v>402.48130215514101</v>
      </c>
      <c r="K16" s="54">
        <v>447.29572115728428</v>
      </c>
      <c r="L16" s="54">
        <v>32.274312247731636</v>
      </c>
      <c r="M16" s="54">
        <v>62.21192072980439</v>
      </c>
      <c r="N16" s="54">
        <v>95.292308021967102</v>
      </c>
      <c r="O16" s="54">
        <v>125.95434383664428</v>
      </c>
    </row>
    <row r="17" spans="1:15" x14ac:dyDescent="0.25">
      <c r="A17" s="49">
        <v>14</v>
      </c>
      <c r="B17" s="119" t="s">
        <v>239</v>
      </c>
      <c r="C17" s="54">
        <v>4520.1626649175378</v>
      </c>
      <c r="D17" s="54">
        <v>5705.0115424900187</v>
      </c>
      <c r="E17" s="54">
        <v>6716.5677748225644</v>
      </c>
      <c r="F17" s="54">
        <v>7634.3361390647378</v>
      </c>
      <c r="G17" s="54">
        <v>8609.5000474639728</v>
      </c>
      <c r="H17" s="54">
        <v>9612.5131848028595</v>
      </c>
      <c r="I17" s="54">
        <v>10569.585941156403</v>
      </c>
      <c r="J17" s="54">
        <v>11452.67074987293</v>
      </c>
      <c r="K17" s="54">
        <v>12519.971927948702</v>
      </c>
      <c r="L17" s="54">
        <v>909.06176815481228</v>
      </c>
      <c r="M17" s="54">
        <v>1782.8796261182342</v>
      </c>
      <c r="N17" s="54">
        <v>2745.7882285200617</v>
      </c>
      <c r="O17" s="54">
        <v>4239.1096586750082</v>
      </c>
    </row>
    <row r="18" spans="1:15" x14ac:dyDescent="0.25">
      <c r="A18" s="49">
        <v>15</v>
      </c>
      <c r="B18" s="116" t="s">
        <v>240</v>
      </c>
      <c r="C18" s="51">
        <v>287.53108089087004</v>
      </c>
      <c r="D18" s="51">
        <v>349.04664232157995</v>
      </c>
      <c r="E18" s="51">
        <v>404.68948237812992</v>
      </c>
      <c r="F18" s="51">
        <v>460.41360046760008</v>
      </c>
      <c r="G18" s="51">
        <v>518.96542170010002</v>
      </c>
      <c r="H18" s="51">
        <v>581.12013105357994</v>
      </c>
      <c r="I18" s="51">
        <v>638.64921548105985</v>
      </c>
      <c r="J18" s="51">
        <v>692.59672844046008</v>
      </c>
      <c r="K18" s="51">
        <v>775.54705331844002</v>
      </c>
      <c r="L18" s="51">
        <v>56.37256972742</v>
      </c>
      <c r="M18" s="51">
        <v>115.68001086501</v>
      </c>
      <c r="N18" s="51">
        <v>209.69864222123999</v>
      </c>
      <c r="O18" s="51">
        <v>281.76663095611997</v>
      </c>
    </row>
    <row r="19" spans="1:15" x14ac:dyDescent="0.25">
      <c r="A19" s="49">
        <v>16</v>
      </c>
      <c r="B19" s="116" t="s">
        <v>241</v>
      </c>
      <c r="C19" s="51">
        <v>58.743607110010004</v>
      </c>
      <c r="D19" s="51">
        <v>74.392871590010003</v>
      </c>
      <c r="E19" s="51">
        <v>87.546090275010002</v>
      </c>
      <c r="F19" s="51">
        <v>108.93597664510997</v>
      </c>
      <c r="G19" s="51">
        <v>124.01907931122</v>
      </c>
      <c r="H19" s="51">
        <v>139.16871258974001</v>
      </c>
      <c r="I19" s="51">
        <v>157.69396469855999</v>
      </c>
      <c r="J19" s="51">
        <v>171.49281072459502</v>
      </c>
      <c r="K19" s="51">
        <v>197.62584492508</v>
      </c>
      <c r="L19" s="51">
        <v>13.697035129870002</v>
      </c>
      <c r="M19" s="51">
        <v>25.250504702489998</v>
      </c>
      <c r="N19" s="51">
        <v>39.327888950550005</v>
      </c>
      <c r="O19" s="51">
        <v>54.646774334500002</v>
      </c>
    </row>
    <row r="20" spans="1:15" x14ac:dyDescent="0.25">
      <c r="A20" s="49">
        <v>17</v>
      </c>
      <c r="B20" s="116" t="s">
        <v>242</v>
      </c>
      <c r="C20" s="51">
        <v>8.3895762347222202</v>
      </c>
      <c r="D20" s="51">
        <v>10.599869328</v>
      </c>
      <c r="E20" s="51">
        <v>12.496066902499999</v>
      </c>
      <c r="F20" s="51">
        <v>14.29279179305556</v>
      </c>
      <c r="G20" s="51">
        <v>16.390719602333341</v>
      </c>
      <c r="H20" s="51">
        <v>18.3822259475</v>
      </c>
      <c r="I20" s="51">
        <v>20.150844149259996</v>
      </c>
      <c r="J20" s="51">
        <v>22.104373432139997</v>
      </c>
      <c r="K20" s="51">
        <v>27.383339638119999</v>
      </c>
      <c r="L20" s="51">
        <v>1.716879958</v>
      </c>
      <c r="M20" s="51">
        <v>3.4960028540000003</v>
      </c>
      <c r="N20" s="51">
        <v>5.6064702439999996</v>
      </c>
      <c r="O20" s="51">
        <v>7.2361927830000008</v>
      </c>
    </row>
    <row r="21" spans="1:15" x14ac:dyDescent="0.25">
      <c r="A21" s="49">
        <v>18</v>
      </c>
      <c r="B21" s="116" t="s">
        <v>243</v>
      </c>
      <c r="C21" s="51">
        <v>12.798465422015569</v>
      </c>
      <c r="D21" s="51">
        <v>15.97408508705724</v>
      </c>
      <c r="E21" s="51">
        <v>18.973689535710019</v>
      </c>
      <c r="F21" s="51">
        <v>22.112938903473907</v>
      </c>
      <c r="G21" s="51">
        <v>25.419055701043352</v>
      </c>
      <c r="H21" s="51">
        <v>29.427276123640581</v>
      </c>
      <c r="I21" s="51">
        <v>33.273145295977791</v>
      </c>
      <c r="J21" s="51">
        <v>35.682716635918347</v>
      </c>
      <c r="K21" s="51">
        <v>38.893032310312222</v>
      </c>
      <c r="L21" s="51">
        <v>2.7549538865344294</v>
      </c>
      <c r="M21" s="51">
        <v>5.4610325628605398</v>
      </c>
      <c r="N21" s="51">
        <v>8.1348798126310911</v>
      </c>
      <c r="O21" s="51">
        <v>10.67940849077663</v>
      </c>
    </row>
    <row r="22" spans="1:15" x14ac:dyDescent="0.25">
      <c r="A22" s="49">
        <v>19</v>
      </c>
      <c r="B22" s="116" t="s">
        <v>244</v>
      </c>
      <c r="C22" s="51">
        <v>19.684783531840001</v>
      </c>
      <c r="D22" s="51">
        <v>24.625273967040002</v>
      </c>
      <c r="E22" s="51">
        <v>28.701100775450001</v>
      </c>
      <c r="F22" s="51">
        <v>35.523510780619993</v>
      </c>
      <c r="G22" s="51">
        <v>38.503402078270007</v>
      </c>
      <c r="H22" s="51">
        <v>43.382181589540004</v>
      </c>
      <c r="I22" s="51">
        <v>48.885211964680003</v>
      </c>
      <c r="J22" s="51">
        <v>53.346527909469998</v>
      </c>
      <c r="K22" s="51">
        <v>72.854680566409996</v>
      </c>
      <c r="L22" s="51">
        <v>3.7703462925300002</v>
      </c>
      <c r="M22" s="51">
        <v>7.8468034855100006</v>
      </c>
      <c r="N22" s="51">
        <v>12.54447440651</v>
      </c>
      <c r="O22" s="51">
        <v>16.79807809842</v>
      </c>
    </row>
    <row r="23" spans="1:15" x14ac:dyDescent="0.25">
      <c r="A23" s="49">
        <v>20</v>
      </c>
      <c r="B23" s="116" t="s">
        <v>245</v>
      </c>
      <c r="C23" s="51">
        <v>30.694365255200001</v>
      </c>
      <c r="D23" s="51">
        <v>36.419436508830003</v>
      </c>
      <c r="E23" s="51">
        <v>51.897879729759993</v>
      </c>
      <c r="F23" s="51">
        <v>65.831300771670001</v>
      </c>
      <c r="G23" s="51">
        <v>72.390690693589988</v>
      </c>
      <c r="H23" s="51">
        <v>80.050461486510002</v>
      </c>
      <c r="I23" s="51">
        <v>91.286445552040007</v>
      </c>
      <c r="J23" s="51">
        <v>97.03122229376001</v>
      </c>
      <c r="K23" s="51">
        <v>110.46537742279</v>
      </c>
      <c r="L23" s="51">
        <v>5.8057928251000002</v>
      </c>
      <c r="M23" s="51">
        <v>11.768572830290001</v>
      </c>
      <c r="N23" s="51">
        <v>20.130182769399998</v>
      </c>
      <c r="O23" s="51">
        <v>25.363145631590001</v>
      </c>
    </row>
    <row r="24" spans="1:15" x14ac:dyDescent="0.25">
      <c r="A24" s="49">
        <v>21</v>
      </c>
      <c r="B24" s="52" t="s">
        <v>246</v>
      </c>
      <c r="C24" s="54">
        <v>417.84187844465788</v>
      </c>
      <c r="D24" s="54">
        <v>511.05817880251709</v>
      </c>
      <c r="E24" s="54">
        <v>604.30430959656007</v>
      </c>
      <c r="F24" s="54">
        <v>707.11011936152954</v>
      </c>
      <c r="G24" s="54">
        <v>795.6883690865568</v>
      </c>
      <c r="H24" s="54">
        <v>891.53098879051061</v>
      </c>
      <c r="I24" s="54">
        <v>989.93882714157769</v>
      </c>
      <c r="J24" s="54">
        <v>1072.2543794363435</v>
      </c>
      <c r="K24" s="54">
        <v>1222.7693281811519</v>
      </c>
      <c r="L24" s="54">
        <v>84.117577819454425</v>
      </c>
      <c r="M24" s="54">
        <v>169.50292730016056</v>
      </c>
      <c r="N24" s="54">
        <v>295.44253840433112</v>
      </c>
      <c r="O24" s="54">
        <v>396.49023029440667</v>
      </c>
    </row>
    <row r="25" spans="1:15" x14ac:dyDescent="0.25">
      <c r="A25" s="49">
        <v>22</v>
      </c>
      <c r="B25" s="50" t="s">
        <v>247</v>
      </c>
      <c r="C25" s="51">
        <v>4.0995946999999999</v>
      </c>
      <c r="D25" s="51">
        <v>6.7142289460000004</v>
      </c>
      <c r="E25" s="51">
        <v>8.1088684270000009</v>
      </c>
      <c r="F25" s="51">
        <v>9.865589516</v>
      </c>
      <c r="G25" s="51">
        <v>12.142596347</v>
      </c>
      <c r="H25" s="51">
        <v>13.587079141</v>
      </c>
      <c r="I25" s="51">
        <v>15.384441439</v>
      </c>
      <c r="J25" s="51">
        <v>17.080585657</v>
      </c>
      <c r="K25" s="51">
        <v>18.745327414999998</v>
      </c>
      <c r="L25" s="51">
        <v>1.8543933340000001</v>
      </c>
      <c r="M25" s="51">
        <v>3.4562727190000002</v>
      </c>
      <c r="N25" s="51">
        <v>4.9586871099999996</v>
      </c>
      <c r="O25" s="51">
        <v>6.8610204220000002</v>
      </c>
    </row>
    <row r="26" spans="1:15" x14ac:dyDescent="0.25">
      <c r="A26" s="49">
        <v>23</v>
      </c>
      <c r="B26" s="50" t="s">
        <v>248</v>
      </c>
      <c r="C26" s="51">
        <v>0.29113249800000002</v>
      </c>
      <c r="D26" s="51">
        <v>0.46433585399999999</v>
      </c>
      <c r="E26" s="51">
        <v>0.46596085399999998</v>
      </c>
      <c r="F26" s="51">
        <v>0.58543574300000001</v>
      </c>
      <c r="G26" s="51">
        <v>0.80918907799999995</v>
      </c>
      <c r="H26" s="51">
        <v>0.63722248100000001</v>
      </c>
      <c r="I26" s="51">
        <v>0.59299948800000002</v>
      </c>
      <c r="J26" s="51">
        <v>0.59309948700000004</v>
      </c>
      <c r="K26" s="51">
        <v>0.83274948699999995</v>
      </c>
      <c r="L26" s="51">
        <v>7.2367450000000002E-3</v>
      </c>
      <c r="M26" s="51">
        <v>1E-3</v>
      </c>
      <c r="N26" s="51">
        <v>0.249609156</v>
      </c>
      <c r="O26" s="51">
        <v>0.24099999999999999</v>
      </c>
    </row>
    <row r="27" spans="1:15" x14ac:dyDescent="0.25">
      <c r="A27" s="49">
        <v>24</v>
      </c>
      <c r="B27" s="50" t="s">
        <v>249</v>
      </c>
      <c r="C27" s="51">
        <v>-1.3999999999999999E-6</v>
      </c>
      <c r="D27" s="51">
        <v>-1.3999999999999999E-6</v>
      </c>
      <c r="E27" s="51">
        <v>-1.3999999999999999E-6</v>
      </c>
      <c r="F27" s="51">
        <v>-2.2905264000000002E-2</v>
      </c>
      <c r="G27" s="51">
        <v>0.134752394</v>
      </c>
      <c r="H27" s="51">
        <v>0.134752394</v>
      </c>
      <c r="I27" s="51">
        <v>0.134752394</v>
      </c>
      <c r="J27" s="51">
        <v>0.13124752200000001</v>
      </c>
      <c r="K27" s="51">
        <v>0.13475379400000001</v>
      </c>
      <c r="L27" s="51">
        <v>0</v>
      </c>
      <c r="M27" s="51">
        <v>0</v>
      </c>
      <c r="N27" s="51">
        <v>1.58716E-2</v>
      </c>
      <c r="O27" s="51">
        <v>0</v>
      </c>
    </row>
    <row r="28" spans="1:15" x14ac:dyDescent="0.25">
      <c r="A28" s="49">
        <v>25</v>
      </c>
      <c r="B28" s="50" t="s">
        <v>250</v>
      </c>
      <c r="C28" s="51">
        <v>26.246893289129989</v>
      </c>
      <c r="D28" s="51">
        <v>28.626058209050001</v>
      </c>
      <c r="E28" s="51">
        <v>53.030631435860002</v>
      </c>
      <c r="F28" s="51">
        <v>63.331730309069997</v>
      </c>
      <c r="G28" s="51">
        <v>64.986244219629995</v>
      </c>
      <c r="H28" s="51">
        <v>76.195099398229999</v>
      </c>
      <c r="I28" s="51">
        <v>80.046691985869998</v>
      </c>
      <c r="J28" s="51">
        <v>83.46153346615003</v>
      </c>
      <c r="K28" s="51">
        <v>121.25220659345997</v>
      </c>
      <c r="L28" s="51">
        <v>5.4401712093999999</v>
      </c>
      <c r="M28" s="51">
        <v>8.8436289454199901</v>
      </c>
      <c r="N28" s="51">
        <v>14.39952112708</v>
      </c>
      <c r="O28" s="51">
        <v>44.990593801070013</v>
      </c>
    </row>
    <row r="29" spans="1:15" x14ac:dyDescent="0.25">
      <c r="A29" s="49">
        <v>26</v>
      </c>
      <c r="B29" s="50" t="s">
        <v>251</v>
      </c>
      <c r="C29" s="51">
        <v>-6.4097236571699998</v>
      </c>
      <c r="D29" s="51">
        <v>-10.597775981009999</v>
      </c>
      <c r="E29" s="51">
        <v>-15.194597059570002</v>
      </c>
      <c r="F29" s="51">
        <v>-20.899683668109997</v>
      </c>
      <c r="G29" s="51">
        <v>-23.543612062190004</v>
      </c>
      <c r="H29" s="51">
        <v>-63.315362033059998</v>
      </c>
      <c r="I29" s="51">
        <v>-67.608382693300015</v>
      </c>
      <c r="J29" s="51">
        <v>-69.619701315980009</v>
      </c>
      <c r="K29" s="51">
        <v>-112.80598826056001</v>
      </c>
      <c r="L29" s="51">
        <v>-1.6176783826099999</v>
      </c>
      <c r="M29" s="51">
        <v>-3.3194926004699998</v>
      </c>
      <c r="N29" s="51">
        <v>-5.1718954665499997</v>
      </c>
      <c r="O29" s="51">
        <v>-7.835283110849999</v>
      </c>
    </row>
    <row r="30" spans="1:15" x14ac:dyDescent="0.25">
      <c r="A30" s="49">
        <v>27</v>
      </c>
      <c r="B30" s="52" t="s">
        <v>252</v>
      </c>
      <c r="C30" s="54">
        <v>24.227895429959993</v>
      </c>
      <c r="D30" s="54">
        <v>25.20684562804</v>
      </c>
      <c r="E30" s="54">
        <v>46.410862257289992</v>
      </c>
      <c r="F30" s="54">
        <v>52.860166635959999</v>
      </c>
      <c r="G30" s="54">
        <v>54.529169976439988</v>
      </c>
      <c r="H30" s="54">
        <v>27.238791381170014</v>
      </c>
      <c r="I30" s="54">
        <v>28.550502613569989</v>
      </c>
      <c r="J30" s="54">
        <v>31.646764816170016</v>
      </c>
      <c r="K30" s="54">
        <v>28.159049028899997</v>
      </c>
      <c r="L30" s="54">
        <v>5.6841229057900007</v>
      </c>
      <c r="M30" s="54">
        <v>8.9814090639499913</v>
      </c>
      <c r="N30" s="54">
        <v>14.451793526530011</v>
      </c>
      <c r="O30" s="54">
        <v>44.257331112220001</v>
      </c>
    </row>
    <row r="31" spans="1:15" x14ac:dyDescent="0.25">
      <c r="A31" s="49">
        <v>28</v>
      </c>
      <c r="B31" s="52" t="s">
        <v>253</v>
      </c>
      <c r="C31" s="54">
        <v>4126.5486819028392</v>
      </c>
      <c r="D31" s="54">
        <v>5219.1602093155434</v>
      </c>
      <c r="E31" s="54">
        <v>6158.6743274832934</v>
      </c>
      <c r="F31" s="54">
        <v>6980.0861863391701</v>
      </c>
      <c r="G31" s="54">
        <v>7868.3408483538542</v>
      </c>
      <c r="H31" s="54">
        <v>8748.220987393519</v>
      </c>
      <c r="I31" s="54">
        <v>9608.1976166283966</v>
      </c>
      <c r="J31" s="54">
        <v>10412.063135252763</v>
      </c>
      <c r="K31" s="54">
        <v>11325.361648796454</v>
      </c>
      <c r="L31" s="54">
        <v>830.62831324114768</v>
      </c>
      <c r="M31" s="54">
        <v>1622.3581078820234</v>
      </c>
      <c r="N31" s="54">
        <v>2464.7974836422618</v>
      </c>
      <c r="O31" s="54">
        <v>3886.8767594928217</v>
      </c>
    </row>
    <row r="32" spans="1:15" x14ac:dyDescent="0.25">
      <c r="A32" s="49">
        <v>29</v>
      </c>
      <c r="B32" s="52" t="s">
        <v>254</v>
      </c>
      <c r="C32" s="54">
        <v>5.0441559869999999</v>
      </c>
      <c r="D32" s="54">
        <v>8.212670803</v>
      </c>
      <c r="E32" s="54">
        <v>11.675833084000001</v>
      </c>
      <c r="F32" s="54">
        <v>13.222909992</v>
      </c>
      <c r="G32" s="54">
        <v>15.306354569</v>
      </c>
      <c r="H32" s="54">
        <v>16.672687765999999</v>
      </c>
      <c r="I32" s="54">
        <v>22.303587324999999</v>
      </c>
      <c r="J32" s="54">
        <v>24.306149287</v>
      </c>
      <c r="K32" s="54">
        <v>38.359541682</v>
      </c>
      <c r="L32" s="54">
        <v>0.14386398</v>
      </c>
      <c r="M32" s="54">
        <v>0.24589888200000001</v>
      </c>
      <c r="N32" s="54">
        <v>4.6811651019999996</v>
      </c>
      <c r="O32" s="54">
        <v>6.3501756890000003</v>
      </c>
    </row>
    <row r="33" spans="1:15" x14ac:dyDescent="0.25">
      <c r="A33" s="49">
        <v>30</v>
      </c>
      <c r="B33" s="52" t="s">
        <v>255</v>
      </c>
      <c r="C33" s="54">
        <v>4121.5045259158396</v>
      </c>
      <c r="D33" s="54">
        <v>5210.9475385125434</v>
      </c>
      <c r="E33" s="54">
        <v>6146.9984943992931</v>
      </c>
      <c r="F33" s="54">
        <v>6966.8632763471696</v>
      </c>
      <c r="G33" s="54">
        <v>7853.034493784854</v>
      </c>
      <c r="H33" s="54">
        <v>8731.5482996275186</v>
      </c>
      <c r="I33" s="54">
        <v>9585.8940293033975</v>
      </c>
      <c r="J33" s="54">
        <v>10387.756985965763</v>
      </c>
      <c r="K33" s="54">
        <v>11287.002107114453</v>
      </c>
      <c r="L33" s="54">
        <v>830.48444926114769</v>
      </c>
      <c r="M33" s="54">
        <v>1622.1122090000235</v>
      </c>
      <c r="N33" s="54">
        <v>2460.116318540262</v>
      </c>
      <c r="O33" s="54">
        <v>3880.5265838038217</v>
      </c>
    </row>
    <row r="35" spans="1:15" x14ac:dyDescent="0.25">
      <c r="C35" s="43"/>
      <c r="D35" s="43"/>
      <c r="E35" s="43"/>
      <c r="F35" s="43"/>
      <c r="G35" s="43"/>
      <c r="H35" s="43"/>
      <c r="I35" s="43"/>
      <c r="J35" s="43"/>
      <c r="K35" s="43"/>
      <c r="L35" s="43"/>
      <c r="M35" s="43"/>
      <c r="N35" s="43" t="s">
        <v>77</v>
      </c>
      <c r="O35" s="43" t="s">
        <v>77</v>
      </c>
    </row>
    <row r="36" spans="1:15" x14ac:dyDescent="0.25">
      <c r="B36" s="3" t="s">
        <v>270</v>
      </c>
    </row>
    <row r="37" spans="1:15" x14ac:dyDescent="0.25">
      <c r="A37" s="111" t="s">
        <v>192</v>
      </c>
      <c r="B37" s="111" t="s">
        <v>226</v>
      </c>
      <c r="C37" s="112">
        <v>45412</v>
      </c>
      <c r="D37" s="112">
        <v>45443</v>
      </c>
      <c r="E37" s="112">
        <v>45473</v>
      </c>
      <c r="F37" s="112">
        <v>45504</v>
      </c>
      <c r="G37" s="112">
        <v>45535</v>
      </c>
      <c r="H37" s="112">
        <v>45565</v>
      </c>
      <c r="I37" s="112">
        <v>45596</v>
      </c>
      <c r="J37" s="112">
        <v>45626</v>
      </c>
      <c r="K37" s="112">
        <v>45657</v>
      </c>
      <c r="L37" s="112">
        <v>45688</v>
      </c>
      <c r="M37" s="112">
        <v>45716</v>
      </c>
      <c r="N37" s="112">
        <v>45747</v>
      </c>
      <c r="O37" s="112">
        <v>45777</v>
      </c>
    </row>
    <row r="38" spans="1:15" x14ac:dyDescent="0.25">
      <c r="A38" s="49">
        <v>1</v>
      </c>
      <c r="B38" s="50" t="s">
        <v>227</v>
      </c>
      <c r="C38" s="51">
        <v>3204.8322104450999</v>
      </c>
      <c r="D38" s="51">
        <v>4031.9604888647818</v>
      </c>
      <c r="E38" s="51">
        <v>4847.1941062594824</v>
      </c>
      <c r="F38" s="51">
        <v>5661.1423826395476</v>
      </c>
      <c r="G38" s="51">
        <v>6482.6253605867305</v>
      </c>
      <c r="H38" s="51">
        <v>7296.4854580286101</v>
      </c>
      <c r="I38" s="51">
        <v>8111.4423827707451</v>
      </c>
      <c r="J38" s="51">
        <v>8909.5610167971026</v>
      </c>
      <c r="K38" s="51">
        <v>9768.5447733340625</v>
      </c>
      <c r="L38" s="51">
        <v>832.86654265499703</v>
      </c>
      <c r="M38" s="51">
        <v>1615.1350767800186</v>
      </c>
      <c r="N38" s="51">
        <v>2442.1534121459922</v>
      </c>
      <c r="O38" s="51">
        <v>3261.7611405662392</v>
      </c>
    </row>
    <row r="39" spans="1:15" x14ac:dyDescent="0.25">
      <c r="A39" s="49">
        <v>2</v>
      </c>
      <c r="B39" s="50" t="s">
        <v>228</v>
      </c>
      <c r="C39" s="51">
        <v>714.82792166476895</v>
      </c>
      <c r="D39" s="51">
        <v>996.36419687971704</v>
      </c>
      <c r="E39" s="51">
        <v>1156.408556439872</v>
      </c>
      <c r="F39" s="51">
        <v>1251.4338701915419</v>
      </c>
      <c r="G39" s="51">
        <v>1285.404630183742</v>
      </c>
      <c r="H39" s="51">
        <v>1315.745193461082</v>
      </c>
      <c r="I39" s="51">
        <v>1362.8802836415921</v>
      </c>
      <c r="J39" s="51">
        <v>1457.0453498720019</v>
      </c>
      <c r="K39" s="51">
        <v>1585.1101760913559</v>
      </c>
      <c r="L39" s="51">
        <v>16.708596349209998</v>
      </c>
      <c r="M39" s="51">
        <v>66.435725202170005</v>
      </c>
      <c r="N39" s="51">
        <v>150.70914332445003</v>
      </c>
      <c r="O39" s="51">
        <v>816.60951820614196</v>
      </c>
    </row>
    <row r="40" spans="1:15" x14ac:dyDescent="0.25">
      <c r="A40" s="49">
        <v>3</v>
      </c>
      <c r="B40" s="50" t="s">
        <v>229</v>
      </c>
      <c r="C40" s="51">
        <v>177.6560657556922</v>
      </c>
      <c r="D40" s="51">
        <v>219.85721502816779</v>
      </c>
      <c r="E40" s="51">
        <v>272.39875260823339</v>
      </c>
      <c r="F40" s="51">
        <v>318.51704956467887</v>
      </c>
      <c r="G40" s="51">
        <v>367.65561454972448</v>
      </c>
      <c r="H40" s="51">
        <v>409.80841675707001</v>
      </c>
      <c r="I40" s="51">
        <v>455.86312930293559</v>
      </c>
      <c r="J40" s="51">
        <v>500.00442018506118</v>
      </c>
      <c r="K40" s="51">
        <v>548.53639198915698</v>
      </c>
      <c r="L40" s="51">
        <v>44.291300210365563</v>
      </c>
      <c r="M40" s="51">
        <v>92.190984735841099</v>
      </c>
      <c r="N40" s="51">
        <v>145.79215068898668</v>
      </c>
      <c r="O40" s="51">
        <v>192.7941494065322</v>
      </c>
    </row>
    <row r="41" spans="1:15" x14ac:dyDescent="0.25">
      <c r="A41" s="49">
        <v>4</v>
      </c>
      <c r="B41" s="50" t="s">
        <v>230</v>
      </c>
      <c r="C41" s="51">
        <v>529.33574638478501</v>
      </c>
      <c r="D41" s="51">
        <v>589.65346984026701</v>
      </c>
      <c r="E41" s="51">
        <v>587.65035216025296</v>
      </c>
      <c r="F41" s="51">
        <v>580.51135103806098</v>
      </c>
      <c r="G41" s="51">
        <v>689.16301319920706</v>
      </c>
      <c r="H41" s="51">
        <v>840.01741952669295</v>
      </c>
      <c r="I41" s="51">
        <v>915.0550769534409</v>
      </c>
      <c r="J41" s="51">
        <v>889.47960355765895</v>
      </c>
      <c r="K41" s="51">
        <v>941.96779242833702</v>
      </c>
      <c r="L41" s="51">
        <v>40.094263651460643</v>
      </c>
      <c r="M41" s="51">
        <v>56.899628962774656</v>
      </c>
      <c r="N41" s="51">
        <v>79.468794251687768</v>
      </c>
      <c r="O41" s="51">
        <v>61.358554880957442</v>
      </c>
    </row>
    <row r="42" spans="1:15" x14ac:dyDescent="0.25">
      <c r="A42" s="49">
        <v>5</v>
      </c>
      <c r="B42" s="50" t="s">
        <v>231</v>
      </c>
      <c r="C42" s="51">
        <v>6.0434361503999998</v>
      </c>
      <c r="D42" s="51">
        <v>6.43325103996</v>
      </c>
      <c r="E42" s="51">
        <v>7.52531849966</v>
      </c>
      <c r="F42" s="51">
        <v>10.427196584600001</v>
      </c>
      <c r="G42" s="51">
        <v>10.700349659</v>
      </c>
      <c r="H42" s="51">
        <v>10.942483119299999</v>
      </c>
      <c r="I42" s="51">
        <v>12.36645219753</v>
      </c>
      <c r="J42" s="51">
        <v>13.950872694180001</v>
      </c>
      <c r="K42" s="51">
        <v>18.524666389510003</v>
      </c>
      <c r="L42" s="51">
        <v>1.86647598573</v>
      </c>
      <c r="M42" s="51">
        <v>2.4410194914499996</v>
      </c>
      <c r="N42" s="51">
        <v>3.2327204799999998</v>
      </c>
      <c r="O42" s="51">
        <v>5.9002779168699995</v>
      </c>
    </row>
    <row r="43" spans="1:15" x14ac:dyDescent="0.25">
      <c r="A43" s="49">
        <v>6</v>
      </c>
      <c r="B43" s="52" t="s">
        <v>157</v>
      </c>
      <c r="C43" s="54">
        <v>4632.695380400748</v>
      </c>
      <c r="D43" s="54">
        <v>5844.2686216528946</v>
      </c>
      <c r="E43" s="54">
        <v>6871.1770859675053</v>
      </c>
      <c r="F43" s="54">
        <v>7822.0318500184294</v>
      </c>
      <c r="G43" s="54">
        <v>8835.5489681784093</v>
      </c>
      <c r="H43" s="54">
        <v>9872.9989708927569</v>
      </c>
      <c r="I43" s="54">
        <v>10857.607324866247</v>
      </c>
      <c r="J43" s="54">
        <v>11770.041263106003</v>
      </c>
      <c r="K43" s="54">
        <v>12862.68380023242</v>
      </c>
      <c r="L43" s="54">
        <v>935.82717885176294</v>
      </c>
      <c r="M43" s="54">
        <v>1833.1024351722544</v>
      </c>
      <c r="N43" s="54">
        <v>2821.3562208911167</v>
      </c>
      <c r="O43" s="54">
        <v>4338.4236409767418</v>
      </c>
    </row>
    <row r="44" spans="1:15" x14ac:dyDescent="0.25">
      <c r="A44" s="49">
        <v>7</v>
      </c>
      <c r="B44" s="50" t="s">
        <v>232</v>
      </c>
      <c r="C44" s="51">
        <v>10.27260541427</v>
      </c>
      <c r="D44" s="51">
        <v>12.353476606819997</v>
      </c>
      <c r="E44" s="51">
        <v>13.936137345360001</v>
      </c>
      <c r="F44" s="51">
        <v>18.214329521869999</v>
      </c>
      <c r="G44" s="51">
        <v>22.380539403589999</v>
      </c>
      <c r="H44" s="51">
        <v>27.168339397970001</v>
      </c>
      <c r="I44" s="51">
        <v>30.314792014710008</v>
      </c>
      <c r="J44" s="51">
        <v>34.36404241292</v>
      </c>
      <c r="K44" s="51">
        <v>36.537439278990007</v>
      </c>
      <c r="L44" s="51">
        <v>2.3557131278800001</v>
      </c>
      <c r="M44" s="51">
        <v>4.8159320161300005</v>
      </c>
      <c r="N44" s="51">
        <v>6.6694758829399996</v>
      </c>
      <c r="O44" s="51">
        <v>9.2747808050400007</v>
      </c>
    </row>
    <row r="45" spans="1:15" x14ac:dyDescent="0.25">
      <c r="A45" s="49">
        <v>8</v>
      </c>
      <c r="B45" s="50" t="s">
        <v>233</v>
      </c>
      <c r="C45" s="51">
        <v>25.909829334786799</v>
      </c>
      <c r="D45" s="51">
        <v>35.516100041113404</v>
      </c>
      <c r="E45" s="51">
        <v>45.392076606297302</v>
      </c>
      <c r="F45" s="51">
        <v>54.855292422814408</v>
      </c>
      <c r="G45" s="51">
        <v>68.951162015661609</v>
      </c>
      <c r="H45" s="51">
        <v>79.7973365110918</v>
      </c>
      <c r="I45" s="51">
        <v>88.717193785538996</v>
      </c>
      <c r="J45" s="51">
        <v>97.741111902986106</v>
      </c>
      <c r="K45" s="51">
        <v>110.7113490447303</v>
      </c>
      <c r="L45" s="51">
        <v>4.9662837234133397</v>
      </c>
      <c r="M45" s="51">
        <v>10.779654291006679</v>
      </c>
      <c r="N45" s="51">
        <v>19.11822895551002</v>
      </c>
      <c r="O45" s="51">
        <v>25.537531379457803</v>
      </c>
    </row>
    <row r="46" spans="1:15" x14ac:dyDescent="0.25">
      <c r="A46" s="49">
        <v>9</v>
      </c>
      <c r="B46" s="50" t="s">
        <v>234</v>
      </c>
      <c r="C46" s="51">
        <v>37.567524869952727</v>
      </c>
      <c r="D46" s="51">
        <v>46.552247751680198</v>
      </c>
      <c r="E46" s="51">
        <v>55.035361120119298</v>
      </c>
      <c r="F46" s="51">
        <v>63.930484666558407</v>
      </c>
      <c r="G46" s="51">
        <v>72.796415735427615</v>
      </c>
      <c r="H46" s="51">
        <v>82.770698287356595</v>
      </c>
      <c r="I46" s="51">
        <v>92.13936590028581</v>
      </c>
      <c r="J46" s="51">
        <v>101.19250872921491</v>
      </c>
      <c r="K46" s="51">
        <v>110.49720500920401</v>
      </c>
      <c r="L46" s="51">
        <v>9.3436298006582916</v>
      </c>
      <c r="M46" s="51">
        <v>18.111525597177689</v>
      </c>
      <c r="N46" s="51">
        <v>26.44420205469709</v>
      </c>
      <c r="O46" s="51">
        <v>35.099154851726482</v>
      </c>
    </row>
    <row r="47" spans="1:15" x14ac:dyDescent="0.25">
      <c r="A47" s="49">
        <v>10</v>
      </c>
      <c r="B47" s="50" t="s">
        <v>235</v>
      </c>
      <c r="C47" s="51">
        <v>26.65334351193</v>
      </c>
      <c r="D47" s="51">
        <v>32.422959408929998</v>
      </c>
      <c r="E47" s="51">
        <v>39.035126551189997</v>
      </c>
      <c r="F47" s="51">
        <v>45.32789203131</v>
      </c>
      <c r="G47" s="51">
        <v>51.59014238372</v>
      </c>
      <c r="H47" s="51">
        <v>58.927339441080001</v>
      </c>
      <c r="I47" s="51">
        <v>65.67383507337</v>
      </c>
      <c r="J47" s="51">
        <v>72.213955179540008</v>
      </c>
      <c r="K47" s="51">
        <v>77.577096756049997</v>
      </c>
      <c r="L47" s="51">
        <v>5.2834415473900007</v>
      </c>
      <c r="M47" s="51">
        <v>11.850911351200001</v>
      </c>
      <c r="N47" s="51">
        <v>17.348108725259998</v>
      </c>
      <c r="O47" s="51">
        <v>23.067155782979999</v>
      </c>
    </row>
    <row r="48" spans="1:15" x14ac:dyDescent="0.25">
      <c r="A48" s="49">
        <v>11</v>
      </c>
      <c r="B48" s="50" t="s">
        <v>269</v>
      </c>
      <c r="C48" s="51">
        <v>13.163056039899999</v>
      </c>
      <c r="D48" s="51">
        <v>16.552040013939997</v>
      </c>
      <c r="E48" s="51">
        <v>20.57843893682</v>
      </c>
      <c r="F48" s="51">
        <v>24.198786706619998</v>
      </c>
      <c r="G48" s="51">
        <v>27.895126168220003</v>
      </c>
      <c r="H48" s="51">
        <v>31.375061543260003</v>
      </c>
      <c r="I48" s="51">
        <v>36.403800227029997</v>
      </c>
      <c r="J48" s="51">
        <v>40.191449824919999</v>
      </c>
      <c r="K48" s="51">
        <v>44.66500081177</v>
      </c>
      <c r="L48" s="51">
        <v>3.3456361124600003</v>
      </c>
      <c r="M48" s="51">
        <v>6.9280434466800003</v>
      </c>
      <c r="N48" s="51">
        <v>10.391765646859998</v>
      </c>
      <c r="O48" s="51">
        <v>14.144452873740001</v>
      </c>
    </row>
    <row r="49" spans="1:15" x14ac:dyDescent="0.25">
      <c r="A49" s="49">
        <v>12</v>
      </c>
      <c r="B49" s="116" t="s">
        <v>237</v>
      </c>
      <c r="C49" s="51">
        <v>22.67474889831</v>
      </c>
      <c r="D49" s="51">
        <v>26.774912316919998</v>
      </c>
      <c r="E49" s="51">
        <v>29.715194692809998</v>
      </c>
      <c r="F49" s="51">
        <v>35.981518708770004</v>
      </c>
      <c r="G49" s="51">
        <v>44.00451684155</v>
      </c>
      <c r="H49" s="51">
        <v>49.364156565900004</v>
      </c>
      <c r="I49" s="51">
        <v>52.989335749150001</v>
      </c>
      <c r="J49" s="51">
        <v>55.949456766250002</v>
      </c>
      <c r="K49" s="51">
        <v>66.51611367404</v>
      </c>
      <c r="L49" s="51">
        <v>6.7377688259099999</v>
      </c>
      <c r="M49" s="51">
        <v>9.4379125607300001</v>
      </c>
      <c r="N49" s="51">
        <v>14.969810734579999</v>
      </c>
      <c r="O49" s="51">
        <v>18.449995488580001</v>
      </c>
    </row>
    <row r="50" spans="1:15" x14ac:dyDescent="0.25">
      <c r="A50" s="49">
        <v>13</v>
      </c>
      <c r="B50" s="119" t="s">
        <v>238</v>
      </c>
      <c r="C50" s="54">
        <v>136.2411080691495</v>
      </c>
      <c r="D50" s="54">
        <v>170.17173613940372</v>
      </c>
      <c r="E50" s="54">
        <v>203.69233525259662</v>
      </c>
      <c r="F50" s="54">
        <v>242.50830405794281</v>
      </c>
      <c r="G50" s="54">
        <v>287.61790254816918</v>
      </c>
      <c r="H50" s="54">
        <v>329.40293174665845</v>
      </c>
      <c r="I50" s="54">
        <v>366.23832275008471</v>
      </c>
      <c r="J50" s="54">
        <v>401.65252481583099</v>
      </c>
      <c r="K50" s="54">
        <v>446.5042045747843</v>
      </c>
      <c r="L50" s="54">
        <v>32.032473137711634</v>
      </c>
      <c r="M50" s="54">
        <v>61.923979262924398</v>
      </c>
      <c r="N50" s="54">
        <v>94.941591999847105</v>
      </c>
      <c r="O50" s="54">
        <v>125.5730711815243</v>
      </c>
    </row>
    <row r="51" spans="1:15" x14ac:dyDescent="0.25">
      <c r="A51" s="49">
        <v>14</v>
      </c>
      <c r="B51" s="119" t="s">
        <v>239</v>
      </c>
      <c r="C51" s="54">
        <v>4496.4542723315981</v>
      </c>
      <c r="D51" s="54">
        <v>5674.0968855134888</v>
      </c>
      <c r="E51" s="54">
        <v>6667.4847507149043</v>
      </c>
      <c r="F51" s="54">
        <v>7579.5235459604883</v>
      </c>
      <c r="G51" s="54">
        <v>8547.9310656302387</v>
      </c>
      <c r="H51" s="54">
        <v>9543.596039146094</v>
      </c>
      <c r="I51" s="54">
        <v>10491.369002116162</v>
      </c>
      <c r="J51" s="54">
        <v>11368.388738290168</v>
      </c>
      <c r="K51" s="54">
        <v>12416.179595657642</v>
      </c>
      <c r="L51" s="54">
        <v>903.79470571405193</v>
      </c>
      <c r="M51" s="54">
        <v>1771.1784559093305</v>
      </c>
      <c r="N51" s="54">
        <v>2726.4146288912693</v>
      </c>
      <c r="O51" s="54">
        <v>4212.850569795216</v>
      </c>
    </row>
    <row r="52" spans="1:15" x14ac:dyDescent="0.25">
      <c r="A52" s="49">
        <v>15</v>
      </c>
      <c r="B52" s="116" t="s">
        <v>240</v>
      </c>
      <c r="C52" s="51">
        <v>286.39939732787002</v>
      </c>
      <c r="D52" s="51">
        <v>347.58802854457997</v>
      </c>
      <c r="E52" s="51">
        <v>402.90708472612994</v>
      </c>
      <c r="F52" s="51">
        <v>458.41928293560005</v>
      </c>
      <c r="G52" s="51">
        <v>516.58048971109997</v>
      </c>
      <c r="H52" s="51">
        <v>578.52603771257998</v>
      </c>
      <c r="I52" s="51">
        <v>635.4699290850599</v>
      </c>
      <c r="J52" s="51">
        <v>689.20460125046009</v>
      </c>
      <c r="K52" s="51">
        <v>771.69985569044002</v>
      </c>
      <c r="L52" s="51">
        <v>56.134800956420001</v>
      </c>
      <c r="M52" s="51">
        <v>115.14711638701</v>
      </c>
      <c r="N52" s="51">
        <v>208.68279129923999</v>
      </c>
      <c r="O52" s="51">
        <v>280.63203078011998</v>
      </c>
    </row>
    <row r="53" spans="1:15" x14ac:dyDescent="0.25">
      <c r="A53" s="49">
        <v>16</v>
      </c>
      <c r="B53" s="116" t="s">
        <v>241</v>
      </c>
      <c r="C53" s="51">
        <v>58.550108708010001</v>
      </c>
      <c r="D53" s="51">
        <v>74.128690973010009</v>
      </c>
      <c r="E53" s="51">
        <v>87.253641629010005</v>
      </c>
      <c r="F53" s="51">
        <v>108.61529738810998</v>
      </c>
      <c r="G53" s="51">
        <v>123.44862634921999</v>
      </c>
      <c r="H53" s="51">
        <v>138.59195907474</v>
      </c>
      <c r="I53" s="51">
        <v>157.01910362155999</v>
      </c>
      <c r="J53" s="51">
        <v>170.74310989259502</v>
      </c>
      <c r="K53" s="51">
        <v>196.81934756608001</v>
      </c>
      <c r="L53" s="51">
        <v>13.664079747870002</v>
      </c>
      <c r="M53" s="51">
        <v>25.139639763489999</v>
      </c>
      <c r="N53" s="51">
        <v>39.188594314550002</v>
      </c>
      <c r="O53" s="51">
        <v>54.4768059815</v>
      </c>
    </row>
    <row r="54" spans="1:15" x14ac:dyDescent="0.25">
      <c r="A54" s="49">
        <v>17</v>
      </c>
      <c r="B54" s="116" t="s">
        <v>242</v>
      </c>
      <c r="C54" s="51">
        <v>8.3272562357222206</v>
      </c>
      <c r="D54" s="51">
        <v>10.524843791</v>
      </c>
      <c r="E54" s="51">
        <v>12.417658665499999</v>
      </c>
      <c r="F54" s="51">
        <v>14.213193556055559</v>
      </c>
      <c r="G54" s="51">
        <v>16.30206144533334</v>
      </c>
      <c r="H54" s="51">
        <v>18.2921407905</v>
      </c>
      <c r="I54" s="51">
        <v>20.041030472259997</v>
      </c>
      <c r="J54" s="51">
        <v>21.982309345139999</v>
      </c>
      <c r="K54" s="51">
        <v>27.244346651119997</v>
      </c>
      <c r="L54" s="51">
        <v>1.714416451</v>
      </c>
      <c r="M54" s="51">
        <v>3.4560056220000002</v>
      </c>
      <c r="N54" s="51">
        <v>5.5555108569999998</v>
      </c>
      <c r="O54" s="51">
        <v>7.1806983960000004</v>
      </c>
    </row>
    <row r="55" spans="1:15" x14ac:dyDescent="0.25">
      <c r="A55" s="49">
        <v>18</v>
      </c>
      <c r="B55" s="116" t="s">
        <v>243</v>
      </c>
      <c r="C55" s="51">
        <v>12.660125221515569</v>
      </c>
      <c r="D55" s="51">
        <v>15.80275697080724</v>
      </c>
      <c r="E55" s="51">
        <v>18.768703770710019</v>
      </c>
      <c r="F55" s="51">
        <v>21.877507988723906</v>
      </c>
      <c r="G55" s="51">
        <v>25.15300411554335</v>
      </c>
      <c r="H55" s="51">
        <v>29.13060386839058</v>
      </c>
      <c r="I55" s="51">
        <v>32.94501924531113</v>
      </c>
      <c r="J55" s="51">
        <v>35.323136789835019</v>
      </c>
      <c r="K55" s="51">
        <v>38.501789919812225</v>
      </c>
      <c r="L55" s="51">
        <v>2.7263289517427696</v>
      </c>
      <c r="M55" s="51">
        <v>5.4031745989438802</v>
      </c>
      <c r="N55" s="51">
        <v>8.0263916916727602</v>
      </c>
      <c r="O55" s="51">
        <v>10.5627039118183</v>
      </c>
    </row>
    <row r="56" spans="1:15" x14ac:dyDescent="0.25">
      <c r="A56" s="49">
        <v>19</v>
      </c>
      <c r="B56" s="116" t="s">
        <v>244</v>
      </c>
      <c r="C56" s="51">
        <v>19.425520434839999</v>
      </c>
      <c r="D56" s="51">
        <v>24.185336663040001</v>
      </c>
      <c r="E56" s="51">
        <v>28.250863395450001</v>
      </c>
      <c r="F56" s="51">
        <v>34.788940196619997</v>
      </c>
      <c r="G56" s="51">
        <v>37.755031418270008</v>
      </c>
      <c r="H56" s="51">
        <v>42.62681085354</v>
      </c>
      <c r="I56" s="51">
        <v>47.994136366680003</v>
      </c>
      <c r="J56" s="51">
        <v>52.396186595469999</v>
      </c>
      <c r="K56" s="51">
        <v>71.71233499041</v>
      </c>
      <c r="L56" s="51">
        <v>3.7368645035300001</v>
      </c>
      <c r="M56" s="51">
        <v>7.7102029075100003</v>
      </c>
      <c r="N56" s="51">
        <v>12.305738392509999</v>
      </c>
      <c r="O56" s="51">
        <v>16.50541506742</v>
      </c>
    </row>
    <row r="57" spans="1:15" x14ac:dyDescent="0.25">
      <c r="A57" s="49">
        <v>20</v>
      </c>
      <c r="B57" s="116" t="s">
        <v>245</v>
      </c>
      <c r="C57" s="51">
        <v>30.331627871200002</v>
      </c>
      <c r="D57" s="51">
        <v>36.000604493830004</v>
      </c>
      <c r="E57" s="51">
        <v>51.340780784759993</v>
      </c>
      <c r="F57" s="51">
        <v>65.159558776669996</v>
      </c>
      <c r="G57" s="51">
        <v>71.634623879589995</v>
      </c>
      <c r="H57" s="51">
        <v>79.125868318510001</v>
      </c>
      <c r="I57" s="51">
        <v>90.236756636040013</v>
      </c>
      <c r="J57" s="51">
        <v>95.876296886760016</v>
      </c>
      <c r="K57" s="51">
        <v>109.02938428479</v>
      </c>
      <c r="L57" s="51">
        <v>5.7203158181000004</v>
      </c>
      <c r="M57" s="51">
        <v>11.609901784290001</v>
      </c>
      <c r="N57" s="51">
        <v>19.830136538399998</v>
      </c>
      <c r="O57" s="51">
        <v>25.037014462590001</v>
      </c>
    </row>
    <row r="58" spans="1:15" x14ac:dyDescent="0.25">
      <c r="A58" s="49">
        <v>21</v>
      </c>
      <c r="B58" s="52" t="s">
        <v>246</v>
      </c>
      <c r="C58" s="54">
        <v>415.69403579915786</v>
      </c>
      <c r="D58" s="54">
        <v>508.23026143626709</v>
      </c>
      <c r="E58" s="54">
        <v>600.93873297156006</v>
      </c>
      <c r="F58" s="54">
        <v>703.07378084177958</v>
      </c>
      <c r="G58" s="54">
        <v>790.87383691905677</v>
      </c>
      <c r="H58" s="54">
        <v>886.2934206182606</v>
      </c>
      <c r="I58" s="54">
        <v>983.70597542691098</v>
      </c>
      <c r="J58" s="54">
        <v>1065.5256407602601</v>
      </c>
      <c r="K58" s="54">
        <v>1215.007059102652</v>
      </c>
      <c r="L58" s="54">
        <v>83.696806428662768</v>
      </c>
      <c r="M58" s="54">
        <v>168.46604106324389</v>
      </c>
      <c r="N58" s="54">
        <v>293.5891630933728</v>
      </c>
      <c r="O58" s="54">
        <v>394.39466859944832</v>
      </c>
    </row>
    <row r="59" spans="1:15" x14ac:dyDescent="0.25">
      <c r="A59" s="49">
        <v>22</v>
      </c>
      <c r="B59" s="50" t="s">
        <v>247</v>
      </c>
      <c r="C59" s="51">
        <v>4.0995946999999999</v>
      </c>
      <c r="D59" s="51">
        <v>6.7142289460000004</v>
      </c>
      <c r="E59" s="51">
        <v>8.1088684270000009</v>
      </c>
      <c r="F59" s="51">
        <v>9.865589516</v>
      </c>
      <c r="G59" s="51">
        <v>12.142596347</v>
      </c>
      <c r="H59" s="51">
        <v>13.587079141</v>
      </c>
      <c r="I59" s="51">
        <v>15.384441439</v>
      </c>
      <c r="J59" s="51">
        <v>17.080585657</v>
      </c>
      <c r="K59" s="51">
        <v>18.745327414999998</v>
      </c>
      <c r="L59" s="51">
        <v>1.8543933340000001</v>
      </c>
      <c r="M59" s="51">
        <v>3.4562727190000002</v>
      </c>
      <c r="N59" s="51">
        <v>4.9586871099999996</v>
      </c>
      <c r="O59" s="51">
        <v>6.8610204220000002</v>
      </c>
    </row>
    <row r="60" spans="1:15" x14ac:dyDescent="0.25">
      <c r="A60" s="49">
        <v>23</v>
      </c>
      <c r="B60" s="50" t="s">
        <v>248</v>
      </c>
      <c r="C60" s="51">
        <v>0.29113249800000002</v>
      </c>
      <c r="D60" s="51">
        <v>0.46433585399999999</v>
      </c>
      <c r="E60" s="51">
        <v>0.46596085399999998</v>
      </c>
      <c r="F60" s="51">
        <v>0.58543574300000001</v>
      </c>
      <c r="G60" s="51">
        <v>0.80918907799999995</v>
      </c>
      <c r="H60" s="51">
        <v>0.63722248100000001</v>
      </c>
      <c r="I60" s="51">
        <v>0.59299948800000002</v>
      </c>
      <c r="J60" s="51">
        <v>0.59309948700000004</v>
      </c>
      <c r="K60" s="51">
        <v>0.83274948699999995</v>
      </c>
      <c r="L60" s="51">
        <v>7.2367450000000002E-3</v>
      </c>
      <c r="M60" s="51">
        <v>1E-3</v>
      </c>
      <c r="N60" s="51">
        <v>0.249609156</v>
      </c>
      <c r="O60" s="51">
        <v>0.24099999999999999</v>
      </c>
    </row>
    <row r="61" spans="1:15" x14ac:dyDescent="0.25">
      <c r="A61" s="49">
        <v>24</v>
      </c>
      <c r="B61" s="50" t="s">
        <v>249</v>
      </c>
      <c r="C61" s="51">
        <v>-1.3999999999999999E-6</v>
      </c>
      <c r="D61" s="51">
        <v>-1.3999999999999999E-6</v>
      </c>
      <c r="E61" s="51">
        <v>-1.3999999999999999E-6</v>
      </c>
      <c r="F61" s="51">
        <v>-2.2905264000000002E-2</v>
      </c>
      <c r="G61" s="51">
        <v>0.134752394</v>
      </c>
      <c r="H61" s="51">
        <v>0.134752394</v>
      </c>
      <c r="I61" s="51">
        <v>0.134752394</v>
      </c>
      <c r="J61" s="51">
        <v>0.13124752200000001</v>
      </c>
      <c r="K61" s="51">
        <v>0.13475379400000001</v>
      </c>
      <c r="L61" s="51">
        <v>0</v>
      </c>
      <c r="M61" s="51">
        <v>0</v>
      </c>
      <c r="N61" s="51">
        <v>1.58716E-2</v>
      </c>
      <c r="O61" s="51">
        <v>0</v>
      </c>
    </row>
    <row r="62" spans="1:15" x14ac:dyDescent="0.25">
      <c r="A62" s="49">
        <v>25</v>
      </c>
      <c r="B62" s="50" t="s">
        <v>250</v>
      </c>
      <c r="C62" s="51">
        <v>26.228091972319991</v>
      </c>
      <c r="D62" s="51">
        <v>28.59507147547</v>
      </c>
      <c r="E62" s="51">
        <v>52.988195092330002</v>
      </c>
      <c r="F62" s="51">
        <v>63.281523579329999</v>
      </c>
      <c r="G62" s="51">
        <v>64.926214602929988</v>
      </c>
      <c r="H62" s="51">
        <v>76.125647097330003</v>
      </c>
      <c r="I62" s="51">
        <v>79.960466439889998</v>
      </c>
      <c r="J62" s="51">
        <v>83.357492660820029</v>
      </c>
      <c r="K62" s="51">
        <v>121.13887647629997</v>
      </c>
      <c r="L62" s="51">
        <v>5.4296742890700003</v>
      </c>
      <c r="M62" s="51">
        <v>8.8223419181599905</v>
      </c>
      <c r="N62" s="51">
        <v>14.36976114778</v>
      </c>
      <c r="O62" s="51">
        <v>44.955376622770011</v>
      </c>
    </row>
    <row r="63" spans="1:15" x14ac:dyDescent="0.25">
      <c r="A63" s="49">
        <v>26</v>
      </c>
      <c r="B63" s="50" t="s">
        <v>251</v>
      </c>
      <c r="C63" s="51">
        <v>-6.3994708381700001</v>
      </c>
      <c r="D63" s="51">
        <v>-10.586197886869998</v>
      </c>
      <c r="E63" s="51">
        <v>-15.181451499360001</v>
      </c>
      <c r="F63" s="51">
        <v>-20.884959118409999</v>
      </c>
      <c r="G63" s="51">
        <v>-23.527183879490003</v>
      </c>
      <c r="H63" s="51">
        <v>-63.297593931359998</v>
      </c>
      <c r="I63" s="51">
        <v>-67.58742868360001</v>
      </c>
      <c r="J63" s="51">
        <v>-69.597245045280005</v>
      </c>
      <c r="K63" s="51">
        <v>-112.78140762041001</v>
      </c>
      <c r="L63" s="51">
        <v>-1.6150420302399999</v>
      </c>
      <c r="M63" s="51">
        <v>-3.3156931816199999</v>
      </c>
      <c r="N63" s="51">
        <v>-5.16358989113</v>
      </c>
      <c r="O63" s="51">
        <v>-7.8269171224299994</v>
      </c>
    </row>
    <row r="64" spans="1:15" x14ac:dyDescent="0.25">
      <c r="A64" s="49">
        <v>27</v>
      </c>
      <c r="B64" s="52" t="s">
        <v>252</v>
      </c>
      <c r="C64" s="54">
        <v>24.219346932149993</v>
      </c>
      <c r="D64" s="54">
        <v>25.187436988599998</v>
      </c>
      <c r="E64" s="54">
        <v>46.381571473969991</v>
      </c>
      <c r="F64" s="54">
        <v>52.82468445592</v>
      </c>
      <c r="G64" s="54">
        <v>54.485568542439985</v>
      </c>
      <c r="H64" s="54">
        <v>27.187107181970013</v>
      </c>
      <c r="I64" s="54">
        <v>28.485231077289988</v>
      </c>
      <c r="J64" s="54">
        <v>31.565180281540016</v>
      </c>
      <c r="K64" s="54">
        <v>28.070299551889995</v>
      </c>
      <c r="L64" s="54">
        <v>5.6762623378300008</v>
      </c>
      <c r="M64" s="54">
        <v>8.9639214555399906</v>
      </c>
      <c r="N64" s="54">
        <v>14.430339122650011</v>
      </c>
      <c r="O64" s="54">
        <v>44.230479922340002</v>
      </c>
    </row>
    <row r="65" spans="1:15" x14ac:dyDescent="0.25">
      <c r="A65" s="49">
        <v>28</v>
      </c>
      <c r="B65" s="52" t="s">
        <v>253</v>
      </c>
      <c r="C65" s="54">
        <v>4104.9795834645893</v>
      </c>
      <c r="D65" s="54">
        <v>5191.0540610658236</v>
      </c>
      <c r="E65" s="54">
        <v>6112.9275892173137</v>
      </c>
      <c r="F65" s="54">
        <v>6929.2744495746301</v>
      </c>
      <c r="G65" s="54">
        <v>7811.5427972536199</v>
      </c>
      <c r="H65" s="54">
        <v>8684.4897257098037</v>
      </c>
      <c r="I65" s="54">
        <v>9536.1482577665411</v>
      </c>
      <c r="J65" s="54">
        <v>10334.428277811456</v>
      </c>
      <c r="K65" s="54">
        <v>11229.242836106883</v>
      </c>
      <c r="L65" s="54">
        <v>825.77416162321902</v>
      </c>
      <c r="M65" s="54">
        <v>1611.6763363016264</v>
      </c>
      <c r="N65" s="54">
        <v>2447.2558049205477</v>
      </c>
      <c r="O65" s="54">
        <v>3862.6863811181074</v>
      </c>
    </row>
    <row r="66" spans="1:15" x14ac:dyDescent="0.25">
      <c r="A66" s="49">
        <v>29</v>
      </c>
      <c r="B66" s="52" t="s">
        <v>254</v>
      </c>
      <c r="C66" s="54">
        <v>5.0441559869999999</v>
      </c>
      <c r="D66" s="54">
        <v>8.212670803</v>
      </c>
      <c r="E66" s="54">
        <v>11.675833084000001</v>
      </c>
      <c r="F66" s="54">
        <v>13.222909992</v>
      </c>
      <c r="G66" s="54">
        <v>15.306354569</v>
      </c>
      <c r="H66" s="54">
        <v>16.672687765999999</v>
      </c>
      <c r="I66" s="54">
        <v>22.303587324999999</v>
      </c>
      <c r="J66" s="54">
        <v>24.306149287</v>
      </c>
      <c r="K66" s="54">
        <v>38.359541682</v>
      </c>
      <c r="L66" s="54">
        <v>0.14386398</v>
      </c>
      <c r="M66" s="54">
        <v>0.24589888200000001</v>
      </c>
      <c r="N66" s="54">
        <v>4.6811651019999996</v>
      </c>
      <c r="O66" s="54">
        <v>6.3501756890000003</v>
      </c>
    </row>
    <row r="67" spans="1:15" x14ac:dyDescent="0.25">
      <c r="A67" s="49">
        <v>30</v>
      </c>
      <c r="B67" s="52" t="s">
        <v>255</v>
      </c>
      <c r="C67" s="54">
        <v>4099.9354274775897</v>
      </c>
      <c r="D67" s="54">
        <v>5182.8413902628236</v>
      </c>
      <c r="E67" s="54">
        <v>6101.2517561333134</v>
      </c>
      <c r="F67" s="54">
        <v>6916.0515395826296</v>
      </c>
      <c r="G67" s="54">
        <v>7796.2364426846198</v>
      </c>
      <c r="H67" s="54">
        <v>8667.8170379438034</v>
      </c>
      <c r="I67" s="54">
        <v>9513.8446704415419</v>
      </c>
      <c r="J67" s="54">
        <v>10310.122128524456</v>
      </c>
      <c r="K67" s="54">
        <v>11190.883294424882</v>
      </c>
      <c r="L67" s="54">
        <v>825.63029764321902</v>
      </c>
      <c r="M67" s="54">
        <v>1611.4304374196265</v>
      </c>
      <c r="N67" s="54">
        <v>2442.5746398185479</v>
      </c>
      <c r="O67" s="54">
        <v>3856.3362054291074</v>
      </c>
    </row>
    <row r="69" spans="1:15" x14ac:dyDescent="0.25">
      <c r="A69" s="124"/>
      <c r="B69" s="124"/>
      <c r="C69" s="125"/>
      <c r="D69" s="125"/>
      <c r="E69" s="125"/>
      <c r="F69" s="125"/>
      <c r="G69" s="125"/>
      <c r="H69" s="125"/>
      <c r="I69" s="125"/>
      <c r="J69" s="125"/>
      <c r="K69" s="125"/>
      <c r="L69" s="125"/>
      <c r="M69" s="125"/>
      <c r="N69" s="125" t="s">
        <v>77</v>
      </c>
      <c r="O69" s="125" t="s">
        <v>77</v>
      </c>
    </row>
    <row r="70" spans="1:15" x14ac:dyDescent="0.25">
      <c r="A70" s="124"/>
      <c r="B70" s="124" t="s">
        <v>271</v>
      </c>
    </row>
    <row r="71" spans="1:15" x14ac:dyDescent="0.25">
      <c r="A71" s="126" t="s">
        <v>192</v>
      </c>
      <c r="B71" s="126" t="s">
        <v>226</v>
      </c>
      <c r="C71" s="127">
        <v>45412</v>
      </c>
      <c r="D71" s="127">
        <v>45443</v>
      </c>
      <c r="E71" s="127">
        <v>45473</v>
      </c>
      <c r="F71" s="127">
        <v>45504</v>
      </c>
      <c r="G71" s="127">
        <v>45535</v>
      </c>
      <c r="H71" s="127">
        <v>45565</v>
      </c>
      <c r="I71" s="127">
        <v>45596</v>
      </c>
      <c r="J71" s="127">
        <v>45626</v>
      </c>
      <c r="K71" s="127">
        <v>45657</v>
      </c>
      <c r="L71" s="127">
        <v>45688</v>
      </c>
      <c r="M71" s="127">
        <v>45716</v>
      </c>
      <c r="N71" s="127">
        <v>45747</v>
      </c>
      <c r="O71" s="127">
        <v>45777</v>
      </c>
    </row>
    <row r="72" spans="1:15" x14ac:dyDescent="0.25">
      <c r="A72" s="49">
        <v>1</v>
      </c>
      <c r="B72" s="50" t="s">
        <v>227</v>
      </c>
      <c r="C72" s="128">
        <v>23.487648721500001</v>
      </c>
      <c r="D72" s="128">
        <v>30.598609642500001</v>
      </c>
      <c r="E72" s="128">
        <v>48.163277098999998</v>
      </c>
      <c r="F72" s="128">
        <v>53.638643424999998</v>
      </c>
      <c r="G72" s="128">
        <v>60.357273186483901</v>
      </c>
      <c r="H72" s="128">
        <v>67.715376086515192</v>
      </c>
      <c r="I72" s="128">
        <v>76.411104140992293</v>
      </c>
      <c r="J72" s="128">
        <v>82.699442276511903</v>
      </c>
      <c r="K72" s="128">
        <v>101.62065836498969</v>
      </c>
      <c r="L72" s="128">
        <v>5.3815238631703206</v>
      </c>
      <c r="M72" s="128">
        <v>11.728346717333691</v>
      </c>
      <c r="N72" s="128">
        <v>19.293300446302581</v>
      </c>
      <c r="O72" s="128">
        <v>26.183971330302583</v>
      </c>
    </row>
    <row r="73" spans="1:15" x14ac:dyDescent="0.25">
      <c r="A73" s="49">
        <v>2</v>
      </c>
      <c r="B73" s="50" t="s">
        <v>228</v>
      </c>
      <c r="C73" s="128">
        <v>0.21102488325999999</v>
      </c>
      <c r="D73" s="128">
        <v>0.33968286487999999</v>
      </c>
      <c r="E73" s="128">
        <v>0.53600828686000002</v>
      </c>
      <c r="F73" s="128">
        <v>0.63216954467999997</v>
      </c>
      <c r="G73" s="128">
        <v>0.64868752512999994</v>
      </c>
      <c r="H73" s="128">
        <v>0.66580982194000005</v>
      </c>
      <c r="I73" s="128">
        <v>1.28993575317</v>
      </c>
      <c r="J73" s="128">
        <v>1.30885804998</v>
      </c>
      <c r="K73" s="128">
        <v>1.95069314699</v>
      </c>
      <c r="L73" s="128">
        <v>6.8669354609999997E-2</v>
      </c>
      <c r="M73" s="128">
        <v>8.5590212629999995E-2</v>
      </c>
      <c r="N73" s="128">
        <v>0.10331682579000001</v>
      </c>
      <c r="O73" s="128">
        <v>0.10331682579000001</v>
      </c>
    </row>
    <row r="74" spans="1:15" x14ac:dyDescent="0.25">
      <c r="A74" s="49">
        <v>3</v>
      </c>
      <c r="B74" s="50" t="s">
        <v>229</v>
      </c>
      <c r="C74" s="128">
        <v>0.24930302800000001</v>
      </c>
      <c r="D74" s="128">
        <v>0.30801136099999998</v>
      </c>
      <c r="E74" s="128">
        <v>0.36671969399999998</v>
      </c>
      <c r="F74" s="128">
        <v>0.42542802699999999</v>
      </c>
      <c r="G74" s="128">
        <v>0.48413635999999999</v>
      </c>
      <c r="H74" s="128">
        <v>0.54284469300000004</v>
      </c>
      <c r="I74" s="128">
        <v>0.60155302600000005</v>
      </c>
      <c r="J74" s="128">
        <v>0.66026135900000005</v>
      </c>
      <c r="K74" s="128">
        <v>0.71896969200000005</v>
      </c>
      <c r="L74" s="128">
        <v>5.8708333000000001E-2</v>
      </c>
      <c r="M74" s="128">
        <v>0.117416666</v>
      </c>
      <c r="N74" s="128">
        <v>0.176124999</v>
      </c>
      <c r="O74" s="128">
        <v>0.20149999900000001</v>
      </c>
    </row>
    <row r="75" spans="1:15" x14ac:dyDescent="0.25">
      <c r="A75" s="49">
        <v>4</v>
      </c>
      <c r="B75" s="50" t="s">
        <v>230</v>
      </c>
      <c r="C75" s="128">
        <v>2.7599999999999999E-3</v>
      </c>
      <c r="D75" s="128">
        <v>2.7599999999999999E-3</v>
      </c>
      <c r="E75" s="128">
        <v>0.30757400000000001</v>
      </c>
      <c r="F75" s="128">
        <v>0.45223200000000002</v>
      </c>
      <c r="G75" s="128">
        <v>0.46473199999999998</v>
      </c>
      <c r="H75" s="128">
        <v>0.47933949999999997</v>
      </c>
      <c r="I75" s="128">
        <v>0.44222723657999996</v>
      </c>
      <c r="J75" s="128">
        <v>0.44222723657999996</v>
      </c>
      <c r="K75" s="128">
        <v>0.29352766957999998</v>
      </c>
      <c r="L75" s="128">
        <v>0</v>
      </c>
      <c r="M75" s="128">
        <v>5.7758079819990003E-2</v>
      </c>
      <c r="N75" s="128">
        <v>0.15157337981999999</v>
      </c>
      <c r="O75" s="128">
        <v>0.15157337981999999</v>
      </c>
    </row>
    <row r="76" spans="1:15" x14ac:dyDescent="0.25">
      <c r="A76" s="49">
        <v>5</v>
      </c>
      <c r="B76" s="50" t="s">
        <v>231</v>
      </c>
      <c r="C76" s="128">
        <v>0</v>
      </c>
      <c r="D76" s="128">
        <v>0</v>
      </c>
      <c r="E76" s="128">
        <v>0</v>
      </c>
      <c r="F76" s="128">
        <v>0</v>
      </c>
      <c r="G76" s="128">
        <v>0</v>
      </c>
      <c r="H76" s="128">
        <v>0</v>
      </c>
      <c r="I76" s="128">
        <v>0</v>
      </c>
      <c r="J76" s="128">
        <v>0</v>
      </c>
      <c r="K76" s="128">
        <v>0</v>
      </c>
      <c r="L76" s="128">
        <v>0</v>
      </c>
      <c r="M76" s="128">
        <v>0</v>
      </c>
      <c r="N76" s="128">
        <v>0</v>
      </c>
      <c r="O76" s="128">
        <v>0</v>
      </c>
    </row>
    <row r="77" spans="1:15" x14ac:dyDescent="0.25">
      <c r="A77" s="49">
        <v>6</v>
      </c>
      <c r="B77" s="52" t="s">
        <v>157</v>
      </c>
      <c r="C77" s="54">
        <v>23.950736632760002</v>
      </c>
      <c r="D77" s="54">
        <v>31.249063868379999</v>
      </c>
      <c r="E77" s="54">
        <v>49.373579079860001</v>
      </c>
      <c r="F77" s="54">
        <v>55.148472996679999</v>
      </c>
      <c r="G77" s="54">
        <v>61.954829071613901</v>
      </c>
      <c r="H77" s="54">
        <v>69.403370101455195</v>
      </c>
      <c r="I77" s="54">
        <v>78.744820156742293</v>
      </c>
      <c r="J77" s="54">
        <v>85.110788922071904</v>
      </c>
      <c r="K77" s="54">
        <v>104.58384887355969</v>
      </c>
      <c r="L77" s="54">
        <v>5.5089015507803198</v>
      </c>
      <c r="M77" s="54">
        <v>11.989111675783692</v>
      </c>
      <c r="N77" s="54">
        <v>19.72431565091258</v>
      </c>
      <c r="O77" s="54">
        <v>26.640361534912579</v>
      </c>
    </row>
    <row r="78" spans="1:15" x14ac:dyDescent="0.25">
      <c r="A78" s="49">
        <v>7</v>
      </c>
      <c r="B78" s="50" t="s">
        <v>232</v>
      </c>
      <c r="C78" s="128">
        <v>4.5536795590000005E-2</v>
      </c>
      <c r="D78" s="128">
        <v>9.5114696209999988E-2</v>
      </c>
      <c r="E78" s="128">
        <v>3.2135503700000002E-3</v>
      </c>
      <c r="F78" s="128">
        <v>6.5005231799999995E-3</v>
      </c>
      <c r="G78" s="128">
        <v>7.4777816300000003E-3</v>
      </c>
      <c r="H78" s="128">
        <v>8.2749444400000011E-3</v>
      </c>
      <c r="I78" s="128">
        <v>8.5372452500000005E-3</v>
      </c>
      <c r="J78" s="128">
        <v>0.14427824606</v>
      </c>
      <c r="K78" s="128">
        <v>6.5630670869999991E-2</v>
      </c>
      <c r="L78" s="128">
        <v>3.5800019999999997E-5</v>
      </c>
      <c r="M78" s="128">
        <v>3.7637488599899997E-3</v>
      </c>
      <c r="N78" s="128">
        <v>2.5944023019989999E-2</v>
      </c>
      <c r="O78" s="128">
        <v>2.5944023019989999E-2</v>
      </c>
    </row>
    <row r="79" spans="1:15" x14ac:dyDescent="0.25">
      <c r="A79" s="49">
        <v>8</v>
      </c>
      <c r="B79" s="50" t="s">
        <v>233</v>
      </c>
      <c r="C79" s="128">
        <v>3.0831405999999999E-2</v>
      </c>
      <c r="D79" s="128">
        <v>3.0831405999999999E-2</v>
      </c>
      <c r="E79" s="128">
        <v>3.3892477999999997E-2</v>
      </c>
      <c r="F79" s="128">
        <v>3.3892477999999997E-2</v>
      </c>
      <c r="G79" s="128">
        <v>3.9495583000000001E-2</v>
      </c>
      <c r="H79" s="128">
        <v>4.6300289000000001E-2</v>
      </c>
      <c r="I79" s="128">
        <v>4.6300289000000001E-2</v>
      </c>
      <c r="J79" s="128">
        <v>4.6300289000000001E-2</v>
      </c>
      <c r="K79" s="128">
        <v>4.6300289000000001E-2</v>
      </c>
      <c r="L79" s="128">
        <v>0</v>
      </c>
      <c r="M79" s="128">
        <v>0</v>
      </c>
      <c r="N79" s="128">
        <v>0</v>
      </c>
      <c r="O79" s="128">
        <v>0</v>
      </c>
    </row>
    <row r="80" spans="1:15" x14ac:dyDescent="0.25">
      <c r="A80" s="49">
        <v>9</v>
      </c>
      <c r="B80" s="50" t="s">
        <v>234</v>
      </c>
      <c r="C80" s="128">
        <v>3.2366652000000003E-2</v>
      </c>
      <c r="D80" s="128">
        <v>4.0458319E-2</v>
      </c>
      <c r="E80" s="128">
        <v>4.8549986000000003E-2</v>
      </c>
      <c r="F80" s="128">
        <v>5.6641653E-2</v>
      </c>
      <c r="G80" s="128">
        <v>6.4733319999999997E-2</v>
      </c>
      <c r="H80" s="128">
        <v>7.2824986999999994E-2</v>
      </c>
      <c r="I80" s="128">
        <v>8.0916654000000005E-2</v>
      </c>
      <c r="J80" s="128">
        <v>8.9008321000000001E-2</v>
      </c>
      <c r="K80" s="128">
        <v>9.7099987999999998E-2</v>
      </c>
      <c r="L80" s="128">
        <v>7.6749799999999996E-3</v>
      </c>
      <c r="M80" s="128">
        <v>1.5349959999999999E-2</v>
      </c>
      <c r="N80" s="128">
        <v>2.302498E-2</v>
      </c>
      <c r="O80" s="128">
        <v>3.0699980000000002E-2</v>
      </c>
    </row>
    <row r="81" spans="1:15" x14ac:dyDescent="0.25">
      <c r="A81" s="49">
        <v>10</v>
      </c>
      <c r="B81" s="50" t="s">
        <v>235</v>
      </c>
      <c r="C81" s="128">
        <v>0</v>
      </c>
      <c r="D81" s="128">
        <v>0</v>
      </c>
      <c r="E81" s="128">
        <v>0</v>
      </c>
      <c r="F81" s="128">
        <v>0</v>
      </c>
      <c r="G81" s="128">
        <v>0</v>
      </c>
      <c r="H81" s="128">
        <v>0</v>
      </c>
      <c r="I81" s="128">
        <v>0</v>
      </c>
      <c r="J81" s="128">
        <v>0</v>
      </c>
      <c r="K81" s="128">
        <v>0</v>
      </c>
      <c r="L81" s="128">
        <v>0</v>
      </c>
      <c r="M81" s="128">
        <v>0</v>
      </c>
      <c r="N81" s="128">
        <v>0</v>
      </c>
      <c r="O81" s="128">
        <v>0</v>
      </c>
    </row>
    <row r="82" spans="1:15" x14ac:dyDescent="0.25">
      <c r="A82" s="49">
        <v>11</v>
      </c>
      <c r="B82" s="50" t="s">
        <v>269</v>
      </c>
      <c r="C82" s="128">
        <v>0.13104719323</v>
      </c>
      <c r="D82" s="128">
        <v>0.16442447063999999</v>
      </c>
      <c r="E82" s="128">
        <v>0.20132095782999998</v>
      </c>
      <c r="F82" s="128">
        <v>0.23526723825000001</v>
      </c>
      <c r="G82" s="128">
        <v>0.27056255325</v>
      </c>
      <c r="H82" s="128">
        <v>0.35524622425000002</v>
      </c>
      <c r="I82" s="128">
        <v>0.38854892824999998</v>
      </c>
      <c r="J82" s="128">
        <v>0.36894248325000001</v>
      </c>
      <c r="K82" s="128">
        <v>0.40223763463000001</v>
      </c>
      <c r="L82" s="128">
        <v>3.4128329999999998E-2</v>
      </c>
      <c r="M82" s="128">
        <v>6.8161758019999991E-2</v>
      </c>
      <c r="N82" s="128">
        <v>0.10108101909999999</v>
      </c>
      <c r="O82" s="128">
        <v>0.1239626521</v>
      </c>
    </row>
    <row r="83" spans="1:15" x14ac:dyDescent="0.25">
      <c r="A83" s="49">
        <v>12</v>
      </c>
      <c r="B83" s="50" t="s">
        <v>237</v>
      </c>
      <c r="C83" s="128">
        <v>2.562E-3</v>
      </c>
      <c r="D83" s="128">
        <v>3.578E-3</v>
      </c>
      <c r="E83" s="128">
        <v>3.578E-3</v>
      </c>
      <c r="F83" s="128">
        <v>3.578E-3</v>
      </c>
      <c r="G83" s="128">
        <v>3.578E-3</v>
      </c>
      <c r="H83" s="128">
        <v>3.578E-3</v>
      </c>
      <c r="I83" s="128">
        <v>3.578E-3</v>
      </c>
      <c r="J83" s="128">
        <v>0.18024799999999999</v>
      </c>
      <c r="K83" s="128">
        <v>0.18024799999999999</v>
      </c>
      <c r="L83" s="128">
        <v>0.2</v>
      </c>
      <c r="M83" s="128">
        <v>0.20066600000000001</v>
      </c>
      <c r="N83" s="128">
        <v>0.20066600000000001</v>
      </c>
      <c r="O83" s="128">
        <v>0.20066600000000001</v>
      </c>
    </row>
    <row r="84" spans="1:15" x14ac:dyDescent="0.25">
      <c r="A84" s="49">
        <v>13</v>
      </c>
      <c r="B84" s="52" t="s">
        <v>238</v>
      </c>
      <c r="C84" s="54">
        <v>0.24234404681999999</v>
      </c>
      <c r="D84" s="54">
        <v>0.33440689185</v>
      </c>
      <c r="E84" s="54">
        <v>0.29055497219999998</v>
      </c>
      <c r="F84" s="54">
        <v>0.33587989242999999</v>
      </c>
      <c r="G84" s="54">
        <v>0.38584723787999997</v>
      </c>
      <c r="H84" s="54">
        <v>0.48622444468999998</v>
      </c>
      <c r="I84" s="54">
        <v>0.52788111650000002</v>
      </c>
      <c r="J84" s="54">
        <v>0.82877733930999997</v>
      </c>
      <c r="K84" s="54">
        <v>0.79151658250000001</v>
      </c>
      <c r="L84" s="54">
        <v>0.24183911002</v>
      </c>
      <c r="M84" s="54">
        <v>0.28794146687999</v>
      </c>
      <c r="N84" s="54">
        <v>0.35071602211998998</v>
      </c>
      <c r="O84" s="54">
        <v>0.38127265511998998</v>
      </c>
    </row>
    <row r="85" spans="1:15" x14ac:dyDescent="0.25">
      <c r="A85" s="49">
        <v>14</v>
      </c>
      <c r="B85" s="52" t="s">
        <v>272</v>
      </c>
      <c r="C85" s="54">
        <v>23.708392585940004</v>
      </c>
      <c r="D85" s="54">
        <v>30.914656976529997</v>
      </c>
      <c r="E85" s="54">
        <v>49.083024107660002</v>
      </c>
      <c r="F85" s="54">
        <v>54.812593104249999</v>
      </c>
      <c r="G85" s="54">
        <v>61.568981833733901</v>
      </c>
      <c r="H85" s="54">
        <v>68.9171456567652</v>
      </c>
      <c r="I85" s="54">
        <v>78.216939040242295</v>
      </c>
      <c r="J85" s="54">
        <v>84.282011582761896</v>
      </c>
      <c r="K85" s="54">
        <v>103.79233229105969</v>
      </c>
      <c r="L85" s="54">
        <v>5.2670624407603208</v>
      </c>
      <c r="M85" s="54">
        <v>11.70117020890369</v>
      </c>
      <c r="N85" s="54">
        <v>19.373599628792579</v>
      </c>
      <c r="O85" s="54">
        <v>26.259088879792579</v>
      </c>
    </row>
    <row r="86" spans="1:15" x14ac:dyDescent="0.25">
      <c r="A86" s="49">
        <v>15</v>
      </c>
      <c r="B86" s="50" t="s">
        <v>240</v>
      </c>
      <c r="C86" s="128">
        <v>1.1316835629999999</v>
      </c>
      <c r="D86" s="128">
        <v>1.4586137770000001</v>
      </c>
      <c r="E86" s="128">
        <v>1.782397652</v>
      </c>
      <c r="F86" s="128">
        <v>1.9943175319999999</v>
      </c>
      <c r="G86" s="128">
        <v>2.384931989</v>
      </c>
      <c r="H86" s="128">
        <v>2.5940933410000002</v>
      </c>
      <c r="I86" s="128">
        <v>3.1792863960000002</v>
      </c>
      <c r="J86" s="128">
        <v>3.3921271900000001</v>
      </c>
      <c r="K86" s="128">
        <v>3.847197628</v>
      </c>
      <c r="L86" s="128">
        <v>0.23776877099999999</v>
      </c>
      <c r="M86" s="128">
        <v>0.532894478</v>
      </c>
      <c r="N86" s="128">
        <v>1.015850922</v>
      </c>
      <c r="O86" s="128">
        <v>1.134600176</v>
      </c>
    </row>
    <row r="87" spans="1:15" x14ac:dyDescent="0.25">
      <c r="A87" s="49">
        <v>16</v>
      </c>
      <c r="B87" s="50" t="s">
        <v>241</v>
      </c>
      <c r="C87" s="128">
        <v>0.19349840200000001</v>
      </c>
      <c r="D87" s="128">
        <v>0.26418061700000001</v>
      </c>
      <c r="E87" s="128">
        <v>0.29244864599999998</v>
      </c>
      <c r="F87" s="128">
        <v>0.320679257</v>
      </c>
      <c r="G87" s="128">
        <v>0.57045296199999995</v>
      </c>
      <c r="H87" s="128">
        <v>0.57675351500000005</v>
      </c>
      <c r="I87" s="128">
        <v>0.67486107699999998</v>
      </c>
      <c r="J87" s="128">
        <v>0.74970083200000004</v>
      </c>
      <c r="K87" s="128">
        <v>0.80649735899999997</v>
      </c>
      <c r="L87" s="128">
        <v>3.2955381999999998E-2</v>
      </c>
      <c r="M87" s="128">
        <v>0.110864939</v>
      </c>
      <c r="N87" s="128">
        <v>0.139294636</v>
      </c>
      <c r="O87" s="128">
        <v>0.16996835299999999</v>
      </c>
    </row>
    <row r="88" spans="1:15" x14ac:dyDescent="0.25">
      <c r="A88" s="49">
        <v>17</v>
      </c>
      <c r="B88" s="50" t="s">
        <v>242</v>
      </c>
      <c r="C88" s="128">
        <v>6.2319999000000001E-2</v>
      </c>
      <c r="D88" s="128">
        <v>7.5025537000000003E-2</v>
      </c>
      <c r="E88" s="128">
        <v>7.8408237000000006E-2</v>
      </c>
      <c r="F88" s="128">
        <v>7.9598237000000002E-2</v>
      </c>
      <c r="G88" s="128">
        <v>8.8658157000000001E-2</v>
      </c>
      <c r="H88" s="128">
        <v>9.0085156999999999E-2</v>
      </c>
      <c r="I88" s="128">
        <v>0.109813677</v>
      </c>
      <c r="J88" s="128">
        <v>0.122064087</v>
      </c>
      <c r="K88" s="128">
        <v>0.13899298700000001</v>
      </c>
      <c r="L88" s="128">
        <v>2.4635070000000002E-3</v>
      </c>
      <c r="M88" s="128">
        <v>3.9997232000000001E-2</v>
      </c>
      <c r="N88" s="128">
        <v>5.0959387000000002E-2</v>
      </c>
      <c r="O88" s="128">
        <v>5.5494386999999999E-2</v>
      </c>
    </row>
    <row r="89" spans="1:15" x14ac:dyDescent="0.25">
      <c r="A89" s="49">
        <v>18</v>
      </c>
      <c r="B89" s="50" t="s">
        <v>243</v>
      </c>
      <c r="C89" s="128">
        <v>0.13834020050000001</v>
      </c>
      <c r="D89" s="128">
        <v>0.17132811625</v>
      </c>
      <c r="E89" s="128">
        <v>0.20498576499999999</v>
      </c>
      <c r="F89" s="128">
        <v>0.23543091475</v>
      </c>
      <c r="G89" s="128">
        <v>0.26605158550000002</v>
      </c>
      <c r="H89" s="128">
        <v>0.29667225525000002</v>
      </c>
      <c r="I89" s="128">
        <v>0.32812605066666001</v>
      </c>
      <c r="J89" s="128">
        <v>0.35957984608332999</v>
      </c>
      <c r="K89" s="128">
        <v>0.39124239049999998</v>
      </c>
      <c r="L89" s="128">
        <v>2.8624934791659999E-2</v>
      </c>
      <c r="M89" s="128">
        <v>5.7857963916660003E-2</v>
      </c>
      <c r="N89" s="128">
        <v>0.10848812095833001</v>
      </c>
      <c r="O89" s="128">
        <v>0.11670457895833</v>
      </c>
    </row>
    <row r="90" spans="1:15" x14ac:dyDescent="0.25">
      <c r="A90" s="49">
        <v>19</v>
      </c>
      <c r="B90" s="50" t="s">
        <v>244</v>
      </c>
      <c r="C90" s="128">
        <v>0.259263097</v>
      </c>
      <c r="D90" s="128">
        <v>0.43993730399999997</v>
      </c>
      <c r="E90" s="128">
        <v>0.45023738000000002</v>
      </c>
      <c r="F90" s="128">
        <v>0.73457058399999997</v>
      </c>
      <c r="G90" s="128">
        <v>0.74837065999999997</v>
      </c>
      <c r="H90" s="128">
        <v>0.75537073600000004</v>
      </c>
      <c r="I90" s="128">
        <v>0.89107559800000002</v>
      </c>
      <c r="J90" s="128">
        <v>0.95034131399999999</v>
      </c>
      <c r="K90" s="128">
        <v>1.1423455760000001</v>
      </c>
      <c r="L90" s="128">
        <v>3.3481788999999998E-2</v>
      </c>
      <c r="M90" s="128">
        <v>0.136600578</v>
      </c>
      <c r="N90" s="128">
        <v>0.238736014</v>
      </c>
      <c r="O90" s="128">
        <v>0.29266303100000002</v>
      </c>
    </row>
    <row r="91" spans="1:15" x14ac:dyDescent="0.25">
      <c r="A91" s="49">
        <v>20</v>
      </c>
      <c r="B91" s="50" t="s">
        <v>245</v>
      </c>
      <c r="C91" s="128">
        <v>0.362737384</v>
      </c>
      <c r="D91" s="128">
        <v>0.418832015</v>
      </c>
      <c r="E91" s="128">
        <v>0.55709894500000001</v>
      </c>
      <c r="F91" s="128">
        <v>0.67174199499999998</v>
      </c>
      <c r="G91" s="128">
        <v>0.75606681399999998</v>
      </c>
      <c r="H91" s="128">
        <v>0.92459316800000002</v>
      </c>
      <c r="I91" s="128">
        <v>1.049688916</v>
      </c>
      <c r="J91" s="128">
        <v>1.1549254069999999</v>
      </c>
      <c r="K91" s="128">
        <v>1.4359931379999999</v>
      </c>
      <c r="L91" s="128">
        <v>8.5477006999999994E-2</v>
      </c>
      <c r="M91" s="128">
        <v>0.15867104600000001</v>
      </c>
      <c r="N91" s="128">
        <v>0.300046231</v>
      </c>
      <c r="O91" s="128">
        <v>0.326131169</v>
      </c>
    </row>
    <row r="92" spans="1:15" x14ac:dyDescent="0.25">
      <c r="A92" s="49">
        <v>21</v>
      </c>
      <c r="B92" s="52" t="s">
        <v>246</v>
      </c>
      <c r="C92" s="54">
        <v>2.1478426454999999</v>
      </c>
      <c r="D92" s="54">
        <v>2.8279173662499999</v>
      </c>
      <c r="E92" s="54">
        <v>3.3655766250000001</v>
      </c>
      <c r="F92" s="54">
        <v>4.0363385197500001</v>
      </c>
      <c r="G92" s="54">
        <v>4.8145321675000003</v>
      </c>
      <c r="H92" s="54">
        <v>5.2375681722499996</v>
      </c>
      <c r="I92" s="54">
        <v>6.23285171466667</v>
      </c>
      <c r="J92" s="54">
        <v>6.7287386760833305</v>
      </c>
      <c r="K92" s="54">
        <v>7.7622690785000001</v>
      </c>
      <c r="L92" s="54">
        <v>0.42077139079166004</v>
      </c>
      <c r="M92" s="54">
        <v>1.03688623691666</v>
      </c>
      <c r="N92" s="54">
        <v>1.8533753109583302</v>
      </c>
      <c r="O92" s="54">
        <v>2.09556169495833</v>
      </c>
    </row>
    <row r="93" spans="1:15" x14ac:dyDescent="0.25">
      <c r="A93" s="49">
        <v>22</v>
      </c>
      <c r="B93" s="50" t="s">
        <v>248</v>
      </c>
      <c r="C93" s="128">
        <v>0</v>
      </c>
      <c r="D93" s="128">
        <v>0</v>
      </c>
      <c r="E93" s="128">
        <v>0</v>
      </c>
      <c r="F93" s="128">
        <v>0</v>
      </c>
      <c r="G93" s="128">
        <v>0</v>
      </c>
      <c r="H93" s="128">
        <v>0</v>
      </c>
      <c r="I93" s="128">
        <v>0</v>
      </c>
      <c r="J93" s="128">
        <v>0</v>
      </c>
      <c r="K93" s="128">
        <v>0</v>
      </c>
      <c r="L93" s="128">
        <v>0</v>
      </c>
      <c r="M93" s="128">
        <v>0</v>
      </c>
      <c r="N93" s="128">
        <v>0</v>
      </c>
      <c r="O93" s="128">
        <v>0</v>
      </c>
    </row>
    <row r="94" spans="1:15" x14ac:dyDescent="0.25">
      <c r="A94" s="49">
        <v>23</v>
      </c>
      <c r="B94" s="50" t="s">
        <v>249</v>
      </c>
      <c r="C94" s="128">
        <v>0</v>
      </c>
      <c r="D94" s="128">
        <v>0</v>
      </c>
      <c r="E94" s="128">
        <v>0</v>
      </c>
      <c r="F94" s="128">
        <v>0</v>
      </c>
      <c r="G94" s="128">
        <v>0</v>
      </c>
      <c r="H94" s="128">
        <v>0</v>
      </c>
      <c r="I94" s="128">
        <v>0</v>
      </c>
      <c r="J94" s="128">
        <v>0</v>
      </c>
      <c r="K94" s="128">
        <v>0</v>
      </c>
      <c r="L94" s="128">
        <v>0</v>
      </c>
      <c r="M94" s="128">
        <v>0</v>
      </c>
      <c r="N94" s="128">
        <v>0</v>
      </c>
      <c r="O94" s="128">
        <v>0</v>
      </c>
    </row>
    <row r="95" spans="1:15" x14ac:dyDescent="0.25">
      <c r="A95" s="49">
        <v>24</v>
      </c>
      <c r="B95" s="50" t="s">
        <v>250</v>
      </c>
      <c r="C95" s="128">
        <v>1.880131681E-2</v>
      </c>
      <c r="D95" s="128">
        <v>3.0986733579999998E-2</v>
      </c>
      <c r="E95" s="128">
        <v>4.2436343530000004E-2</v>
      </c>
      <c r="F95" s="128">
        <v>5.0206729740000004E-2</v>
      </c>
      <c r="G95" s="128">
        <v>6.0029616700000003E-2</v>
      </c>
      <c r="H95" s="128">
        <v>6.94523009E-2</v>
      </c>
      <c r="I95" s="128">
        <v>8.6225545979999998E-2</v>
      </c>
      <c r="J95" s="128">
        <v>0.10404080533</v>
      </c>
      <c r="K95" s="128">
        <v>0.11333011715999999</v>
      </c>
      <c r="L95" s="128">
        <v>1.0496920329999999E-2</v>
      </c>
      <c r="M95" s="128">
        <v>2.1287027260000001E-2</v>
      </c>
      <c r="N95" s="128">
        <v>2.9759979299999999E-2</v>
      </c>
      <c r="O95" s="128">
        <v>3.5217178299999999E-2</v>
      </c>
    </row>
    <row r="96" spans="1:15" x14ac:dyDescent="0.25">
      <c r="A96" s="49">
        <v>25</v>
      </c>
      <c r="B96" s="50" t="s">
        <v>251</v>
      </c>
      <c r="C96" s="128">
        <v>-1.0252819E-2</v>
      </c>
      <c r="D96" s="128">
        <v>-1.157809414E-2</v>
      </c>
      <c r="E96" s="128">
        <v>-1.3145560210000001E-2</v>
      </c>
      <c r="F96" s="128">
        <v>-1.4724549699999999E-2</v>
      </c>
      <c r="G96" s="128">
        <v>-1.6428182699999998E-2</v>
      </c>
      <c r="H96" s="128">
        <v>-1.77681017E-2</v>
      </c>
      <c r="I96" s="128">
        <v>-2.0954009699999998E-2</v>
      </c>
      <c r="J96" s="128">
        <v>-2.2456270699999999E-2</v>
      </c>
      <c r="K96" s="128">
        <v>-2.4580640149999999E-2</v>
      </c>
      <c r="L96" s="128">
        <v>-2.63635237E-3</v>
      </c>
      <c r="M96" s="128">
        <v>-3.7994188500000002E-3</v>
      </c>
      <c r="N96" s="128">
        <v>-8.3055754199999991E-3</v>
      </c>
      <c r="O96" s="128">
        <v>-8.3659884199999996E-3</v>
      </c>
    </row>
    <row r="97" spans="1:15" x14ac:dyDescent="0.25">
      <c r="A97" s="49">
        <v>26</v>
      </c>
      <c r="B97" s="52" t="s">
        <v>252</v>
      </c>
      <c r="C97" s="54">
        <v>8.5484978099999998E-3</v>
      </c>
      <c r="D97" s="54">
        <v>1.940863944E-2</v>
      </c>
      <c r="E97" s="54">
        <v>2.929078332E-2</v>
      </c>
      <c r="F97" s="54">
        <v>3.5482180039999998E-2</v>
      </c>
      <c r="G97" s="54">
        <v>4.3601434000000001E-2</v>
      </c>
      <c r="H97" s="54">
        <v>5.1684199200000003E-2</v>
      </c>
      <c r="I97" s="54">
        <v>6.527153628E-2</v>
      </c>
      <c r="J97" s="54">
        <v>8.1584534629999997E-2</v>
      </c>
      <c r="K97" s="54">
        <v>8.8749477010000008E-2</v>
      </c>
      <c r="L97" s="54">
        <v>7.8605679600000002E-3</v>
      </c>
      <c r="M97" s="54">
        <v>1.7487608410000001E-2</v>
      </c>
      <c r="N97" s="54">
        <v>2.145440388E-2</v>
      </c>
      <c r="O97" s="54">
        <v>2.6851189879999997E-2</v>
      </c>
    </row>
    <row r="98" spans="1:15" x14ac:dyDescent="0.25">
      <c r="A98" s="49">
        <v>27</v>
      </c>
      <c r="B98" s="52" t="s">
        <v>253</v>
      </c>
      <c r="C98" s="54">
        <v>21.569098438249998</v>
      </c>
      <c r="D98" s="54">
        <v>28.10614824972</v>
      </c>
      <c r="E98" s="54">
        <v>45.746738265979992</v>
      </c>
      <c r="F98" s="54">
        <v>50.811736764540001</v>
      </c>
      <c r="G98" s="54">
        <v>56.798051100233899</v>
      </c>
      <c r="H98" s="54">
        <v>63.731261683715196</v>
      </c>
      <c r="I98" s="54">
        <v>72.049358861855595</v>
      </c>
      <c r="J98" s="54">
        <v>77.634857441308597</v>
      </c>
      <c r="K98" s="54">
        <v>96.118812689569708</v>
      </c>
      <c r="L98" s="54">
        <v>4.8541516179286592</v>
      </c>
      <c r="M98" s="54">
        <v>10.681771580397021</v>
      </c>
      <c r="N98" s="54">
        <v>17.541678721714248</v>
      </c>
      <c r="O98" s="54">
        <v>24.19037837471425</v>
      </c>
    </row>
    <row r="99" spans="1:15" x14ac:dyDescent="0.25">
      <c r="A99" s="49">
        <v>28</v>
      </c>
      <c r="B99" s="52" t="s">
        <v>254</v>
      </c>
      <c r="C99" s="54">
        <v>0</v>
      </c>
      <c r="D99" s="54">
        <v>0</v>
      </c>
      <c r="E99" s="54">
        <v>0</v>
      </c>
      <c r="F99" s="54">
        <v>0</v>
      </c>
      <c r="G99" s="54">
        <v>0</v>
      </c>
      <c r="H99" s="54">
        <v>0</v>
      </c>
      <c r="I99" s="54">
        <v>0</v>
      </c>
      <c r="J99" s="54">
        <v>0</v>
      </c>
      <c r="K99" s="54">
        <v>0</v>
      </c>
      <c r="L99" s="54">
        <v>0</v>
      </c>
      <c r="M99" s="54">
        <v>0</v>
      </c>
      <c r="N99" s="54">
        <v>0</v>
      </c>
      <c r="O99" s="54">
        <v>0</v>
      </c>
    </row>
    <row r="100" spans="1:15" x14ac:dyDescent="0.25">
      <c r="A100" s="49">
        <v>29</v>
      </c>
      <c r="B100" s="52" t="s">
        <v>255</v>
      </c>
      <c r="C100" s="54">
        <v>21.569098438249998</v>
      </c>
      <c r="D100" s="54">
        <v>28.10614824972</v>
      </c>
      <c r="E100" s="54">
        <v>45.746738265979992</v>
      </c>
      <c r="F100" s="54">
        <v>50.811736764540001</v>
      </c>
      <c r="G100" s="54">
        <v>56.798051100233899</v>
      </c>
      <c r="H100" s="54">
        <v>63.731261683715196</v>
      </c>
      <c r="I100" s="54">
        <v>72.049358861855595</v>
      </c>
      <c r="J100" s="54">
        <v>77.634857441308597</v>
      </c>
      <c r="K100" s="54">
        <v>96.118812689569708</v>
      </c>
      <c r="L100" s="54">
        <v>4.8541516179286592</v>
      </c>
      <c r="M100" s="54">
        <v>10.681771580397021</v>
      </c>
      <c r="N100" s="54">
        <v>17.541678721714248</v>
      </c>
      <c r="O100" s="54">
        <v>24.19037837471425</v>
      </c>
    </row>
    <row r="101" spans="1:15" x14ac:dyDescent="0.25">
      <c r="B101" s="3" t="s">
        <v>273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8D4BB-82D0-4A87-A624-349681012E7E}">
  <sheetPr>
    <tabColor rgb="FF00B0F0"/>
  </sheetPr>
  <dimension ref="A1:O100"/>
  <sheetViews>
    <sheetView showGridLines="0" zoomScale="80" zoomScaleNormal="80" workbookViewId="0">
      <pane xSplit="2" ySplit="3" topLeftCell="C4" activePane="bottomRight" state="frozen"/>
      <selection activeCell="C14" sqref="C14"/>
      <selection pane="topRight" activeCell="C14" sqref="C14"/>
      <selection pane="bottomLeft" activeCell="C14" sqref="C14"/>
      <selection pane="bottomRight" activeCell="K34" sqref="K34"/>
    </sheetView>
  </sheetViews>
  <sheetFormatPr defaultColWidth="8.85546875" defaultRowHeight="15" x14ac:dyDescent="0.25"/>
  <cols>
    <col min="1" max="1" width="3.85546875" style="3" bestFit="1" customWidth="1"/>
    <col min="2" max="2" width="43" style="3" customWidth="1"/>
    <col min="3" max="15" width="11.5703125" style="3" customWidth="1"/>
    <col min="16" max="16384" width="8.85546875" style="3"/>
  </cols>
  <sheetData>
    <row r="1" spans="1:15" x14ac:dyDescent="0.25">
      <c r="C1" s="43"/>
      <c r="D1" s="43"/>
      <c r="E1" s="43"/>
      <c r="F1" s="43"/>
      <c r="G1" s="43"/>
      <c r="H1" s="43"/>
      <c r="I1" s="43"/>
      <c r="J1" s="43"/>
      <c r="K1" s="43"/>
      <c r="L1" s="43"/>
      <c r="M1" s="43"/>
      <c r="N1" s="43" t="s">
        <v>77</v>
      </c>
      <c r="O1" s="43" t="s">
        <v>77</v>
      </c>
    </row>
    <row r="2" spans="1:15" x14ac:dyDescent="0.25">
      <c r="B2" s="3" t="s">
        <v>274</v>
      </c>
    </row>
    <row r="3" spans="1:15" x14ac:dyDescent="0.25">
      <c r="A3" s="111" t="s">
        <v>192</v>
      </c>
      <c r="B3" s="111" t="s">
        <v>226</v>
      </c>
      <c r="C3" s="112">
        <v>45412</v>
      </c>
      <c r="D3" s="112">
        <v>45443</v>
      </c>
      <c r="E3" s="112">
        <v>45473</v>
      </c>
      <c r="F3" s="112">
        <v>45504</v>
      </c>
      <c r="G3" s="112">
        <v>45535</v>
      </c>
      <c r="H3" s="112">
        <v>45565</v>
      </c>
      <c r="I3" s="112">
        <v>45596</v>
      </c>
      <c r="J3" s="112">
        <v>45626</v>
      </c>
      <c r="K3" s="112">
        <v>45657</v>
      </c>
      <c r="L3" s="112">
        <v>45688</v>
      </c>
      <c r="M3" s="112">
        <v>45716</v>
      </c>
      <c r="N3" s="112">
        <v>45747</v>
      </c>
      <c r="O3" s="112">
        <v>45777</v>
      </c>
    </row>
    <row r="4" spans="1:15" x14ac:dyDescent="0.25">
      <c r="A4" s="49">
        <v>1</v>
      </c>
      <c r="B4" s="50" t="s">
        <v>227</v>
      </c>
      <c r="C4" s="115">
        <v>850.53649107833007</v>
      </c>
      <c r="D4" s="115">
        <v>1073.20394406933</v>
      </c>
      <c r="E4" s="115">
        <v>1303.4041126158902</v>
      </c>
      <c r="F4" s="115">
        <v>1502.8930191946602</v>
      </c>
      <c r="G4" s="115">
        <v>1745.9665780917098</v>
      </c>
      <c r="H4" s="115">
        <v>1966.1155512487699</v>
      </c>
      <c r="I4" s="115">
        <v>2192.6282420600201</v>
      </c>
      <c r="J4" s="115">
        <v>2415.0067883650199</v>
      </c>
      <c r="K4" s="115">
        <v>2647.0045076240203</v>
      </c>
      <c r="L4" s="115">
        <v>231.14217170011</v>
      </c>
      <c r="M4" s="115">
        <v>445.24059026999998</v>
      </c>
      <c r="N4" s="115">
        <v>682.14192748498988</v>
      </c>
      <c r="O4" s="115">
        <v>914.77514276391003</v>
      </c>
    </row>
    <row r="5" spans="1:15" x14ac:dyDescent="0.25">
      <c r="A5" s="49">
        <v>2</v>
      </c>
      <c r="B5" s="50" t="s">
        <v>228</v>
      </c>
      <c r="C5" s="115">
        <v>158.08613417125</v>
      </c>
      <c r="D5" s="115">
        <v>286.62231242516998</v>
      </c>
      <c r="E5" s="115">
        <v>316.28897768418</v>
      </c>
      <c r="F5" s="115">
        <v>348.30991940319001</v>
      </c>
      <c r="G5" s="115">
        <v>334.84351257919002</v>
      </c>
      <c r="H5" s="115">
        <v>336.73875534119003</v>
      </c>
      <c r="I5" s="115">
        <v>345.18046707319002</v>
      </c>
      <c r="J5" s="115">
        <v>398.04938385019</v>
      </c>
      <c r="K5" s="115">
        <v>447.23324269918999</v>
      </c>
      <c r="L5" s="115">
        <v>5.0143367699999999</v>
      </c>
      <c r="M5" s="115">
        <v>5.5754055329999996</v>
      </c>
      <c r="N5" s="115">
        <v>32.428175889999999</v>
      </c>
      <c r="O5" s="115">
        <v>160.13247549528</v>
      </c>
    </row>
    <row r="6" spans="1:15" x14ac:dyDescent="0.25">
      <c r="A6" s="49">
        <v>3</v>
      </c>
      <c r="B6" s="50" t="s">
        <v>229</v>
      </c>
      <c r="C6" s="115">
        <v>23.954383914000001</v>
      </c>
      <c r="D6" s="115">
        <v>30.041648945999999</v>
      </c>
      <c r="E6" s="115">
        <v>36.175526012999995</v>
      </c>
      <c r="F6" s="115">
        <v>43.906992550999995</v>
      </c>
      <c r="G6" s="115">
        <v>48.499305546000002</v>
      </c>
      <c r="H6" s="115">
        <v>54.633985002000003</v>
      </c>
      <c r="I6" s="115">
        <v>60.871506306000001</v>
      </c>
      <c r="J6" s="115">
        <v>68.090502088999997</v>
      </c>
      <c r="K6" s="115">
        <v>73.424936217999999</v>
      </c>
      <c r="L6" s="115">
        <v>6.1947719400000008</v>
      </c>
      <c r="M6" s="115">
        <v>12.261717429999999</v>
      </c>
      <c r="N6" s="115">
        <v>18.359776918000001</v>
      </c>
      <c r="O6" s="115">
        <v>24.470731530000002</v>
      </c>
    </row>
    <row r="7" spans="1:15" x14ac:dyDescent="0.25">
      <c r="A7" s="49">
        <v>4</v>
      </c>
      <c r="B7" s="50" t="s">
        <v>230</v>
      </c>
      <c r="C7" s="115">
        <v>154.14189297800002</v>
      </c>
      <c r="D7" s="115">
        <v>162.49884547299999</v>
      </c>
      <c r="E7" s="115">
        <v>167.96724899099999</v>
      </c>
      <c r="F7" s="115">
        <v>189.788494198</v>
      </c>
      <c r="G7" s="115">
        <v>173.46989629800001</v>
      </c>
      <c r="H7" s="115">
        <v>176.615845264</v>
      </c>
      <c r="I7" s="115">
        <v>203.15153859365</v>
      </c>
      <c r="J7" s="115">
        <v>232.95496252997</v>
      </c>
      <c r="K7" s="115">
        <v>215.12354992179999</v>
      </c>
      <c r="L7" s="115">
        <v>6.5495130446000003</v>
      </c>
      <c r="M7" s="115">
        <v>-12.337970328399999</v>
      </c>
      <c r="N7" s="115">
        <v>-21.33043812</v>
      </c>
      <c r="O7" s="115">
        <v>-33.109530175540002</v>
      </c>
    </row>
    <row r="8" spans="1:15" x14ac:dyDescent="0.25">
      <c r="A8" s="49">
        <v>5</v>
      </c>
      <c r="B8" s="50" t="s">
        <v>231</v>
      </c>
      <c r="C8" s="115">
        <v>-0.381056966</v>
      </c>
      <c r="D8" s="115">
        <v>-0.47697373700000001</v>
      </c>
      <c r="E8" s="115">
        <v>-0.59054324700000005</v>
      </c>
      <c r="F8" s="115">
        <v>-0.68208366499999995</v>
      </c>
      <c r="G8" s="115">
        <v>-6.8585973999999994E-2</v>
      </c>
      <c r="H8" s="115">
        <v>-0.13194438999999999</v>
      </c>
      <c r="I8" s="115">
        <v>-2.8409625000000001E-2</v>
      </c>
      <c r="J8" s="115">
        <v>-0.12169083</v>
      </c>
      <c r="K8" s="115">
        <v>-0.775607563</v>
      </c>
      <c r="L8" s="115">
        <v>-9.6837363999999995E-2</v>
      </c>
      <c r="M8" s="115">
        <v>-0.18996459600000001</v>
      </c>
      <c r="N8" s="115">
        <v>-0.28828163400000001</v>
      </c>
      <c r="O8" s="115">
        <v>-0.12456112</v>
      </c>
    </row>
    <row r="9" spans="1:15" x14ac:dyDescent="0.25">
      <c r="A9" s="49">
        <v>6</v>
      </c>
      <c r="B9" s="52" t="s">
        <v>157</v>
      </c>
      <c r="C9" s="54">
        <v>1186.33784517558</v>
      </c>
      <c r="D9" s="54">
        <v>1551.8897771765</v>
      </c>
      <c r="E9" s="54">
        <v>1823.2453220570699</v>
      </c>
      <c r="F9" s="54">
        <v>2084.2163416818498</v>
      </c>
      <c r="G9" s="54">
        <v>2302.7107065409</v>
      </c>
      <c r="H9" s="54">
        <v>2533.9721924659602</v>
      </c>
      <c r="I9" s="54">
        <v>2801.8033444078601</v>
      </c>
      <c r="J9" s="54">
        <v>3113.97994600418</v>
      </c>
      <c r="K9" s="54">
        <v>3382.0106289000096</v>
      </c>
      <c r="L9" s="54">
        <v>248.80395609071002</v>
      </c>
      <c r="M9" s="54">
        <v>450.54977830859997</v>
      </c>
      <c r="N9" s="54">
        <v>711.31116053899007</v>
      </c>
      <c r="O9" s="54">
        <v>1066.1442584936501</v>
      </c>
    </row>
    <row r="10" spans="1:15" x14ac:dyDescent="0.25">
      <c r="A10" s="49">
        <v>7</v>
      </c>
      <c r="B10" s="50" t="s">
        <v>232</v>
      </c>
      <c r="C10" s="115">
        <v>6.5901883389899991</v>
      </c>
      <c r="D10" s="115">
        <v>8.0099808879799994</v>
      </c>
      <c r="E10" s="115">
        <v>9.2295190249799983</v>
      </c>
      <c r="F10" s="115">
        <v>10.832430771979999</v>
      </c>
      <c r="G10" s="115">
        <v>12.051128292970008</v>
      </c>
      <c r="H10" s="115">
        <v>13.519582056970009</v>
      </c>
      <c r="I10" s="115">
        <v>15.219767168939999</v>
      </c>
      <c r="J10" s="115">
        <v>16.46669427794</v>
      </c>
      <c r="K10" s="115">
        <v>17.288686536940009</v>
      </c>
      <c r="L10" s="115">
        <v>1.2024212089999999</v>
      </c>
      <c r="M10" s="115">
        <v>2.4405744089999999</v>
      </c>
      <c r="N10" s="115">
        <v>3.44298137</v>
      </c>
      <c r="O10" s="115">
        <v>4.4367699009999999</v>
      </c>
    </row>
    <row r="11" spans="1:15" x14ac:dyDescent="0.25">
      <c r="A11" s="49">
        <v>8</v>
      </c>
      <c r="B11" s="50" t="s">
        <v>233</v>
      </c>
      <c r="C11" s="115">
        <v>1.012515879</v>
      </c>
      <c r="D11" s="115">
        <v>2.0973298499999999</v>
      </c>
      <c r="E11" s="115">
        <v>2.2896313130000001</v>
      </c>
      <c r="F11" s="115">
        <v>2.861553046</v>
      </c>
      <c r="G11" s="115">
        <v>3.0727399040000001</v>
      </c>
      <c r="H11" s="115">
        <v>3.1191529340000002</v>
      </c>
      <c r="I11" s="115">
        <v>4.1994205830000002</v>
      </c>
      <c r="J11" s="115">
        <v>4.3002323520000001</v>
      </c>
      <c r="K11" s="115">
        <v>5.043873509</v>
      </c>
      <c r="L11" s="115">
        <v>1.7367296000000001E-2</v>
      </c>
      <c r="M11" s="115">
        <v>2.8203795E-2</v>
      </c>
      <c r="N11" s="115">
        <v>0.107435774</v>
      </c>
      <c r="O11" s="115">
        <v>0.21770376299999999</v>
      </c>
    </row>
    <row r="12" spans="1:15" x14ac:dyDescent="0.25">
      <c r="A12" s="49">
        <v>9</v>
      </c>
      <c r="B12" s="50" t="s">
        <v>234</v>
      </c>
      <c r="C12" s="115">
        <v>10.033568007000001</v>
      </c>
      <c r="D12" s="115">
        <v>12.565907087999999</v>
      </c>
      <c r="E12" s="115">
        <v>15.078049394999999</v>
      </c>
      <c r="F12" s="115">
        <v>17.592816414000001</v>
      </c>
      <c r="G12" s="115">
        <v>20.107583433000002</v>
      </c>
      <c r="H12" s="115">
        <v>22.615279265000002</v>
      </c>
      <c r="I12" s="115">
        <v>25.121344807</v>
      </c>
      <c r="J12" s="115">
        <v>27.631502658000002</v>
      </c>
      <c r="K12" s="115">
        <v>30.138529643000002</v>
      </c>
      <c r="L12" s="115">
        <v>2.5070269860000001</v>
      </c>
      <c r="M12" s="115">
        <v>5.0061797989999999</v>
      </c>
      <c r="N12" s="115">
        <v>7.4991132189999998</v>
      </c>
      <c r="O12" s="115">
        <v>9.9988075779999992</v>
      </c>
    </row>
    <row r="13" spans="1:15" x14ac:dyDescent="0.25">
      <c r="A13" s="49">
        <v>10</v>
      </c>
      <c r="B13" s="50" t="s">
        <v>235</v>
      </c>
      <c r="C13" s="115">
        <v>11.935182917000001</v>
      </c>
      <c r="D13" s="115">
        <v>14.472748812000001</v>
      </c>
      <c r="E13" s="115">
        <v>17.019201713000001</v>
      </c>
      <c r="F13" s="115">
        <v>20.037298719999999</v>
      </c>
      <c r="G13" s="115">
        <v>22.764414682000002</v>
      </c>
      <c r="H13" s="115">
        <v>25.449393371999999</v>
      </c>
      <c r="I13" s="115">
        <v>28.397310446999999</v>
      </c>
      <c r="J13" s="115">
        <v>30.872687652</v>
      </c>
      <c r="K13" s="115">
        <v>33.376255401999998</v>
      </c>
      <c r="L13" s="115">
        <v>2.7612280839999999</v>
      </c>
      <c r="M13" s="115">
        <v>4.8000061890000003</v>
      </c>
      <c r="N13" s="115">
        <v>7.0179315219999996</v>
      </c>
      <c r="O13" s="115">
        <v>9.6130182770000001</v>
      </c>
    </row>
    <row r="14" spans="1:15" x14ac:dyDescent="0.25">
      <c r="A14" s="49">
        <v>11</v>
      </c>
      <c r="B14" s="50" t="s">
        <v>269</v>
      </c>
      <c r="C14" s="115">
        <v>4.2884784280000003</v>
      </c>
      <c r="D14" s="115">
        <v>5.3621316490000002</v>
      </c>
      <c r="E14" s="115">
        <v>6.4510016820000002</v>
      </c>
      <c r="F14" s="115">
        <v>7.4844856399999999</v>
      </c>
      <c r="G14" s="115">
        <v>8.8220809490000001</v>
      </c>
      <c r="H14" s="115">
        <v>9.9899358229999997</v>
      </c>
      <c r="I14" s="115">
        <v>11.113968031003001</v>
      </c>
      <c r="J14" s="115">
        <v>12.236524739</v>
      </c>
      <c r="K14" s="115">
        <v>13.390221093000001</v>
      </c>
      <c r="L14" s="115">
        <v>0.84152466500000001</v>
      </c>
      <c r="M14" s="115">
        <v>1.6823815129999999</v>
      </c>
      <c r="N14" s="115">
        <v>2.4963908739999998</v>
      </c>
      <c r="O14" s="115">
        <v>3.3343993860000003</v>
      </c>
    </row>
    <row r="15" spans="1:15" x14ac:dyDescent="0.25">
      <c r="A15" s="49">
        <v>12</v>
      </c>
      <c r="B15" s="116" t="s">
        <v>237</v>
      </c>
      <c r="C15" s="115">
        <v>1.380412032</v>
      </c>
      <c r="D15" s="115">
        <v>1.7216507829999999</v>
      </c>
      <c r="E15" s="115">
        <v>2.5064624329999998</v>
      </c>
      <c r="F15" s="115">
        <v>2.7092534010000002</v>
      </c>
      <c r="G15" s="115">
        <v>3.1034347640000002</v>
      </c>
      <c r="H15" s="115">
        <v>3.4575363210000001</v>
      </c>
      <c r="I15" s="115">
        <v>4.6320415829999995</v>
      </c>
      <c r="J15" s="115">
        <v>4.5251896020000002</v>
      </c>
      <c r="K15" s="115">
        <v>5.622705925</v>
      </c>
      <c r="L15" s="115">
        <v>0.33799073199999996</v>
      </c>
      <c r="M15" s="115">
        <v>0.85533429999999999</v>
      </c>
      <c r="N15" s="115">
        <v>1.3361497680000001</v>
      </c>
      <c r="O15" s="115">
        <v>2.4655827370000001</v>
      </c>
    </row>
    <row r="16" spans="1:15" x14ac:dyDescent="0.25">
      <c r="A16" s="49">
        <v>13</v>
      </c>
      <c r="B16" s="119" t="s">
        <v>238</v>
      </c>
      <c r="C16" s="54">
        <v>35.240345601990001</v>
      </c>
      <c r="D16" s="54">
        <v>44.229749069979995</v>
      </c>
      <c r="E16" s="54">
        <v>52.573865560979996</v>
      </c>
      <c r="F16" s="54">
        <v>61.517837992979999</v>
      </c>
      <c r="G16" s="54">
        <v>69.921382024970001</v>
      </c>
      <c r="H16" s="54">
        <v>78.150879771969997</v>
      </c>
      <c r="I16" s="54">
        <v>88.683852619942996</v>
      </c>
      <c r="J16" s="54">
        <v>96.032831280940002</v>
      </c>
      <c r="K16" s="54">
        <v>104.86027210894001</v>
      </c>
      <c r="L16" s="54">
        <v>7.6675589720000001</v>
      </c>
      <c r="M16" s="54">
        <v>14.812680004999999</v>
      </c>
      <c r="N16" s="54">
        <v>21.900002527000002</v>
      </c>
      <c r="O16" s="54">
        <v>30.066281642</v>
      </c>
    </row>
    <row r="17" spans="1:15" x14ac:dyDescent="0.25">
      <c r="A17" s="49">
        <v>14</v>
      </c>
      <c r="B17" s="119" t="s">
        <v>239</v>
      </c>
      <c r="C17" s="54">
        <v>1151.0974995735899</v>
      </c>
      <c r="D17" s="54">
        <v>1507.66002810652</v>
      </c>
      <c r="E17" s="54">
        <v>1770.6714564960898</v>
      </c>
      <c r="F17" s="54">
        <v>2022.69850368887</v>
      </c>
      <c r="G17" s="54">
        <v>2232.7893245159298</v>
      </c>
      <c r="H17" s="54">
        <v>2455.8213126939904</v>
      </c>
      <c r="I17" s="54">
        <v>2713.119491787917</v>
      </c>
      <c r="J17" s="54">
        <v>3017.9471147232402</v>
      </c>
      <c r="K17" s="54">
        <v>3277.1503567910704</v>
      </c>
      <c r="L17" s="54">
        <v>241.13639711871002</v>
      </c>
      <c r="M17" s="54">
        <v>435.73709830359996</v>
      </c>
      <c r="N17" s="54">
        <v>689.4111580119901</v>
      </c>
      <c r="O17" s="54">
        <v>1036.07797685165</v>
      </c>
    </row>
    <row r="18" spans="1:15" x14ac:dyDescent="0.25">
      <c r="A18" s="49">
        <v>15</v>
      </c>
      <c r="B18" s="116" t="s">
        <v>240</v>
      </c>
      <c r="C18" s="115">
        <v>44.181331948140006</v>
      </c>
      <c r="D18" s="115">
        <v>53.178955646139997</v>
      </c>
      <c r="E18" s="115">
        <v>62.146338477980002</v>
      </c>
      <c r="F18" s="115">
        <v>71.405485292950004</v>
      </c>
      <c r="G18" s="115">
        <v>80.438100158300003</v>
      </c>
      <c r="H18" s="115">
        <v>89.403585642679985</v>
      </c>
      <c r="I18" s="115">
        <v>101.01157932436</v>
      </c>
      <c r="J18" s="115">
        <v>110.50140393925001</v>
      </c>
      <c r="K18" s="115">
        <v>121.11807584198999</v>
      </c>
      <c r="L18" s="115">
        <v>9.2767569085999995</v>
      </c>
      <c r="M18" s="115">
        <v>18.54771751514</v>
      </c>
      <c r="N18" s="115">
        <v>33.361433753970005</v>
      </c>
      <c r="O18" s="115">
        <v>42.529072928989997</v>
      </c>
    </row>
    <row r="19" spans="1:15" x14ac:dyDescent="0.25">
      <c r="A19" s="49">
        <v>16</v>
      </c>
      <c r="B19" s="116" t="s">
        <v>241</v>
      </c>
      <c r="C19" s="115">
        <v>12.249931137259999</v>
      </c>
      <c r="D19" s="115">
        <v>16.481216554580001</v>
      </c>
      <c r="E19" s="115">
        <v>19.722192622580003</v>
      </c>
      <c r="F19" s="115">
        <v>23.146591506500002</v>
      </c>
      <c r="G19" s="115">
        <v>26.899092636869998</v>
      </c>
      <c r="H19" s="115">
        <v>29.974864727299998</v>
      </c>
      <c r="I19" s="115">
        <v>33.310587172840002</v>
      </c>
      <c r="J19" s="115">
        <v>37.169176992839994</v>
      </c>
      <c r="K19" s="115">
        <v>39.192913008470001</v>
      </c>
      <c r="L19" s="115">
        <v>4.1525077760200002</v>
      </c>
      <c r="M19" s="115">
        <v>7.1032360850900007</v>
      </c>
      <c r="N19" s="115">
        <v>9.6775060859700019</v>
      </c>
      <c r="O19" s="115">
        <v>13.02781846617</v>
      </c>
    </row>
    <row r="20" spans="1:15" x14ac:dyDescent="0.25">
      <c r="A20" s="49">
        <v>17</v>
      </c>
      <c r="B20" s="116" t="s">
        <v>242</v>
      </c>
      <c r="C20" s="115">
        <v>1.5572283689999999</v>
      </c>
      <c r="D20" s="115">
        <v>1.7166435449999999</v>
      </c>
      <c r="E20" s="115">
        <v>2.1079677129999999</v>
      </c>
      <c r="F20" s="115">
        <v>2.9773266409999999</v>
      </c>
      <c r="G20" s="115">
        <v>3.3267535109999997</v>
      </c>
      <c r="H20" s="115">
        <v>3.7538780300000001</v>
      </c>
      <c r="I20" s="115">
        <v>3.8917836769999998</v>
      </c>
      <c r="J20" s="115">
        <v>4.230859154</v>
      </c>
      <c r="K20" s="115">
        <v>4.6284221819999996</v>
      </c>
      <c r="L20" s="115">
        <v>0.56320436099999993</v>
      </c>
      <c r="M20" s="115">
        <v>0.85085471999999995</v>
      </c>
      <c r="N20" s="115">
        <v>1.268796099</v>
      </c>
      <c r="O20" s="115">
        <v>1.695133145</v>
      </c>
    </row>
    <row r="21" spans="1:15" x14ac:dyDescent="0.25">
      <c r="A21" s="49">
        <v>18</v>
      </c>
      <c r="B21" s="116" t="s">
        <v>243</v>
      </c>
      <c r="C21" s="115">
        <v>1.85900666399666</v>
      </c>
      <c r="D21" s="115">
        <v>2.3530994179990001</v>
      </c>
      <c r="E21" s="115">
        <v>2.908884746</v>
      </c>
      <c r="F21" s="115">
        <v>3.4458957859966604</v>
      </c>
      <c r="G21" s="115">
        <v>4.01281892</v>
      </c>
      <c r="H21" s="115">
        <v>4.5011203439994105</v>
      </c>
      <c r="I21" s="115">
        <v>5.084643826999411</v>
      </c>
      <c r="J21" s="115">
        <v>5.5813276719999996</v>
      </c>
      <c r="K21" s="115">
        <v>6.1756605599999999</v>
      </c>
      <c r="L21" s="115">
        <v>0.41151201599999998</v>
      </c>
      <c r="M21" s="115">
        <v>0.82594357699999998</v>
      </c>
      <c r="N21" s="115">
        <v>1.2874518610000001</v>
      </c>
      <c r="O21" s="115">
        <v>1.750940492</v>
      </c>
    </row>
    <row r="22" spans="1:15" x14ac:dyDescent="0.25">
      <c r="A22" s="49">
        <v>19</v>
      </c>
      <c r="B22" s="116" t="s">
        <v>244</v>
      </c>
      <c r="C22" s="115">
        <v>3.9257634331399998</v>
      </c>
      <c r="D22" s="115">
        <v>4.8682908891399999</v>
      </c>
      <c r="E22" s="115">
        <v>5.9034568721400005</v>
      </c>
      <c r="F22" s="115">
        <v>7.0765449831399998</v>
      </c>
      <c r="G22" s="115">
        <v>8.0117218801399996</v>
      </c>
      <c r="H22" s="115">
        <v>9.1245266371399989</v>
      </c>
      <c r="I22" s="115">
        <v>10.61850559114</v>
      </c>
      <c r="J22" s="115">
        <v>11.454763988139998</v>
      </c>
      <c r="K22" s="115">
        <v>14.020300810139998</v>
      </c>
      <c r="L22" s="115">
        <v>0.62057233100000009</v>
      </c>
      <c r="M22" s="115">
        <v>1.780503835</v>
      </c>
      <c r="N22" s="115">
        <v>2.617841898</v>
      </c>
      <c r="O22" s="115">
        <v>3.955410739</v>
      </c>
    </row>
    <row r="23" spans="1:15" x14ac:dyDescent="0.25">
      <c r="A23" s="49">
        <v>20</v>
      </c>
      <c r="B23" s="116" t="s">
        <v>245</v>
      </c>
      <c r="C23" s="115">
        <v>3.8019637559999997</v>
      </c>
      <c r="D23" s="115">
        <v>4.4796401160000006</v>
      </c>
      <c r="E23" s="115">
        <v>5.2903321506999994</v>
      </c>
      <c r="F23" s="115">
        <v>7.4397422126999997</v>
      </c>
      <c r="G23" s="115">
        <v>7.9339844697000004</v>
      </c>
      <c r="H23" s="115">
        <v>9.5932155977000004</v>
      </c>
      <c r="I23" s="115">
        <v>10.137781721700001</v>
      </c>
      <c r="J23" s="115">
        <v>11.2058511427</v>
      </c>
      <c r="K23" s="115">
        <v>14.128509360700001</v>
      </c>
      <c r="L23" s="115">
        <v>0.25239119399999999</v>
      </c>
      <c r="M23" s="115">
        <v>0.74405641</v>
      </c>
      <c r="N23" s="115">
        <v>1.8508846960000001</v>
      </c>
      <c r="O23" s="115">
        <v>3.180392398</v>
      </c>
    </row>
    <row r="24" spans="1:15" x14ac:dyDescent="0.25">
      <c r="A24" s="49">
        <v>21</v>
      </c>
      <c r="B24" s="52" t="s">
        <v>246</v>
      </c>
      <c r="C24" s="54">
        <v>67.57522530753667</v>
      </c>
      <c r="D24" s="54">
        <v>83.077846168859011</v>
      </c>
      <c r="E24" s="54">
        <v>98.079172582399991</v>
      </c>
      <c r="F24" s="54">
        <v>115.49158642228664</v>
      </c>
      <c r="G24" s="54">
        <v>130.62247157601001</v>
      </c>
      <c r="H24" s="54">
        <v>146.35119097881943</v>
      </c>
      <c r="I24" s="54">
        <v>164.05488131403942</v>
      </c>
      <c r="J24" s="54">
        <v>180.14338288892998</v>
      </c>
      <c r="K24" s="54">
        <v>199.26388176329999</v>
      </c>
      <c r="L24" s="54">
        <v>15.276944586619999</v>
      </c>
      <c r="M24" s="54">
        <v>29.852312142230002</v>
      </c>
      <c r="N24" s="54">
        <v>50.063914393940003</v>
      </c>
      <c r="O24" s="54">
        <v>66.138768169160002</v>
      </c>
    </row>
    <row r="25" spans="1:15" x14ac:dyDescent="0.25">
      <c r="A25" s="49">
        <v>22</v>
      </c>
      <c r="B25" s="50" t="s">
        <v>247</v>
      </c>
      <c r="C25" s="115">
        <v>4.8836019999999999E-3</v>
      </c>
      <c r="D25" s="115">
        <v>5.9888049999999998E-3</v>
      </c>
      <c r="E25" s="115">
        <v>8.3793789999999993E-3</v>
      </c>
      <c r="F25" s="115">
        <v>8.8553260000000002E-3</v>
      </c>
      <c r="G25" s="115">
        <v>1.0016265E-2</v>
      </c>
      <c r="H25" s="115">
        <v>1.0335136E-2</v>
      </c>
      <c r="I25" s="115">
        <v>1.2038418E-2</v>
      </c>
      <c r="J25" s="115">
        <v>4.9191903000000002E-2</v>
      </c>
      <c r="K25" s="115">
        <v>4.9223008999999998E-2</v>
      </c>
      <c r="L25" s="115">
        <v>2.5455629999999998E-3</v>
      </c>
      <c r="M25" s="115">
        <v>5.4182010000000001E-3</v>
      </c>
      <c r="N25" s="115">
        <v>6.6903049999999997E-3</v>
      </c>
      <c r="O25" s="115">
        <v>1.6717184E-2</v>
      </c>
    </row>
    <row r="26" spans="1:15" x14ac:dyDescent="0.25">
      <c r="A26" s="49">
        <v>23</v>
      </c>
      <c r="B26" s="50" t="s">
        <v>248</v>
      </c>
      <c r="C26" s="115">
        <v>0</v>
      </c>
      <c r="D26" s="115">
        <v>1.485E-3</v>
      </c>
      <c r="E26" s="115">
        <v>-1.485E-3</v>
      </c>
      <c r="F26" s="115">
        <v>-1.485E-3</v>
      </c>
      <c r="G26" s="115">
        <v>-1.485E-3</v>
      </c>
      <c r="H26" s="115">
        <v>3.901631E-3</v>
      </c>
      <c r="I26" s="115">
        <v>0.27190163099999998</v>
      </c>
      <c r="J26" s="115">
        <v>0.53440163100000004</v>
      </c>
      <c r="K26" s="115">
        <v>0.53440163100000004</v>
      </c>
      <c r="L26" s="115">
        <v>0</v>
      </c>
      <c r="M26" s="115">
        <v>-7.938E-4</v>
      </c>
      <c r="N26" s="115">
        <v>0</v>
      </c>
      <c r="O26" s="115">
        <v>0</v>
      </c>
    </row>
    <row r="27" spans="1:15" x14ac:dyDescent="0.25">
      <c r="A27" s="49">
        <v>24</v>
      </c>
      <c r="B27" s="50" t="s">
        <v>249</v>
      </c>
      <c r="C27" s="115">
        <v>-4.1340000000000002E-4</v>
      </c>
      <c r="D27" s="115">
        <v>-4.1340000000000002E-4</v>
      </c>
      <c r="E27" s="115">
        <v>-4.1340000000000002E-4</v>
      </c>
      <c r="F27" s="115">
        <v>-4.1340000000000002E-4</v>
      </c>
      <c r="G27" s="115">
        <v>-4.1340000000000002E-4</v>
      </c>
      <c r="H27" s="115">
        <v>-4.1340000000000002E-4</v>
      </c>
      <c r="I27" s="115">
        <v>-4.1340000000000002E-4</v>
      </c>
      <c r="J27" s="115">
        <v>-4.1340000000000002E-4</v>
      </c>
      <c r="K27" s="115">
        <v>-8.4329000000000001E-3</v>
      </c>
      <c r="L27" s="115">
        <v>-7.938E-4</v>
      </c>
      <c r="M27" s="115">
        <v>0</v>
      </c>
      <c r="N27" s="115">
        <v>-3.8744999999999999E-3</v>
      </c>
      <c r="O27" s="115">
        <v>0.13724636300000001</v>
      </c>
    </row>
    <row r="28" spans="1:15" x14ac:dyDescent="0.25">
      <c r="A28" s="49">
        <v>25</v>
      </c>
      <c r="B28" s="50" t="s">
        <v>250</v>
      </c>
      <c r="C28" s="115">
        <v>5.9843064967399995</v>
      </c>
      <c r="D28" s="115">
        <v>7.4090113091100003</v>
      </c>
      <c r="E28" s="115">
        <v>9.2265645389800017</v>
      </c>
      <c r="F28" s="115">
        <v>10.949654656194999</v>
      </c>
      <c r="G28" s="115">
        <v>12.42051749218</v>
      </c>
      <c r="H28" s="115">
        <v>13.7733410448</v>
      </c>
      <c r="I28" s="115">
        <v>16.428795818549997</v>
      </c>
      <c r="J28" s="115">
        <v>17.40272425917</v>
      </c>
      <c r="K28" s="115">
        <v>19.067688374110002</v>
      </c>
      <c r="L28" s="115">
        <v>1.1700626871399999</v>
      </c>
      <c r="M28" s="115">
        <v>1.9281149498800001</v>
      </c>
      <c r="N28" s="115">
        <v>2.8932223207800001</v>
      </c>
      <c r="O28" s="115">
        <v>3.8768500929100003</v>
      </c>
    </row>
    <row r="29" spans="1:15" x14ac:dyDescent="0.25">
      <c r="A29" s="49">
        <v>26</v>
      </c>
      <c r="B29" s="50" t="s">
        <v>251</v>
      </c>
      <c r="C29" s="115">
        <v>-2.8281770429999997</v>
      </c>
      <c r="D29" s="115">
        <v>-3.4016603299999999</v>
      </c>
      <c r="E29" s="115">
        <v>-4.2008347509999995</v>
      </c>
      <c r="F29" s="115">
        <v>-5.0231532669999996</v>
      </c>
      <c r="G29" s="115">
        <v>-5.7321394199999993</v>
      </c>
      <c r="H29" s="115">
        <v>-6.438956728</v>
      </c>
      <c r="I29" s="115">
        <v>-7.3126595029999999</v>
      </c>
      <c r="J29" s="115">
        <v>-7.9715957039999994</v>
      </c>
      <c r="K29" s="115">
        <v>-27.165046554880004</v>
      </c>
      <c r="L29" s="115">
        <v>-0.59059132374000001</v>
      </c>
      <c r="M29" s="115">
        <v>-1.16640020048</v>
      </c>
      <c r="N29" s="115">
        <v>-1.9643224112200002</v>
      </c>
      <c r="O29" s="115">
        <v>-2.5987560849600002</v>
      </c>
    </row>
    <row r="30" spans="1:15" x14ac:dyDescent="0.25">
      <c r="A30" s="49">
        <v>27</v>
      </c>
      <c r="B30" s="52" t="s">
        <v>252</v>
      </c>
      <c r="C30" s="54">
        <v>3.16059965574</v>
      </c>
      <c r="D30" s="54">
        <v>4.0144113841100006</v>
      </c>
      <c r="E30" s="54">
        <v>5.0322107669800005</v>
      </c>
      <c r="F30" s="54">
        <v>5.9334583151949998</v>
      </c>
      <c r="G30" s="54">
        <v>6.6964959371799999</v>
      </c>
      <c r="H30" s="54">
        <v>7.348207683800001</v>
      </c>
      <c r="I30" s="54">
        <v>9.3996629645499983</v>
      </c>
      <c r="J30" s="54">
        <v>10.014308689169999</v>
      </c>
      <c r="K30" s="54">
        <v>-7.5221664407699995</v>
      </c>
      <c r="L30" s="54">
        <v>0.58122312640000007</v>
      </c>
      <c r="M30" s="54">
        <v>0.76633915040000011</v>
      </c>
      <c r="N30" s="54">
        <v>0.93171571455999991</v>
      </c>
      <c r="O30" s="54">
        <v>1.4320575549500001</v>
      </c>
    </row>
    <row r="31" spans="1:15" x14ac:dyDescent="0.25">
      <c r="A31" s="49">
        <v>28</v>
      </c>
      <c r="B31" s="52" t="s">
        <v>253</v>
      </c>
      <c r="C31" s="54">
        <v>1086.6828739217933</v>
      </c>
      <c r="D31" s="54">
        <v>1428.596593321771</v>
      </c>
      <c r="E31" s="54">
        <v>1677.6244946806701</v>
      </c>
      <c r="F31" s="54">
        <v>1913.1403755817782</v>
      </c>
      <c r="G31" s="54">
        <v>2108.8633488771002</v>
      </c>
      <c r="H31" s="54">
        <v>2316.8183293989709</v>
      </c>
      <c r="I31" s="54">
        <v>2558.4642734384274</v>
      </c>
      <c r="J31" s="54">
        <v>2847.8180405234802</v>
      </c>
      <c r="K31" s="54">
        <v>3070.3643085869999</v>
      </c>
      <c r="L31" s="54">
        <v>226.44067565848999</v>
      </c>
      <c r="M31" s="54">
        <v>406.65112531177004</v>
      </c>
      <c r="N31" s="54">
        <v>640.27895933261016</v>
      </c>
      <c r="O31" s="54">
        <v>971.37126623743995</v>
      </c>
    </row>
    <row r="32" spans="1:15" x14ac:dyDescent="0.25">
      <c r="A32" s="49">
        <v>29</v>
      </c>
      <c r="B32" s="52" t="s">
        <v>254</v>
      </c>
      <c r="C32" s="54">
        <v>3.3911284E-2</v>
      </c>
      <c r="D32" s="54">
        <v>4.2876274999999998E-2</v>
      </c>
      <c r="E32" s="54">
        <v>5.1454149999999997E-2</v>
      </c>
      <c r="F32" s="54">
        <v>6.0895786E-2</v>
      </c>
      <c r="G32" s="54">
        <v>6.9486681999999994E-2</v>
      </c>
      <c r="H32" s="54">
        <v>7.7940121000000001E-2</v>
      </c>
      <c r="I32" s="54">
        <v>8.6393559999999994E-2</v>
      </c>
      <c r="J32" s="54">
        <v>9.4842998999999997E-2</v>
      </c>
      <c r="K32" s="54">
        <v>0.52597758699999997</v>
      </c>
      <c r="L32" s="54">
        <v>-1.5398E-3</v>
      </c>
      <c r="M32" s="54">
        <v>1.0000000000000001E-5</v>
      </c>
      <c r="N32" s="54">
        <v>7.5599999999999999E-3</v>
      </c>
      <c r="O32" s="54">
        <v>7.5599999999999999E-3</v>
      </c>
    </row>
    <row r="33" spans="1:15" x14ac:dyDescent="0.25">
      <c r="A33" s="49">
        <v>30</v>
      </c>
      <c r="B33" s="52" t="s">
        <v>255</v>
      </c>
      <c r="C33" s="54">
        <v>1086.6489626377934</v>
      </c>
      <c r="D33" s="54">
        <v>1428.553717046771</v>
      </c>
      <c r="E33" s="54">
        <v>1677.5730405306701</v>
      </c>
      <c r="F33" s="54">
        <v>1913.0794797957783</v>
      </c>
      <c r="G33" s="54">
        <v>2108.7938621951002</v>
      </c>
      <c r="H33" s="54">
        <v>2316.7403892779707</v>
      </c>
      <c r="I33" s="54">
        <v>2558.3778798784274</v>
      </c>
      <c r="J33" s="54">
        <v>2847.7231975244804</v>
      </c>
      <c r="K33" s="54">
        <v>3069.8383309999999</v>
      </c>
      <c r="L33" s="54">
        <v>226.44221545848998</v>
      </c>
      <c r="M33" s="54">
        <v>406.65111531177001</v>
      </c>
      <c r="N33" s="54">
        <v>640.27139933261014</v>
      </c>
      <c r="O33" s="54">
        <v>971.36370623743994</v>
      </c>
    </row>
    <row r="35" spans="1:15" x14ac:dyDescent="0.25">
      <c r="C35" s="43"/>
      <c r="D35" s="43"/>
      <c r="E35" s="43"/>
      <c r="F35" s="43"/>
      <c r="G35" s="43"/>
      <c r="H35" s="43"/>
      <c r="I35" s="43"/>
      <c r="J35" s="43"/>
      <c r="K35" s="43"/>
      <c r="L35" s="43"/>
      <c r="M35" s="43"/>
      <c r="N35" s="43" t="s">
        <v>77</v>
      </c>
      <c r="O35" s="43" t="s">
        <v>77</v>
      </c>
    </row>
    <row r="36" spans="1:15" x14ac:dyDescent="0.25">
      <c r="B36" s="3" t="s">
        <v>275</v>
      </c>
    </row>
    <row r="37" spans="1:15" x14ac:dyDescent="0.25">
      <c r="A37" s="111" t="s">
        <v>192</v>
      </c>
      <c r="B37" s="111" t="s">
        <v>226</v>
      </c>
      <c r="C37" s="112">
        <v>45412</v>
      </c>
      <c r="D37" s="112">
        <v>45443</v>
      </c>
      <c r="E37" s="112">
        <v>45473</v>
      </c>
      <c r="F37" s="112">
        <v>45504</v>
      </c>
      <c r="G37" s="112">
        <v>45535</v>
      </c>
      <c r="H37" s="112">
        <v>45565</v>
      </c>
      <c r="I37" s="112">
        <v>45596</v>
      </c>
      <c r="J37" s="112">
        <v>45626</v>
      </c>
      <c r="K37" s="112">
        <v>45657</v>
      </c>
      <c r="L37" s="112">
        <v>45688</v>
      </c>
      <c r="M37" s="112">
        <v>45716</v>
      </c>
      <c r="N37" s="112">
        <v>45747</v>
      </c>
      <c r="O37" s="112">
        <v>45777</v>
      </c>
    </row>
    <row r="38" spans="1:15" x14ac:dyDescent="0.25">
      <c r="A38" s="49">
        <v>1</v>
      </c>
      <c r="B38" s="50" t="s">
        <v>227</v>
      </c>
      <c r="C38" s="115">
        <v>849.76482844033012</v>
      </c>
      <c r="D38" s="115">
        <v>1072.23020130333</v>
      </c>
      <c r="E38" s="115">
        <v>1302.2479289946602</v>
      </c>
      <c r="F38" s="115">
        <v>1501.5409549506601</v>
      </c>
      <c r="G38" s="115">
        <v>1744.4025511947098</v>
      </c>
      <c r="H38" s="115">
        <v>1964.30823987077</v>
      </c>
      <c r="I38" s="115">
        <v>2190.5549970880202</v>
      </c>
      <c r="J38" s="115">
        <v>2412.7092987680198</v>
      </c>
      <c r="K38" s="115">
        <v>2644.4090913670202</v>
      </c>
      <c r="L38" s="115">
        <v>230.852747483</v>
      </c>
      <c r="M38" s="115">
        <v>444.68702105199998</v>
      </c>
      <c r="N38" s="115">
        <v>681.31327681557991</v>
      </c>
      <c r="O38" s="115">
        <v>913.63794112991002</v>
      </c>
    </row>
    <row r="39" spans="1:15" x14ac:dyDescent="0.25">
      <c r="A39" s="49">
        <v>2</v>
      </c>
      <c r="B39" s="50" t="s">
        <v>228</v>
      </c>
      <c r="C39" s="115">
        <v>158.08613417125</v>
      </c>
      <c r="D39" s="115">
        <v>286.62231242516998</v>
      </c>
      <c r="E39" s="115">
        <v>316.28897768418</v>
      </c>
      <c r="F39" s="115">
        <v>348.30991940319001</v>
      </c>
      <c r="G39" s="115">
        <v>334.84351257919002</v>
      </c>
      <c r="H39" s="115">
        <v>336.73875534119003</v>
      </c>
      <c r="I39" s="115">
        <v>345.18046707319002</v>
      </c>
      <c r="J39" s="115">
        <v>398.04938385019</v>
      </c>
      <c r="K39" s="115">
        <v>447.23324269918999</v>
      </c>
      <c r="L39" s="115">
        <v>5.0143367699999999</v>
      </c>
      <c r="M39" s="115">
        <v>5.5754055329999996</v>
      </c>
      <c r="N39" s="115">
        <v>32.428175889999999</v>
      </c>
      <c r="O39" s="115">
        <v>160.13247549528</v>
      </c>
    </row>
    <row r="40" spans="1:15" x14ac:dyDescent="0.25">
      <c r="A40" s="49">
        <v>3</v>
      </c>
      <c r="B40" s="50" t="s">
        <v>229</v>
      </c>
      <c r="C40" s="115">
        <v>23.828760667000001</v>
      </c>
      <c r="D40" s="115">
        <v>29.886475698999998</v>
      </c>
      <c r="E40" s="115">
        <v>36.000102765999998</v>
      </c>
      <c r="F40" s="115">
        <v>43.706362335999998</v>
      </c>
      <c r="G40" s="115">
        <v>48.268318362999999</v>
      </c>
      <c r="H40" s="115">
        <v>54.367497819</v>
      </c>
      <c r="I40" s="115">
        <v>60.578355187</v>
      </c>
      <c r="J40" s="115">
        <v>67.762425969999995</v>
      </c>
      <c r="K40" s="115">
        <v>72.820596163000005</v>
      </c>
      <c r="L40" s="115">
        <v>6.1663719400000003</v>
      </c>
      <c r="M40" s="115">
        <v>12.23331743</v>
      </c>
      <c r="N40" s="115">
        <v>18.331376918</v>
      </c>
      <c r="O40" s="115">
        <v>24.442331530000001</v>
      </c>
    </row>
    <row r="41" spans="1:15" x14ac:dyDescent="0.25">
      <c r="A41" s="49">
        <v>4</v>
      </c>
      <c r="B41" s="50" t="s">
        <v>230</v>
      </c>
      <c r="C41" s="115">
        <v>154.20186620800001</v>
      </c>
      <c r="D41" s="115">
        <v>162.55881870299999</v>
      </c>
      <c r="E41" s="115">
        <v>168.02722222099999</v>
      </c>
      <c r="F41" s="115">
        <v>189.84846742799999</v>
      </c>
      <c r="G41" s="115">
        <v>173.52986952800001</v>
      </c>
      <c r="H41" s="115">
        <v>176.675818494</v>
      </c>
      <c r="I41" s="115">
        <v>195.60954201465</v>
      </c>
      <c r="J41" s="115">
        <v>225.41296595097</v>
      </c>
      <c r="K41" s="115">
        <v>210.96887061679999</v>
      </c>
      <c r="L41" s="115">
        <v>6.5495130446000003</v>
      </c>
      <c r="M41" s="115">
        <v>-12.337970328399999</v>
      </c>
      <c r="N41" s="115">
        <v>-21.33043812</v>
      </c>
      <c r="O41" s="115">
        <v>-33.109530175540002</v>
      </c>
    </row>
    <row r="42" spans="1:15" x14ac:dyDescent="0.25">
      <c r="A42" s="49">
        <v>5</v>
      </c>
      <c r="B42" s="50" t="s">
        <v>231</v>
      </c>
      <c r="C42" s="115">
        <v>-0.381056966</v>
      </c>
      <c r="D42" s="115">
        <v>-0.47697373700000001</v>
      </c>
      <c r="E42" s="115">
        <v>-0.59054324700000005</v>
      </c>
      <c r="F42" s="115">
        <v>-0.68208366499999995</v>
      </c>
      <c r="G42" s="115">
        <v>-6.8585973999999994E-2</v>
      </c>
      <c r="H42" s="115">
        <v>-0.13194438999999999</v>
      </c>
      <c r="I42" s="115">
        <v>-2.8409625000000001E-2</v>
      </c>
      <c r="J42" s="115">
        <v>-0.12169083</v>
      </c>
      <c r="K42" s="115">
        <v>-0.775607563</v>
      </c>
      <c r="L42" s="115">
        <v>-9.6837363999999995E-2</v>
      </c>
      <c r="M42" s="115">
        <v>-0.18996459600000001</v>
      </c>
      <c r="N42" s="115">
        <v>-0.28828163400000001</v>
      </c>
      <c r="O42" s="115">
        <v>-0.12456112</v>
      </c>
    </row>
    <row r="43" spans="1:15" x14ac:dyDescent="0.25">
      <c r="A43" s="49">
        <v>6</v>
      </c>
      <c r="B43" s="52" t="s">
        <v>157</v>
      </c>
      <c r="C43" s="54">
        <v>1185.50053252058</v>
      </c>
      <c r="D43" s="54">
        <v>1550.8208343935</v>
      </c>
      <c r="E43" s="54">
        <v>1821.9736884188399</v>
      </c>
      <c r="F43" s="54">
        <v>2082.7236204528499</v>
      </c>
      <c r="G43" s="54">
        <v>2300.9756656908999</v>
      </c>
      <c r="H43" s="54">
        <v>2531.9583671349601</v>
      </c>
      <c r="I43" s="54">
        <v>2791.8949517378601</v>
      </c>
      <c r="J43" s="54">
        <v>3103.8123837091798</v>
      </c>
      <c r="K43" s="54">
        <v>3374.6561932830095</v>
      </c>
      <c r="L43" s="54">
        <v>248.48613187360002</v>
      </c>
      <c r="M43" s="54">
        <v>449.96780909059999</v>
      </c>
      <c r="N43" s="54">
        <v>710.45410986958007</v>
      </c>
      <c r="O43" s="54">
        <v>1064.9786568596501</v>
      </c>
    </row>
    <row r="44" spans="1:15" x14ac:dyDescent="0.25">
      <c r="A44" s="49">
        <v>7</v>
      </c>
      <c r="B44" s="50" t="s">
        <v>232</v>
      </c>
      <c r="C44" s="115">
        <v>6.5796024489899994</v>
      </c>
      <c r="D44" s="115">
        <v>7.9993949979799996</v>
      </c>
      <c r="E44" s="115">
        <v>8.9931127619799991</v>
      </c>
      <c r="F44" s="115">
        <v>10.596024508979999</v>
      </c>
      <c r="G44" s="115">
        <v>11.814722029970008</v>
      </c>
      <c r="H44" s="115">
        <v>13.28317579397001</v>
      </c>
      <c r="I44" s="115">
        <v>14.98336090594</v>
      </c>
      <c r="J44" s="115">
        <v>16.230288014940001</v>
      </c>
      <c r="K44" s="115">
        <v>17.05228027394001</v>
      </c>
      <c r="L44" s="115">
        <v>1.2024212089999999</v>
      </c>
      <c r="M44" s="115">
        <v>2.4405744089999999</v>
      </c>
      <c r="N44" s="115">
        <v>3.44298137</v>
      </c>
      <c r="O44" s="115">
        <v>4.4367699009999999</v>
      </c>
    </row>
    <row r="45" spans="1:15" x14ac:dyDescent="0.25">
      <c r="A45" s="49">
        <v>8</v>
      </c>
      <c r="B45" s="50" t="s">
        <v>233</v>
      </c>
      <c r="C45" s="115">
        <v>1.012515879</v>
      </c>
      <c r="D45" s="115">
        <v>2.0973298499999999</v>
      </c>
      <c r="E45" s="115">
        <v>2.2896313130000001</v>
      </c>
      <c r="F45" s="115">
        <v>2.861553046</v>
      </c>
      <c r="G45" s="115">
        <v>3.0727399040000001</v>
      </c>
      <c r="H45" s="115">
        <v>3.1191529340000002</v>
      </c>
      <c r="I45" s="115">
        <v>4.1994205830000002</v>
      </c>
      <c r="J45" s="115">
        <v>4.3002323520000001</v>
      </c>
      <c r="K45" s="115">
        <v>5.043873509</v>
      </c>
      <c r="L45" s="115">
        <v>1.7367296000000001E-2</v>
      </c>
      <c r="M45" s="115">
        <v>2.8203795E-2</v>
      </c>
      <c r="N45" s="115">
        <v>0.107435774</v>
      </c>
      <c r="O45" s="115">
        <v>0.21770376299999999</v>
      </c>
    </row>
    <row r="46" spans="1:15" x14ac:dyDescent="0.25">
      <c r="A46" s="49">
        <v>9</v>
      </c>
      <c r="B46" s="50" t="s">
        <v>234</v>
      </c>
      <c r="C46" s="115">
        <v>10.018851207000001</v>
      </c>
      <c r="D46" s="115">
        <v>12.547511088</v>
      </c>
      <c r="E46" s="115">
        <v>15.055974194999999</v>
      </c>
      <c r="F46" s="115">
        <v>17.567062014000001</v>
      </c>
      <c r="G46" s="115">
        <v>20.078149833000001</v>
      </c>
      <c r="H46" s="115">
        <v>22.582166465</v>
      </c>
      <c r="I46" s="115">
        <v>25.088232006999998</v>
      </c>
      <c r="J46" s="115">
        <v>27.598389858000001</v>
      </c>
      <c r="K46" s="115">
        <v>30.105416843</v>
      </c>
      <c r="L46" s="115">
        <v>2.5070269860000001</v>
      </c>
      <c r="M46" s="115">
        <v>5.0061797989999999</v>
      </c>
      <c r="N46" s="115">
        <v>7.4991132189999998</v>
      </c>
      <c r="O46" s="115">
        <v>9.9988075779999992</v>
      </c>
    </row>
    <row r="47" spans="1:15" x14ac:dyDescent="0.25">
      <c r="A47" s="49">
        <v>10</v>
      </c>
      <c r="B47" s="50" t="s">
        <v>235</v>
      </c>
      <c r="C47" s="115">
        <v>11.935182917000001</v>
      </c>
      <c r="D47" s="115">
        <v>14.472748812000001</v>
      </c>
      <c r="E47" s="115">
        <v>17.019201713000001</v>
      </c>
      <c r="F47" s="115">
        <v>20.037298719999999</v>
      </c>
      <c r="G47" s="115">
        <v>22.764414682000002</v>
      </c>
      <c r="H47" s="115">
        <v>25.449393371999999</v>
      </c>
      <c r="I47" s="115">
        <v>28.397310446999999</v>
      </c>
      <c r="J47" s="115">
        <v>30.872687652</v>
      </c>
      <c r="K47" s="115">
        <v>33.376255401999998</v>
      </c>
      <c r="L47" s="115">
        <v>2.7612280839999999</v>
      </c>
      <c r="M47" s="115">
        <v>4.8000061890000003</v>
      </c>
      <c r="N47" s="115">
        <v>7.0179315219999996</v>
      </c>
      <c r="O47" s="115">
        <v>9.6130182770000001</v>
      </c>
    </row>
    <row r="48" spans="1:15" x14ac:dyDescent="0.25">
      <c r="A48" s="49">
        <v>11</v>
      </c>
      <c r="B48" s="50" t="s">
        <v>269</v>
      </c>
      <c r="C48" s="115">
        <v>4.2884784280000003</v>
      </c>
      <c r="D48" s="115">
        <v>5.3621316490000002</v>
      </c>
      <c r="E48" s="115">
        <v>6.4510016820000002</v>
      </c>
      <c r="F48" s="115">
        <v>7.4844856399999999</v>
      </c>
      <c r="G48" s="115">
        <v>8.8220809490000001</v>
      </c>
      <c r="H48" s="115">
        <v>9.9899358229999997</v>
      </c>
      <c r="I48" s="115">
        <v>11.111033191003001</v>
      </c>
      <c r="J48" s="115">
        <v>12.232479898999999</v>
      </c>
      <c r="K48" s="115">
        <v>13.384986333000001</v>
      </c>
      <c r="L48" s="115">
        <v>0.84035916499999996</v>
      </c>
      <c r="M48" s="115">
        <v>1.679970593</v>
      </c>
      <c r="N48" s="115">
        <v>2.4928144539999999</v>
      </c>
      <c r="O48" s="115">
        <v>3.3297129660000002</v>
      </c>
    </row>
    <row r="49" spans="1:15" x14ac:dyDescent="0.25">
      <c r="A49" s="49">
        <v>12</v>
      </c>
      <c r="B49" s="116" t="s">
        <v>237</v>
      </c>
      <c r="C49" s="115">
        <v>1.377967264</v>
      </c>
      <c r="D49" s="115">
        <v>1.7156206839999999</v>
      </c>
      <c r="E49" s="115">
        <v>2.4529282079999999</v>
      </c>
      <c r="F49" s="115">
        <v>2.5888814280000001</v>
      </c>
      <c r="G49" s="115">
        <v>2.9738149260000002</v>
      </c>
      <c r="H49" s="115">
        <v>3.317751618</v>
      </c>
      <c r="I49" s="115">
        <v>4.4638587019999996</v>
      </c>
      <c r="J49" s="115">
        <v>4.3217076060000004</v>
      </c>
      <c r="K49" s="115">
        <v>5.4114948109999998</v>
      </c>
      <c r="L49" s="115">
        <v>0.31778527499999998</v>
      </c>
      <c r="M49" s="115">
        <v>0.82734950299999999</v>
      </c>
      <c r="N49" s="115">
        <v>1.3075382280000001</v>
      </c>
      <c r="O49" s="115">
        <v>2.4362951420000001</v>
      </c>
    </row>
    <row r="50" spans="1:15" x14ac:dyDescent="0.25">
      <c r="A50" s="49">
        <v>13</v>
      </c>
      <c r="B50" s="119" t="s">
        <v>238</v>
      </c>
      <c r="C50" s="54">
        <v>35.21259814399</v>
      </c>
      <c r="D50" s="54">
        <v>44.194737080979998</v>
      </c>
      <c r="E50" s="54">
        <v>52.261849872979994</v>
      </c>
      <c r="F50" s="54">
        <v>61.135305356979998</v>
      </c>
      <c r="G50" s="54">
        <v>69.525922323970008</v>
      </c>
      <c r="H50" s="54">
        <v>77.741576005970003</v>
      </c>
      <c r="I50" s="54">
        <v>88.243215835942991</v>
      </c>
      <c r="J50" s="54">
        <v>95.555785381939998</v>
      </c>
      <c r="K50" s="54">
        <v>104.37430717194</v>
      </c>
      <c r="L50" s="54">
        <v>7.6461880149999999</v>
      </c>
      <c r="M50" s="54">
        <v>14.782284288</v>
      </c>
      <c r="N50" s="54">
        <v>21.867814567</v>
      </c>
      <c r="O50" s="54">
        <v>30.032307627000002</v>
      </c>
    </row>
    <row r="51" spans="1:15" x14ac:dyDescent="0.25">
      <c r="A51" s="49">
        <v>14</v>
      </c>
      <c r="B51" s="119" t="s">
        <v>239</v>
      </c>
      <c r="C51" s="54">
        <v>1150.2879343765899</v>
      </c>
      <c r="D51" s="54">
        <v>1506.62609731252</v>
      </c>
      <c r="E51" s="54">
        <v>1769.7118385458598</v>
      </c>
      <c r="F51" s="54">
        <v>2021.58831509587</v>
      </c>
      <c r="G51" s="54">
        <v>2231.4497433669299</v>
      </c>
      <c r="H51" s="54">
        <v>2454.2167911289903</v>
      </c>
      <c r="I51" s="54">
        <v>2703.6517359019172</v>
      </c>
      <c r="J51" s="54">
        <v>3008.2565983272402</v>
      </c>
      <c r="K51" s="54">
        <v>3270.2818861110704</v>
      </c>
      <c r="L51" s="54">
        <v>240.83994385860001</v>
      </c>
      <c r="M51" s="54">
        <v>435.18552480259996</v>
      </c>
      <c r="N51" s="54">
        <v>688.58629530258008</v>
      </c>
      <c r="O51" s="54">
        <v>1034.9463492326499</v>
      </c>
    </row>
    <row r="52" spans="1:15" x14ac:dyDescent="0.25">
      <c r="A52" s="49">
        <v>15</v>
      </c>
      <c r="B52" s="116" t="s">
        <v>240</v>
      </c>
      <c r="C52" s="115">
        <v>43.769278439140002</v>
      </c>
      <c r="D52" s="115">
        <v>52.668595859139998</v>
      </c>
      <c r="E52" s="115">
        <v>61.553706633979999</v>
      </c>
      <c r="F52" s="115">
        <v>70.727120850950001</v>
      </c>
      <c r="G52" s="115">
        <v>79.676519208300007</v>
      </c>
      <c r="H52" s="115">
        <v>88.554320457679992</v>
      </c>
      <c r="I52" s="115">
        <v>100.08583901935999</v>
      </c>
      <c r="J52" s="115">
        <v>109.49095105425</v>
      </c>
      <c r="K52" s="115">
        <v>120.02278432898999</v>
      </c>
      <c r="L52" s="115">
        <v>9.1867949376000002</v>
      </c>
      <c r="M52" s="115">
        <v>18.39004785314</v>
      </c>
      <c r="N52" s="115">
        <v>33.039645529970002</v>
      </c>
      <c r="O52" s="115">
        <v>42.124917174989996</v>
      </c>
    </row>
    <row r="53" spans="1:15" x14ac:dyDescent="0.25">
      <c r="A53" s="49">
        <v>16</v>
      </c>
      <c r="B53" s="116" t="s">
        <v>241</v>
      </c>
      <c r="C53" s="115">
        <v>12.13745893526</v>
      </c>
      <c r="D53" s="115">
        <v>16.36018986058</v>
      </c>
      <c r="E53" s="115">
        <v>19.609789281580003</v>
      </c>
      <c r="F53" s="115">
        <v>23.023905819500001</v>
      </c>
      <c r="G53" s="115">
        <v>26.745582392869999</v>
      </c>
      <c r="H53" s="115">
        <v>29.743580966299998</v>
      </c>
      <c r="I53" s="115">
        <v>33.069810403840002</v>
      </c>
      <c r="J53" s="115">
        <v>36.888221286839993</v>
      </c>
      <c r="K53" s="115">
        <v>38.905027417470002</v>
      </c>
      <c r="L53" s="115">
        <v>4.1234696230200001</v>
      </c>
      <c r="M53" s="115">
        <v>7.0682463870900003</v>
      </c>
      <c r="N53" s="115">
        <v>9.6235159549700011</v>
      </c>
      <c r="O53" s="115">
        <v>12.952177634170001</v>
      </c>
    </row>
    <row r="54" spans="1:15" x14ac:dyDescent="0.25">
      <c r="A54" s="49">
        <v>17</v>
      </c>
      <c r="B54" s="116" t="s">
        <v>242</v>
      </c>
      <c r="C54" s="115">
        <v>1.538016118</v>
      </c>
      <c r="D54" s="115">
        <v>1.715643545</v>
      </c>
      <c r="E54" s="115">
        <v>2.106967713</v>
      </c>
      <c r="F54" s="115">
        <v>2.976326641</v>
      </c>
      <c r="G54" s="115">
        <v>3.3257535109999998</v>
      </c>
      <c r="H54" s="115">
        <v>3.7528780300000002</v>
      </c>
      <c r="I54" s="115">
        <v>3.8907836769999999</v>
      </c>
      <c r="J54" s="115">
        <v>4.2298591539999997</v>
      </c>
      <c r="K54" s="115">
        <v>4.6260721819999997</v>
      </c>
      <c r="L54" s="115">
        <v>0.56000436099999995</v>
      </c>
      <c r="M54" s="115">
        <v>0.85085471999999995</v>
      </c>
      <c r="N54" s="115">
        <v>1.268796099</v>
      </c>
      <c r="O54" s="115">
        <v>1.695133145</v>
      </c>
    </row>
    <row r="55" spans="1:15" x14ac:dyDescent="0.25">
      <c r="A55" s="49">
        <v>18</v>
      </c>
      <c r="B55" s="116" t="s">
        <v>243</v>
      </c>
      <c r="C55" s="115">
        <v>1.82634566399666</v>
      </c>
      <c r="D55" s="115">
        <v>2.3291068309990002</v>
      </c>
      <c r="E55" s="115">
        <v>2.8359685680000002</v>
      </c>
      <c r="F55" s="115">
        <v>3.3603379279966603</v>
      </c>
      <c r="G55" s="115">
        <v>3.914917693</v>
      </c>
      <c r="H55" s="115">
        <v>4.3908757479994103</v>
      </c>
      <c r="I55" s="115">
        <v>4.9620558619994108</v>
      </c>
      <c r="J55" s="115">
        <v>5.4698863539999998</v>
      </c>
      <c r="K55" s="115">
        <v>6.0517685820000002</v>
      </c>
      <c r="L55" s="115">
        <v>0.41091365499999999</v>
      </c>
      <c r="M55" s="115">
        <v>0.82468018899999995</v>
      </c>
      <c r="N55" s="115">
        <v>1.285523446</v>
      </c>
      <c r="O55" s="115">
        <v>1.74834705</v>
      </c>
    </row>
    <row r="56" spans="1:15" x14ac:dyDescent="0.25">
      <c r="A56" s="49">
        <v>19</v>
      </c>
      <c r="B56" s="116" t="s">
        <v>244</v>
      </c>
      <c r="C56" s="115">
        <v>3.9257634331399998</v>
      </c>
      <c r="D56" s="115">
        <v>4.8187458891399997</v>
      </c>
      <c r="E56" s="115">
        <v>5.8509028721400007</v>
      </c>
      <c r="F56" s="115">
        <v>7.02399098314</v>
      </c>
      <c r="G56" s="115">
        <v>7.9561588801400003</v>
      </c>
      <c r="H56" s="115">
        <v>9.0629456371399986</v>
      </c>
      <c r="I56" s="115">
        <v>10.55692459114</v>
      </c>
      <c r="J56" s="115">
        <v>11.387164988139999</v>
      </c>
      <c r="K56" s="115">
        <v>13.923317810139999</v>
      </c>
      <c r="L56" s="115">
        <v>0.61756333100000005</v>
      </c>
      <c r="M56" s="115">
        <v>1.764994835</v>
      </c>
      <c r="N56" s="115">
        <v>2.5963148980000001</v>
      </c>
      <c r="O56" s="115">
        <v>3.9168747389999998</v>
      </c>
    </row>
    <row r="57" spans="1:15" x14ac:dyDescent="0.25">
      <c r="A57" s="49">
        <v>20</v>
      </c>
      <c r="B57" s="116" t="s">
        <v>245</v>
      </c>
      <c r="C57" s="115">
        <v>3.7147662549999998</v>
      </c>
      <c r="D57" s="115">
        <v>4.3662220950000004</v>
      </c>
      <c r="E57" s="115">
        <v>5.1880181846999998</v>
      </c>
      <c r="F57" s="115">
        <v>7.3493541986999995</v>
      </c>
      <c r="G57" s="115">
        <v>7.8384193667000002</v>
      </c>
      <c r="H57" s="115">
        <v>9.4779309947000012</v>
      </c>
      <c r="I57" s="115">
        <v>10.021840918700001</v>
      </c>
      <c r="J57" s="115">
        <v>11.078136429700001</v>
      </c>
      <c r="K57" s="115">
        <v>13.992642179700001</v>
      </c>
      <c r="L57" s="115">
        <v>0.25046039399999998</v>
      </c>
      <c r="M57" s="115">
        <v>0.72172245999999995</v>
      </c>
      <c r="N57" s="115">
        <v>1.7836478200000001</v>
      </c>
      <c r="O57" s="115">
        <v>3.1040067379999998</v>
      </c>
    </row>
    <row r="58" spans="1:15" x14ac:dyDescent="0.25">
      <c r="A58" s="49">
        <v>21</v>
      </c>
      <c r="B58" s="52" t="s">
        <v>246</v>
      </c>
      <c r="C58" s="54">
        <v>66.911628844536665</v>
      </c>
      <c r="D58" s="54">
        <v>82.258504079859009</v>
      </c>
      <c r="E58" s="54">
        <v>97.145353253399989</v>
      </c>
      <c r="F58" s="54">
        <v>114.46103642128665</v>
      </c>
      <c r="G58" s="54">
        <v>129.45735105201001</v>
      </c>
      <c r="H58" s="54">
        <v>144.98253183381942</v>
      </c>
      <c r="I58" s="54">
        <v>162.58725447203943</v>
      </c>
      <c r="J58" s="54">
        <v>178.54421926692999</v>
      </c>
      <c r="K58" s="54">
        <v>197.52161250029999</v>
      </c>
      <c r="L58" s="54">
        <v>15.14920630162</v>
      </c>
      <c r="M58" s="54">
        <v>29.620546444230001</v>
      </c>
      <c r="N58" s="54">
        <v>49.597443747940005</v>
      </c>
      <c r="O58" s="54">
        <v>65.541456481159997</v>
      </c>
    </row>
    <row r="59" spans="1:15" x14ac:dyDescent="0.25">
      <c r="A59" s="49">
        <v>22</v>
      </c>
      <c r="B59" s="50" t="s">
        <v>247</v>
      </c>
      <c r="C59" s="115">
        <v>4.8836019999999999E-3</v>
      </c>
      <c r="D59" s="115">
        <v>5.9888049999999998E-3</v>
      </c>
      <c r="E59" s="115">
        <v>8.3793789999999993E-3</v>
      </c>
      <c r="F59" s="115">
        <v>8.8553260000000002E-3</v>
      </c>
      <c r="G59" s="115">
        <v>1.0016265E-2</v>
      </c>
      <c r="H59" s="115">
        <v>1.0335136E-2</v>
      </c>
      <c r="I59" s="115">
        <v>1.2038418E-2</v>
      </c>
      <c r="J59" s="115">
        <v>4.9191903000000002E-2</v>
      </c>
      <c r="K59" s="115">
        <v>4.9223008999999998E-2</v>
      </c>
      <c r="L59" s="115">
        <v>2.5455629999999998E-3</v>
      </c>
      <c r="M59" s="115">
        <v>5.4182010000000001E-3</v>
      </c>
      <c r="N59" s="115">
        <v>6.6903049999999997E-3</v>
      </c>
      <c r="O59" s="115">
        <v>1.6717184E-2</v>
      </c>
    </row>
    <row r="60" spans="1:15" x14ac:dyDescent="0.25">
      <c r="A60" s="49">
        <v>23</v>
      </c>
      <c r="B60" s="50" t="s">
        <v>248</v>
      </c>
      <c r="C60" s="115">
        <v>0</v>
      </c>
      <c r="D60" s="115">
        <v>1.485E-3</v>
      </c>
      <c r="E60" s="115">
        <v>-1.485E-3</v>
      </c>
      <c r="F60" s="115">
        <v>-1.485E-3</v>
      </c>
      <c r="G60" s="115">
        <v>-1.485E-3</v>
      </c>
      <c r="H60" s="115">
        <v>3.901631E-3</v>
      </c>
      <c r="I60" s="115">
        <v>0.27190163099999998</v>
      </c>
      <c r="J60" s="115">
        <v>0.53440163100000004</v>
      </c>
      <c r="K60" s="115">
        <v>0.53440163100000004</v>
      </c>
      <c r="L60" s="115">
        <v>0</v>
      </c>
      <c r="M60" s="115">
        <v>-7.938E-4</v>
      </c>
      <c r="N60" s="115">
        <v>0</v>
      </c>
      <c r="O60" s="115">
        <v>0</v>
      </c>
    </row>
    <row r="61" spans="1:15" x14ac:dyDescent="0.25">
      <c r="A61" s="49">
        <v>24</v>
      </c>
      <c r="B61" s="50" t="s">
        <v>249</v>
      </c>
      <c r="C61" s="115">
        <v>-4.1340000000000002E-4</v>
      </c>
      <c r="D61" s="115">
        <v>-4.1340000000000002E-4</v>
      </c>
      <c r="E61" s="115">
        <v>-4.1340000000000002E-4</v>
      </c>
      <c r="F61" s="115">
        <v>-4.1340000000000002E-4</v>
      </c>
      <c r="G61" s="115">
        <v>-4.1340000000000002E-4</v>
      </c>
      <c r="H61" s="115">
        <v>-4.1340000000000002E-4</v>
      </c>
      <c r="I61" s="115">
        <v>-4.1340000000000002E-4</v>
      </c>
      <c r="J61" s="115">
        <v>-4.1340000000000002E-4</v>
      </c>
      <c r="K61" s="115">
        <v>-8.4329000000000001E-3</v>
      </c>
      <c r="L61" s="115">
        <v>-7.938E-4</v>
      </c>
      <c r="M61" s="115">
        <v>0</v>
      </c>
      <c r="N61" s="115">
        <v>-3.8744999999999999E-3</v>
      </c>
      <c r="O61" s="115">
        <v>0.13724636300000001</v>
      </c>
    </row>
    <row r="62" spans="1:15" x14ac:dyDescent="0.25">
      <c r="A62" s="49">
        <v>25</v>
      </c>
      <c r="B62" s="50" t="s">
        <v>250</v>
      </c>
      <c r="C62" s="115">
        <v>5.9681151647399995</v>
      </c>
      <c r="D62" s="115">
        <v>7.2775932151100005</v>
      </c>
      <c r="E62" s="115">
        <v>9.091793655590001</v>
      </c>
      <c r="F62" s="115">
        <v>10.928355970195</v>
      </c>
      <c r="G62" s="115">
        <v>12.389818438180001</v>
      </c>
      <c r="H62" s="115">
        <v>13.74196357063</v>
      </c>
      <c r="I62" s="115">
        <v>14.928436969779998</v>
      </c>
      <c r="J62" s="115">
        <v>15.90593416364</v>
      </c>
      <c r="K62" s="115">
        <v>17.558725661570001</v>
      </c>
      <c r="L62" s="115">
        <v>1.04989847795</v>
      </c>
      <c r="M62" s="115">
        <v>1.8956662638800001</v>
      </c>
      <c r="N62" s="115">
        <v>2.8253897386500002</v>
      </c>
      <c r="O62" s="115">
        <v>3.7828859341800003</v>
      </c>
    </row>
    <row r="63" spans="1:15" x14ac:dyDescent="0.25">
      <c r="A63" s="49">
        <v>26</v>
      </c>
      <c r="B63" s="50" t="s">
        <v>251</v>
      </c>
      <c r="C63" s="115">
        <v>-2.8263770429999999</v>
      </c>
      <c r="D63" s="115">
        <v>-3.3980603299999999</v>
      </c>
      <c r="E63" s="115">
        <v>-4.1972347509999999</v>
      </c>
      <c r="F63" s="115">
        <v>-5.019553267</v>
      </c>
      <c r="G63" s="115">
        <v>-5.7285394199999997</v>
      </c>
      <c r="H63" s="115">
        <v>-6.4353567280000004</v>
      </c>
      <c r="I63" s="115">
        <v>-7.3090595030000003</v>
      </c>
      <c r="J63" s="115">
        <v>-7.9679957039999998</v>
      </c>
      <c r="K63" s="115">
        <v>-27.159646554880002</v>
      </c>
      <c r="L63" s="115">
        <v>-0.59059132374000001</v>
      </c>
      <c r="M63" s="115">
        <v>-1.16460020048</v>
      </c>
      <c r="N63" s="115">
        <v>-1.9607224112200001</v>
      </c>
      <c r="O63" s="115">
        <v>-2.5951560849600002</v>
      </c>
    </row>
    <row r="64" spans="1:15" x14ac:dyDescent="0.25">
      <c r="A64" s="49">
        <v>27</v>
      </c>
      <c r="B64" s="52" t="s">
        <v>252</v>
      </c>
      <c r="C64" s="54">
        <v>3.1462083237399998</v>
      </c>
      <c r="D64" s="54">
        <v>3.8865932901100004</v>
      </c>
      <c r="E64" s="54">
        <v>4.9010398835900002</v>
      </c>
      <c r="F64" s="54">
        <v>5.9157596291949996</v>
      </c>
      <c r="G64" s="54">
        <v>6.6693968831800001</v>
      </c>
      <c r="H64" s="54">
        <v>7.3204302096300014</v>
      </c>
      <c r="I64" s="54">
        <v>7.9029041157799984</v>
      </c>
      <c r="J64" s="54">
        <v>8.5211185936399989</v>
      </c>
      <c r="K64" s="54">
        <v>-9.0257291533099995</v>
      </c>
      <c r="L64" s="54">
        <v>0.46105891721000003</v>
      </c>
      <c r="M64" s="54">
        <v>0.73569046440000008</v>
      </c>
      <c r="N64" s="54">
        <v>0.86748313242999986</v>
      </c>
      <c r="O64" s="54">
        <v>1.3416933962200002</v>
      </c>
    </row>
    <row r="65" spans="1:15" x14ac:dyDescent="0.25">
      <c r="A65" s="49">
        <v>28</v>
      </c>
      <c r="B65" s="52" t="s">
        <v>253</v>
      </c>
      <c r="C65" s="54">
        <v>1086.5225138557932</v>
      </c>
      <c r="D65" s="54">
        <v>1428.2541865227711</v>
      </c>
      <c r="E65" s="54">
        <v>1677.46752517605</v>
      </c>
      <c r="F65" s="54">
        <v>1913.0430383037783</v>
      </c>
      <c r="G65" s="54">
        <v>2108.6617891981</v>
      </c>
      <c r="H65" s="54">
        <v>2316.554689504801</v>
      </c>
      <c r="I65" s="54">
        <v>2548.9673855456576</v>
      </c>
      <c r="J65" s="54">
        <v>2838.2334976539501</v>
      </c>
      <c r="K65" s="54">
        <v>3063.7345444574598</v>
      </c>
      <c r="L65" s="54">
        <v>226.15179647419001</v>
      </c>
      <c r="M65" s="54">
        <v>406.30066882277004</v>
      </c>
      <c r="N65" s="54">
        <v>639.8563346870701</v>
      </c>
      <c r="O65" s="54">
        <v>970.74658614770999</v>
      </c>
    </row>
    <row r="66" spans="1:15" x14ac:dyDescent="0.25">
      <c r="A66" s="49">
        <v>29</v>
      </c>
      <c r="B66" s="52" t="s">
        <v>254</v>
      </c>
      <c r="C66" s="54">
        <v>3.3911284E-2</v>
      </c>
      <c r="D66" s="54">
        <v>4.2876274999999998E-2</v>
      </c>
      <c r="E66" s="54">
        <v>5.1454149999999997E-2</v>
      </c>
      <c r="F66" s="54">
        <v>6.0895786E-2</v>
      </c>
      <c r="G66" s="54">
        <v>6.9486681999999994E-2</v>
      </c>
      <c r="H66" s="54">
        <v>7.7940121000000001E-2</v>
      </c>
      <c r="I66" s="54">
        <v>8.6393559999999994E-2</v>
      </c>
      <c r="J66" s="54">
        <v>9.4842998999999997E-2</v>
      </c>
      <c r="K66" s="54">
        <v>0.52597758699999997</v>
      </c>
      <c r="L66" s="54">
        <v>-1.5398E-3</v>
      </c>
      <c r="M66" s="54">
        <v>1.0000000000000001E-5</v>
      </c>
      <c r="N66" s="54">
        <v>7.5599999999999999E-3</v>
      </c>
      <c r="O66" s="54">
        <v>7.5599999999999999E-3</v>
      </c>
    </row>
    <row r="67" spans="1:15" x14ac:dyDescent="0.25">
      <c r="A67" s="49">
        <v>30</v>
      </c>
      <c r="B67" s="52" t="s">
        <v>255</v>
      </c>
      <c r="C67" s="54">
        <v>1086.4886025717933</v>
      </c>
      <c r="D67" s="54">
        <v>1428.2113102477711</v>
      </c>
      <c r="E67" s="54">
        <v>1677.4160710260501</v>
      </c>
      <c r="F67" s="54">
        <v>1912.9821425177784</v>
      </c>
      <c r="G67" s="54">
        <v>2108.5923025161001</v>
      </c>
      <c r="H67" s="54">
        <v>2316.4767493838008</v>
      </c>
      <c r="I67" s="54">
        <v>2548.8809919856576</v>
      </c>
      <c r="J67" s="54">
        <v>2838.1386546549502</v>
      </c>
      <c r="K67" s="54">
        <v>3063.2085668704599</v>
      </c>
      <c r="L67" s="54">
        <v>226.15333627419</v>
      </c>
      <c r="M67" s="54">
        <v>406.30065882277</v>
      </c>
      <c r="N67" s="54">
        <v>639.84877468707009</v>
      </c>
      <c r="O67" s="54">
        <v>970.73902614770998</v>
      </c>
    </row>
    <row r="69" spans="1:15" x14ac:dyDescent="0.25">
      <c r="C69" s="43"/>
      <c r="D69" s="43"/>
      <c r="E69" s="43"/>
      <c r="F69" s="43"/>
      <c r="G69" s="43"/>
      <c r="H69" s="43"/>
      <c r="I69" s="43"/>
      <c r="J69" s="43"/>
      <c r="K69" s="43"/>
      <c r="L69" s="43"/>
      <c r="M69" s="43"/>
      <c r="N69" s="43" t="s">
        <v>77</v>
      </c>
      <c r="O69" s="43" t="s">
        <v>77</v>
      </c>
    </row>
    <row r="70" spans="1:15" x14ac:dyDescent="0.25">
      <c r="B70" s="3" t="s">
        <v>276</v>
      </c>
    </row>
    <row r="71" spans="1:15" x14ac:dyDescent="0.25">
      <c r="A71" s="111" t="s">
        <v>192</v>
      </c>
      <c r="B71" s="111" t="s">
        <v>226</v>
      </c>
      <c r="C71" s="112">
        <v>45412</v>
      </c>
      <c r="D71" s="112">
        <v>45443</v>
      </c>
      <c r="E71" s="112">
        <v>45473</v>
      </c>
      <c r="F71" s="112">
        <v>45504</v>
      </c>
      <c r="G71" s="112">
        <v>45535</v>
      </c>
      <c r="H71" s="112">
        <v>45565</v>
      </c>
      <c r="I71" s="112">
        <v>45596</v>
      </c>
      <c r="J71" s="112">
        <v>45626</v>
      </c>
      <c r="K71" s="112">
        <v>45657</v>
      </c>
      <c r="L71" s="112">
        <v>45688</v>
      </c>
      <c r="M71" s="112">
        <v>45716</v>
      </c>
      <c r="N71" s="112">
        <v>45747</v>
      </c>
      <c r="O71" s="112">
        <v>45777</v>
      </c>
    </row>
    <row r="72" spans="1:15" x14ac:dyDescent="0.25">
      <c r="A72" s="49">
        <v>1</v>
      </c>
      <c r="B72" s="50" t="s">
        <v>227</v>
      </c>
      <c r="C72" s="115">
        <v>0.77166263800000001</v>
      </c>
      <c r="D72" s="115">
        <v>0.97374276599999998</v>
      </c>
      <c r="E72" s="115">
        <v>1.1561836212300001</v>
      </c>
      <c r="F72" s="115">
        <v>1.3520642439999999</v>
      </c>
      <c r="G72" s="115">
        <v>1.564026897</v>
      </c>
      <c r="H72" s="115">
        <v>1.8073113780000001</v>
      </c>
      <c r="I72" s="115">
        <v>2.0732449719999999</v>
      </c>
      <c r="J72" s="115">
        <v>2.2974895970000002</v>
      </c>
      <c r="K72" s="115">
        <v>2.5954162570000001</v>
      </c>
      <c r="L72" s="115">
        <v>0.28942421710999999</v>
      </c>
      <c r="M72" s="115">
        <v>0.55356921800000003</v>
      </c>
      <c r="N72" s="115">
        <v>0.82865066940999998</v>
      </c>
      <c r="O72" s="115">
        <v>1.137201634</v>
      </c>
    </row>
    <row r="73" spans="1:15" x14ac:dyDescent="0.25">
      <c r="A73" s="49">
        <v>2</v>
      </c>
      <c r="B73" s="50" t="s">
        <v>228</v>
      </c>
      <c r="C73" s="115">
        <v>0</v>
      </c>
      <c r="D73" s="115">
        <v>0</v>
      </c>
      <c r="E73" s="115">
        <v>0</v>
      </c>
      <c r="F73" s="115">
        <v>0</v>
      </c>
      <c r="G73" s="115">
        <v>0</v>
      </c>
      <c r="H73" s="115">
        <v>0</v>
      </c>
      <c r="I73" s="115">
        <v>0</v>
      </c>
      <c r="J73" s="115">
        <v>0</v>
      </c>
      <c r="K73" s="115">
        <v>0</v>
      </c>
      <c r="L73" s="115">
        <v>0</v>
      </c>
      <c r="M73" s="115">
        <v>0</v>
      </c>
      <c r="N73" s="115">
        <v>0</v>
      </c>
      <c r="O73" s="115">
        <v>0</v>
      </c>
    </row>
    <row r="74" spans="1:15" x14ac:dyDescent="0.25">
      <c r="A74" s="49">
        <v>3</v>
      </c>
      <c r="B74" s="50" t="s">
        <v>229</v>
      </c>
      <c r="C74" s="115">
        <v>0.12562324699999999</v>
      </c>
      <c r="D74" s="115">
        <v>0.15517324699999999</v>
      </c>
      <c r="E74" s="115">
        <v>0.175423247</v>
      </c>
      <c r="F74" s="115">
        <v>0.200630215</v>
      </c>
      <c r="G74" s="115">
        <v>0.23098718300000001</v>
      </c>
      <c r="H74" s="115">
        <v>0.26648718300000002</v>
      </c>
      <c r="I74" s="115">
        <v>0.29315111900000002</v>
      </c>
      <c r="J74" s="115">
        <v>0.328076119</v>
      </c>
      <c r="K74" s="115">
        <v>0.60434005499999999</v>
      </c>
      <c r="L74" s="115">
        <v>2.8400000000000002E-2</v>
      </c>
      <c r="M74" s="115">
        <v>2.8400000000000002E-2</v>
      </c>
      <c r="N74" s="115">
        <v>2.8400000000000002E-2</v>
      </c>
      <c r="O74" s="115">
        <v>2.8400000000000002E-2</v>
      </c>
    </row>
    <row r="75" spans="1:15" x14ac:dyDescent="0.25">
      <c r="A75" s="49">
        <v>4</v>
      </c>
      <c r="B75" s="50" t="s">
        <v>230</v>
      </c>
      <c r="C75" s="115">
        <v>-5.9973230000000002E-2</v>
      </c>
      <c r="D75" s="115">
        <v>-5.9973230000000002E-2</v>
      </c>
      <c r="E75" s="115">
        <v>-5.9973230000000002E-2</v>
      </c>
      <c r="F75" s="115">
        <v>-5.9973230000000002E-2</v>
      </c>
      <c r="G75" s="115">
        <v>-5.9973230000000002E-2</v>
      </c>
      <c r="H75" s="115">
        <v>-5.9973230000000002E-2</v>
      </c>
      <c r="I75" s="115">
        <v>7.5419965790000001</v>
      </c>
      <c r="J75" s="115">
        <v>7.5419965790000001</v>
      </c>
      <c r="K75" s="115">
        <v>4.1546793050000002</v>
      </c>
      <c r="L75" s="115">
        <v>0</v>
      </c>
      <c r="M75" s="115">
        <v>0</v>
      </c>
      <c r="N75" s="115">
        <v>0</v>
      </c>
      <c r="O75" s="115">
        <v>0</v>
      </c>
    </row>
    <row r="76" spans="1:15" x14ac:dyDescent="0.25">
      <c r="A76" s="49">
        <v>5</v>
      </c>
      <c r="B76" s="50" t="s">
        <v>231</v>
      </c>
      <c r="C76" s="115">
        <v>0</v>
      </c>
      <c r="D76" s="115">
        <v>0</v>
      </c>
      <c r="E76" s="115">
        <v>0</v>
      </c>
      <c r="F76" s="115">
        <v>0</v>
      </c>
      <c r="G76" s="115">
        <v>0</v>
      </c>
      <c r="H76" s="115">
        <v>0</v>
      </c>
      <c r="I76" s="115">
        <v>0</v>
      </c>
      <c r="J76" s="115">
        <v>0</v>
      </c>
      <c r="K76" s="115">
        <v>0</v>
      </c>
      <c r="L76" s="115">
        <v>0</v>
      </c>
      <c r="M76" s="115">
        <v>0</v>
      </c>
      <c r="N76" s="115">
        <v>0</v>
      </c>
      <c r="O76" s="115">
        <v>0</v>
      </c>
    </row>
    <row r="77" spans="1:15" x14ac:dyDescent="0.25">
      <c r="A77" s="49">
        <v>6</v>
      </c>
      <c r="B77" s="52" t="s">
        <v>157</v>
      </c>
      <c r="C77" s="54">
        <v>0.83731265499999996</v>
      </c>
      <c r="D77" s="54">
        <v>1.068942783</v>
      </c>
      <c r="E77" s="54">
        <v>1.27163363823</v>
      </c>
      <c r="F77" s="54">
        <v>1.492721229</v>
      </c>
      <c r="G77" s="54">
        <v>1.7350408500000001</v>
      </c>
      <c r="H77" s="54">
        <v>2.0138253310000001</v>
      </c>
      <c r="I77" s="54">
        <v>9.9083926699999996</v>
      </c>
      <c r="J77" s="54">
        <v>10.167562295</v>
      </c>
      <c r="K77" s="54">
        <v>7.354435617</v>
      </c>
      <c r="L77" s="54">
        <v>0.31782421711000003</v>
      </c>
      <c r="M77" s="54">
        <v>0.58196921800000001</v>
      </c>
      <c r="N77" s="54">
        <v>0.85705066940999997</v>
      </c>
      <c r="O77" s="54">
        <v>1.1656016339999999</v>
      </c>
    </row>
    <row r="78" spans="1:15" x14ac:dyDescent="0.25">
      <c r="A78" s="49">
        <v>7</v>
      </c>
      <c r="B78" s="50" t="s">
        <v>232</v>
      </c>
      <c r="C78" s="115">
        <v>1.0585890000000001E-2</v>
      </c>
      <c r="D78" s="115">
        <v>1.0585890000000001E-2</v>
      </c>
      <c r="E78" s="115">
        <v>0.23640626300000001</v>
      </c>
      <c r="F78" s="115">
        <v>0.23640626300000001</v>
      </c>
      <c r="G78" s="115">
        <v>0.23640626300000001</v>
      </c>
      <c r="H78" s="115">
        <v>0.23640626300000001</v>
      </c>
      <c r="I78" s="115">
        <v>0.23640626300000001</v>
      </c>
      <c r="J78" s="115">
        <v>0.23640626300000001</v>
      </c>
      <c r="K78" s="115">
        <v>0.23640626300000001</v>
      </c>
      <c r="L78" s="115">
        <v>0</v>
      </c>
      <c r="M78" s="115">
        <v>0</v>
      </c>
      <c r="N78" s="115">
        <v>0</v>
      </c>
      <c r="O78" s="115">
        <v>0</v>
      </c>
    </row>
    <row r="79" spans="1:15" x14ac:dyDescent="0.25">
      <c r="A79" s="49">
        <v>8</v>
      </c>
      <c r="B79" s="50" t="s">
        <v>233</v>
      </c>
      <c r="C79" s="115">
        <v>0</v>
      </c>
      <c r="D79" s="115">
        <v>0</v>
      </c>
      <c r="E79" s="115">
        <v>0</v>
      </c>
      <c r="F79" s="115">
        <v>0</v>
      </c>
      <c r="G79" s="115">
        <v>0</v>
      </c>
      <c r="H79" s="115">
        <v>0</v>
      </c>
      <c r="I79" s="115">
        <v>0</v>
      </c>
      <c r="J79" s="115">
        <v>0</v>
      </c>
      <c r="K79" s="115">
        <v>0</v>
      </c>
      <c r="L79" s="115">
        <v>0</v>
      </c>
      <c r="M79" s="115">
        <v>0</v>
      </c>
      <c r="N79" s="115">
        <v>0</v>
      </c>
      <c r="O79" s="115">
        <v>0</v>
      </c>
    </row>
    <row r="80" spans="1:15" x14ac:dyDescent="0.25">
      <c r="A80" s="49">
        <v>9</v>
      </c>
      <c r="B80" s="50" t="s">
        <v>234</v>
      </c>
      <c r="C80" s="115">
        <v>1.47168E-2</v>
      </c>
      <c r="D80" s="115">
        <v>1.8395999999999999E-2</v>
      </c>
      <c r="E80" s="115">
        <v>2.20752E-2</v>
      </c>
      <c r="F80" s="115">
        <v>2.57544E-2</v>
      </c>
      <c r="G80" s="115">
        <v>2.9433600000000001E-2</v>
      </c>
      <c r="H80" s="115">
        <v>3.3112799999999998E-2</v>
      </c>
      <c r="I80" s="115">
        <v>3.3112799999999998E-2</v>
      </c>
      <c r="J80" s="115">
        <v>3.3112799999999998E-2</v>
      </c>
      <c r="K80" s="115">
        <v>3.3112799999999998E-2</v>
      </c>
      <c r="L80" s="115">
        <v>0</v>
      </c>
      <c r="M80" s="115">
        <v>0</v>
      </c>
      <c r="N80" s="115">
        <v>0</v>
      </c>
      <c r="O80" s="115">
        <v>0</v>
      </c>
    </row>
    <row r="81" spans="1:15" x14ac:dyDescent="0.25">
      <c r="A81" s="49">
        <v>10</v>
      </c>
      <c r="B81" s="50" t="s">
        <v>235</v>
      </c>
      <c r="C81" s="115">
        <v>0</v>
      </c>
      <c r="D81" s="115">
        <v>0</v>
      </c>
      <c r="E81" s="115">
        <v>0</v>
      </c>
      <c r="F81" s="115">
        <v>0</v>
      </c>
      <c r="G81" s="115">
        <v>0</v>
      </c>
      <c r="H81" s="115">
        <v>0</v>
      </c>
      <c r="I81" s="115">
        <v>0</v>
      </c>
      <c r="J81" s="115">
        <v>0</v>
      </c>
      <c r="K81" s="115">
        <v>0</v>
      </c>
      <c r="L81" s="115">
        <v>0</v>
      </c>
      <c r="M81" s="115">
        <v>0</v>
      </c>
      <c r="N81" s="115">
        <v>0</v>
      </c>
      <c r="O81" s="115">
        <v>0</v>
      </c>
    </row>
    <row r="82" spans="1:15" x14ac:dyDescent="0.25">
      <c r="A82" s="49">
        <v>11</v>
      </c>
      <c r="B82" s="50" t="s">
        <v>269</v>
      </c>
      <c r="C82" s="115">
        <v>0</v>
      </c>
      <c r="D82" s="115">
        <v>0</v>
      </c>
      <c r="E82" s="115">
        <v>0</v>
      </c>
      <c r="F82" s="115">
        <v>0</v>
      </c>
      <c r="G82" s="115">
        <v>0</v>
      </c>
      <c r="H82" s="115">
        <v>0</v>
      </c>
      <c r="I82" s="115">
        <v>2.9348400000000002E-3</v>
      </c>
      <c r="J82" s="115">
        <v>4.0448400000000001E-3</v>
      </c>
      <c r="K82" s="115">
        <v>5.2347599999999998E-3</v>
      </c>
      <c r="L82" s="115">
        <v>1.1655000000000001E-3</v>
      </c>
      <c r="M82" s="115">
        <v>2.41092E-3</v>
      </c>
      <c r="N82" s="115">
        <v>3.5764199999999999E-3</v>
      </c>
      <c r="O82" s="115">
        <v>4.6864200000000002E-3</v>
      </c>
    </row>
    <row r="83" spans="1:15" x14ac:dyDescent="0.25">
      <c r="A83" s="49">
        <v>12</v>
      </c>
      <c r="B83" s="116" t="s">
        <v>237</v>
      </c>
      <c r="C83" s="115">
        <v>2.4447679999999999E-3</v>
      </c>
      <c r="D83" s="115">
        <v>6.0300989999999997E-3</v>
      </c>
      <c r="E83" s="115">
        <v>5.3534224999999998E-2</v>
      </c>
      <c r="F83" s="115">
        <v>0.12037197299999999</v>
      </c>
      <c r="G83" s="115">
        <v>0.12961983799999999</v>
      </c>
      <c r="H83" s="115">
        <v>0.13978470300000001</v>
      </c>
      <c r="I83" s="115">
        <v>0.16818288100000001</v>
      </c>
      <c r="J83" s="115">
        <v>0.203481996</v>
      </c>
      <c r="K83" s="115">
        <v>0.21121111400000001</v>
      </c>
      <c r="L83" s="115">
        <v>2.0205457E-2</v>
      </c>
      <c r="M83" s="115">
        <v>2.7984796999999999E-2</v>
      </c>
      <c r="N83" s="115">
        <v>2.8611540000000001E-2</v>
      </c>
      <c r="O83" s="115">
        <v>2.9287595E-2</v>
      </c>
    </row>
    <row r="84" spans="1:15" x14ac:dyDescent="0.25">
      <c r="A84" s="49">
        <v>13</v>
      </c>
      <c r="B84" s="119" t="s">
        <v>238</v>
      </c>
      <c r="C84" s="54">
        <v>2.7747457999999999E-2</v>
      </c>
      <c r="D84" s="54">
        <v>3.5011989E-2</v>
      </c>
      <c r="E84" s="54">
        <v>0.31201568800000001</v>
      </c>
      <c r="F84" s="54">
        <v>0.38253263599999998</v>
      </c>
      <c r="G84" s="54">
        <v>0.395459701</v>
      </c>
      <c r="H84" s="54">
        <v>0.40930376600000001</v>
      </c>
      <c r="I84" s="54">
        <v>0.440636784</v>
      </c>
      <c r="J84" s="54">
        <v>0.477045899</v>
      </c>
      <c r="K84" s="54">
        <v>0.48596493699999999</v>
      </c>
      <c r="L84" s="54">
        <v>2.1370956999999999E-2</v>
      </c>
      <c r="M84" s="54">
        <v>3.0395716999999999E-2</v>
      </c>
      <c r="N84" s="54">
        <v>3.2187960000000002E-2</v>
      </c>
      <c r="O84" s="54">
        <v>3.3974015000000003E-2</v>
      </c>
    </row>
    <row r="85" spans="1:15" x14ac:dyDescent="0.25">
      <c r="A85" s="49">
        <v>14</v>
      </c>
      <c r="B85" s="119" t="s">
        <v>239</v>
      </c>
      <c r="C85" s="54">
        <v>0.80956519699999996</v>
      </c>
      <c r="D85" s="54">
        <v>1.033930794</v>
      </c>
      <c r="E85" s="54">
        <v>0.95961795023000007</v>
      </c>
      <c r="F85" s="54">
        <v>1.1101885929999999</v>
      </c>
      <c r="G85" s="54">
        <v>1.339581149</v>
      </c>
      <c r="H85" s="54">
        <v>1.604521565</v>
      </c>
      <c r="I85" s="54">
        <v>9.4677558860000008</v>
      </c>
      <c r="J85" s="54">
        <v>9.6905163959999996</v>
      </c>
      <c r="K85" s="54">
        <v>6.8684706799999997</v>
      </c>
      <c r="L85" s="54">
        <v>0.29645326011000001</v>
      </c>
      <c r="M85" s="54">
        <v>0.55157350100000002</v>
      </c>
      <c r="N85" s="54">
        <v>0.82486270940999995</v>
      </c>
      <c r="O85" s="54">
        <v>1.1316276190000001</v>
      </c>
    </row>
    <row r="86" spans="1:15" x14ac:dyDescent="0.25">
      <c r="A86" s="49">
        <v>15</v>
      </c>
      <c r="B86" s="116" t="s">
        <v>240</v>
      </c>
      <c r="C86" s="115">
        <v>0.41205350899999998</v>
      </c>
      <c r="D86" s="115">
        <v>0.51035978699999995</v>
      </c>
      <c r="E86" s="115">
        <v>0.59263184400000002</v>
      </c>
      <c r="F86" s="115">
        <v>0.67836444200000001</v>
      </c>
      <c r="G86" s="115">
        <v>0.76158095000000003</v>
      </c>
      <c r="H86" s="115">
        <v>0.84926518500000003</v>
      </c>
      <c r="I86" s="115">
        <v>0.92574030500000004</v>
      </c>
      <c r="J86" s="115">
        <v>1.0104528850000001</v>
      </c>
      <c r="K86" s="115">
        <v>1.095291513</v>
      </c>
      <c r="L86" s="115">
        <v>8.9961971000000002E-2</v>
      </c>
      <c r="M86" s="115">
        <v>0.15766966199999999</v>
      </c>
      <c r="N86" s="115">
        <v>0.32178822400000001</v>
      </c>
      <c r="O86" s="115">
        <v>0.40415575399999998</v>
      </c>
    </row>
    <row r="87" spans="1:15" x14ac:dyDescent="0.25">
      <c r="A87" s="49">
        <v>16</v>
      </c>
      <c r="B87" s="116" t="s">
        <v>241</v>
      </c>
      <c r="C87" s="115">
        <v>0.11247220199999999</v>
      </c>
      <c r="D87" s="115">
        <v>0.121026694</v>
      </c>
      <c r="E87" s="115">
        <v>0.112403341</v>
      </c>
      <c r="F87" s="115">
        <v>0.122685687</v>
      </c>
      <c r="G87" s="115">
        <v>0.15351024399999999</v>
      </c>
      <c r="H87" s="115">
        <v>0.231283761</v>
      </c>
      <c r="I87" s="115">
        <v>0.240776769</v>
      </c>
      <c r="J87" s="115">
        <v>0.28095570600000003</v>
      </c>
      <c r="K87" s="115">
        <v>0.287885591</v>
      </c>
      <c r="L87" s="115">
        <v>2.9038153000000001E-2</v>
      </c>
      <c r="M87" s="115">
        <v>3.4989698E-2</v>
      </c>
      <c r="N87" s="115">
        <v>5.3990130999999997E-2</v>
      </c>
      <c r="O87" s="115">
        <v>7.5640832000000005E-2</v>
      </c>
    </row>
    <row r="88" spans="1:15" x14ac:dyDescent="0.25">
      <c r="A88" s="49">
        <v>17</v>
      </c>
      <c r="B88" s="116" t="s">
        <v>242</v>
      </c>
      <c r="C88" s="115">
        <v>1.9212251E-2</v>
      </c>
      <c r="D88" s="115">
        <v>1E-3</v>
      </c>
      <c r="E88" s="115">
        <v>1E-3</v>
      </c>
      <c r="F88" s="115">
        <v>1E-3</v>
      </c>
      <c r="G88" s="115">
        <v>1E-3</v>
      </c>
      <c r="H88" s="115">
        <v>1E-3</v>
      </c>
      <c r="I88" s="115">
        <v>1E-3</v>
      </c>
      <c r="J88" s="115">
        <v>1E-3</v>
      </c>
      <c r="K88" s="115">
        <v>2.3500000000000001E-3</v>
      </c>
      <c r="L88" s="115">
        <v>3.2000000000000002E-3</v>
      </c>
      <c r="M88" s="115">
        <v>0</v>
      </c>
      <c r="N88" s="115">
        <v>0</v>
      </c>
      <c r="O88" s="115">
        <v>0</v>
      </c>
    </row>
    <row r="89" spans="1:15" x14ac:dyDescent="0.25">
      <c r="A89" s="49">
        <v>18</v>
      </c>
      <c r="B89" s="116" t="s">
        <v>243</v>
      </c>
      <c r="C89" s="115">
        <v>3.2661000000000003E-2</v>
      </c>
      <c r="D89" s="115">
        <v>2.3992586999999999E-2</v>
      </c>
      <c r="E89" s="115">
        <v>7.2916177999999998E-2</v>
      </c>
      <c r="F89" s="115">
        <v>8.5557858000000001E-2</v>
      </c>
      <c r="G89" s="115">
        <v>9.7901226999999993E-2</v>
      </c>
      <c r="H89" s="115">
        <v>0.110244596</v>
      </c>
      <c r="I89" s="115">
        <v>0.12258796499999999</v>
      </c>
      <c r="J89" s="115">
        <v>0.111441318</v>
      </c>
      <c r="K89" s="115">
        <v>0.123891978</v>
      </c>
      <c r="L89" s="115">
        <v>5.9836100000000005E-4</v>
      </c>
      <c r="M89" s="115">
        <v>1.2633880000000001E-3</v>
      </c>
      <c r="N89" s="115">
        <v>1.9284149999999999E-3</v>
      </c>
      <c r="O89" s="115">
        <v>2.5934420000000001E-3</v>
      </c>
    </row>
    <row r="90" spans="1:15" x14ac:dyDescent="0.25">
      <c r="A90" s="49">
        <v>19</v>
      </c>
      <c r="B90" s="116" t="s">
        <v>244</v>
      </c>
      <c r="C90" s="115">
        <v>0</v>
      </c>
      <c r="D90" s="115">
        <v>4.9544999999999999E-2</v>
      </c>
      <c r="E90" s="115">
        <v>5.2553999999999997E-2</v>
      </c>
      <c r="F90" s="115">
        <v>5.2553999999999997E-2</v>
      </c>
      <c r="G90" s="115">
        <v>5.5563000000000001E-2</v>
      </c>
      <c r="H90" s="115">
        <v>6.1580999999999997E-2</v>
      </c>
      <c r="I90" s="115">
        <v>6.1580999999999997E-2</v>
      </c>
      <c r="J90" s="115">
        <v>6.7599000000000006E-2</v>
      </c>
      <c r="K90" s="115">
        <v>9.6983E-2</v>
      </c>
      <c r="L90" s="115">
        <v>3.009E-3</v>
      </c>
      <c r="M90" s="115">
        <v>1.5509E-2</v>
      </c>
      <c r="N90" s="115">
        <v>2.1527000000000001E-2</v>
      </c>
      <c r="O90" s="115">
        <v>3.8536000000000001E-2</v>
      </c>
    </row>
    <row r="91" spans="1:15" x14ac:dyDescent="0.25">
      <c r="A91" s="49">
        <v>20</v>
      </c>
      <c r="B91" s="116" t="s">
        <v>245</v>
      </c>
      <c r="C91" s="115">
        <v>8.7197500999999997E-2</v>
      </c>
      <c r="D91" s="115">
        <v>0.11341802099999999</v>
      </c>
      <c r="E91" s="115">
        <v>0.10231396600000001</v>
      </c>
      <c r="F91" s="115">
        <v>9.0388014000000003E-2</v>
      </c>
      <c r="G91" s="115">
        <v>9.5565102999999998E-2</v>
      </c>
      <c r="H91" s="115">
        <v>0.115284603</v>
      </c>
      <c r="I91" s="115">
        <v>0.115940803</v>
      </c>
      <c r="J91" s="115">
        <v>0.12771471300000001</v>
      </c>
      <c r="K91" s="115">
        <v>0.135867181</v>
      </c>
      <c r="L91" s="115">
        <v>1.9308000000000001E-3</v>
      </c>
      <c r="M91" s="115">
        <v>2.2333950000000002E-2</v>
      </c>
      <c r="N91" s="115">
        <v>6.7236876000000001E-2</v>
      </c>
      <c r="O91" s="115">
        <v>7.6385659999999994E-2</v>
      </c>
    </row>
    <row r="92" spans="1:15" x14ac:dyDescent="0.25">
      <c r="A92" s="49">
        <v>21</v>
      </c>
      <c r="B92" s="52" t="s">
        <v>246</v>
      </c>
      <c r="C92" s="54">
        <v>0.66359646299999997</v>
      </c>
      <c r="D92" s="54">
        <v>0.81934208900000005</v>
      </c>
      <c r="E92" s="54">
        <v>0.93381932899999998</v>
      </c>
      <c r="F92" s="54">
        <v>1.0305500009999999</v>
      </c>
      <c r="G92" s="54">
        <v>1.165120524</v>
      </c>
      <c r="H92" s="54">
        <v>1.3686591450000001</v>
      </c>
      <c r="I92" s="54">
        <v>1.467626842</v>
      </c>
      <c r="J92" s="54">
        <v>1.5991636220000001</v>
      </c>
      <c r="K92" s="54">
        <v>1.7422692630000001</v>
      </c>
      <c r="L92" s="54">
        <v>0.12773828500000001</v>
      </c>
      <c r="M92" s="54">
        <v>0.23176569799999999</v>
      </c>
      <c r="N92" s="54">
        <v>0.46647064599999999</v>
      </c>
      <c r="O92" s="54">
        <v>0.59731168800000001</v>
      </c>
    </row>
    <row r="93" spans="1:15" x14ac:dyDescent="0.25">
      <c r="A93" s="49">
        <v>22</v>
      </c>
      <c r="B93" s="50" t="s">
        <v>248</v>
      </c>
      <c r="C93" s="115">
        <v>0</v>
      </c>
      <c r="D93" s="115">
        <v>0</v>
      </c>
      <c r="E93" s="115">
        <v>0</v>
      </c>
      <c r="F93" s="115">
        <v>0</v>
      </c>
      <c r="G93" s="115">
        <v>0</v>
      </c>
      <c r="H93" s="115">
        <v>0</v>
      </c>
      <c r="I93" s="115">
        <v>0</v>
      </c>
      <c r="J93" s="115">
        <v>0</v>
      </c>
      <c r="K93" s="115">
        <v>0</v>
      </c>
      <c r="L93" s="115">
        <v>0</v>
      </c>
      <c r="M93" s="115">
        <v>0</v>
      </c>
      <c r="N93" s="115">
        <v>0</v>
      </c>
      <c r="O93" s="115">
        <v>0</v>
      </c>
    </row>
    <row r="94" spans="1:15" x14ac:dyDescent="0.25">
      <c r="A94" s="49">
        <v>23</v>
      </c>
      <c r="B94" s="50" t="s">
        <v>249</v>
      </c>
      <c r="C94" s="115">
        <v>0</v>
      </c>
      <c r="D94" s="115">
        <v>0</v>
      </c>
      <c r="E94" s="115">
        <v>0</v>
      </c>
      <c r="F94" s="115">
        <v>0</v>
      </c>
      <c r="G94" s="115">
        <v>0</v>
      </c>
      <c r="H94" s="115">
        <v>0</v>
      </c>
      <c r="I94" s="115">
        <v>0</v>
      </c>
      <c r="J94" s="115">
        <v>0</v>
      </c>
      <c r="K94" s="115">
        <v>0</v>
      </c>
      <c r="L94" s="115">
        <v>0</v>
      </c>
      <c r="M94" s="115">
        <v>0</v>
      </c>
      <c r="N94" s="115">
        <v>0</v>
      </c>
      <c r="O94" s="115">
        <v>0</v>
      </c>
    </row>
    <row r="95" spans="1:15" x14ac:dyDescent="0.25">
      <c r="A95" s="49">
        <v>24</v>
      </c>
      <c r="B95" s="50" t="s">
        <v>250</v>
      </c>
      <c r="C95" s="115">
        <v>1.6191331999999999E-2</v>
      </c>
      <c r="D95" s="115">
        <v>0.13141809400000001</v>
      </c>
      <c r="E95" s="115">
        <v>0.13477088338999998</v>
      </c>
      <c r="F95" s="115">
        <v>2.1298686000000001E-2</v>
      </c>
      <c r="G95" s="115">
        <v>3.0699054E-2</v>
      </c>
      <c r="H95" s="115">
        <v>3.1377474170000003E-2</v>
      </c>
      <c r="I95" s="115">
        <v>1.5003588487699999</v>
      </c>
      <c r="J95" s="115">
        <v>1.49679009553</v>
      </c>
      <c r="K95" s="115">
        <v>1.50896271254</v>
      </c>
      <c r="L95" s="115">
        <v>0.12016420919</v>
      </c>
      <c r="M95" s="115">
        <v>3.2448685999999997E-2</v>
      </c>
      <c r="N95" s="115">
        <v>6.7832582129999999E-2</v>
      </c>
      <c r="O95" s="115">
        <v>9.3964158730000011E-2</v>
      </c>
    </row>
    <row r="96" spans="1:15" x14ac:dyDescent="0.25">
      <c r="A96" s="49">
        <v>25</v>
      </c>
      <c r="B96" s="50" t="s">
        <v>251</v>
      </c>
      <c r="C96" s="115">
        <v>-1.8E-3</v>
      </c>
      <c r="D96" s="115">
        <v>-3.5999999999999999E-3</v>
      </c>
      <c r="E96" s="115">
        <v>-3.5999999999999999E-3</v>
      </c>
      <c r="F96" s="115">
        <v>-3.5999999999999999E-3</v>
      </c>
      <c r="G96" s="115">
        <v>-3.5999999999999999E-3</v>
      </c>
      <c r="H96" s="115">
        <v>-3.5999999999999999E-3</v>
      </c>
      <c r="I96" s="115">
        <v>-3.5999999999999999E-3</v>
      </c>
      <c r="J96" s="115">
        <v>-3.5999999999999999E-3</v>
      </c>
      <c r="K96" s="115">
        <v>-5.4000000000000003E-3</v>
      </c>
      <c r="L96" s="115">
        <v>0</v>
      </c>
      <c r="M96" s="115">
        <v>-1.8E-3</v>
      </c>
      <c r="N96" s="115">
        <v>-3.5999999999999999E-3</v>
      </c>
      <c r="O96" s="115">
        <v>-3.5999999999999999E-3</v>
      </c>
    </row>
    <row r="97" spans="1:15" x14ac:dyDescent="0.25">
      <c r="A97" s="49">
        <v>26</v>
      </c>
      <c r="B97" s="52" t="s">
        <v>252</v>
      </c>
      <c r="C97" s="54">
        <v>1.4391332E-2</v>
      </c>
      <c r="D97" s="54">
        <v>0.12781809399999999</v>
      </c>
      <c r="E97" s="54">
        <v>0.13117088338999999</v>
      </c>
      <c r="F97" s="54">
        <v>1.7698686000000002E-2</v>
      </c>
      <c r="G97" s="54">
        <v>2.7099054000000001E-2</v>
      </c>
      <c r="H97" s="54">
        <v>2.777747417E-2</v>
      </c>
      <c r="I97" s="54">
        <v>1.4967588487699999</v>
      </c>
      <c r="J97" s="54">
        <v>1.4931900955299999</v>
      </c>
      <c r="K97" s="54">
        <v>1.50356271254</v>
      </c>
      <c r="L97" s="54">
        <v>0.12016420919</v>
      </c>
      <c r="M97" s="54">
        <v>3.0648686000000001E-2</v>
      </c>
      <c r="N97" s="54">
        <v>6.4232582130000007E-2</v>
      </c>
      <c r="O97" s="54">
        <v>9.0364158730000005E-2</v>
      </c>
    </row>
    <row r="98" spans="1:15" x14ac:dyDescent="0.25">
      <c r="A98" s="49">
        <v>27</v>
      </c>
      <c r="B98" s="52" t="s">
        <v>253</v>
      </c>
      <c r="C98" s="54">
        <v>0.160360066</v>
      </c>
      <c r="D98" s="54">
        <v>0.34240679899999998</v>
      </c>
      <c r="E98" s="54">
        <v>0.15696950462000001</v>
      </c>
      <c r="F98" s="54">
        <v>9.7337277999999999E-2</v>
      </c>
      <c r="G98" s="54">
        <v>0.20155967899999999</v>
      </c>
      <c r="H98" s="54">
        <v>0.26363989417</v>
      </c>
      <c r="I98" s="54">
        <v>9.4968878927700011</v>
      </c>
      <c r="J98" s="54">
        <v>9.5845428695300008</v>
      </c>
      <c r="K98" s="54">
        <v>6.6297641295399998</v>
      </c>
      <c r="L98" s="54">
        <v>0.28887918430000004</v>
      </c>
      <c r="M98" s="54">
        <v>0.35045648899999998</v>
      </c>
      <c r="N98" s="54">
        <v>0.42262464553999995</v>
      </c>
      <c r="O98" s="54">
        <v>0.62468008973</v>
      </c>
    </row>
    <row r="99" spans="1:15" x14ac:dyDescent="0.25">
      <c r="A99" s="49">
        <v>28</v>
      </c>
      <c r="B99" s="52" t="s">
        <v>254</v>
      </c>
      <c r="C99" s="54">
        <v>0</v>
      </c>
      <c r="D99" s="54">
        <v>0</v>
      </c>
      <c r="E99" s="54">
        <v>0</v>
      </c>
      <c r="F99" s="54">
        <v>0</v>
      </c>
      <c r="G99" s="54">
        <v>0</v>
      </c>
      <c r="H99" s="54">
        <v>0</v>
      </c>
      <c r="I99" s="54">
        <v>0</v>
      </c>
      <c r="J99" s="54">
        <v>0</v>
      </c>
      <c r="K99" s="54">
        <v>0</v>
      </c>
      <c r="L99" s="54">
        <v>0</v>
      </c>
      <c r="M99" s="54">
        <v>0</v>
      </c>
      <c r="N99" s="54">
        <v>0</v>
      </c>
      <c r="O99" s="54">
        <v>0</v>
      </c>
    </row>
    <row r="100" spans="1:15" x14ac:dyDescent="0.25">
      <c r="A100" s="49">
        <v>29</v>
      </c>
      <c r="B100" s="52" t="s">
        <v>255</v>
      </c>
      <c r="C100" s="54">
        <v>0.160360066</v>
      </c>
      <c r="D100" s="54">
        <v>0.34240679899999998</v>
      </c>
      <c r="E100" s="54">
        <v>0.15696950462000001</v>
      </c>
      <c r="F100" s="54">
        <v>9.7337277999999999E-2</v>
      </c>
      <c r="G100" s="54">
        <v>0.20155967899999999</v>
      </c>
      <c r="H100" s="54">
        <v>0.26363989417</v>
      </c>
      <c r="I100" s="54">
        <v>9.4968878927700011</v>
      </c>
      <c r="J100" s="54">
        <v>9.5845428695300008</v>
      </c>
      <c r="K100" s="54">
        <v>6.6297641295399998</v>
      </c>
      <c r="L100" s="54">
        <v>0.28887918430000004</v>
      </c>
      <c r="M100" s="54">
        <v>0.35045648899999998</v>
      </c>
      <c r="N100" s="54">
        <v>0.42262464553999995</v>
      </c>
      <c r="O100" s="54">
        <v>0.62468008973</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229D80-0767-4521-B3BD-BB76C0F63BD0}">
  <sheetPr>
    <tabColor rgb="FF00B0F0"/>
  </sheetPr>
  <dimension ref="A1:O100"/>
  <sheetViews>
    <sheetView showGridLines="0" zoomScale="80" zoomScaleNormal="80" workbookViewId="0">
      <pane xSplit="2" ySplit="3" topLeftCell="C55" activePane="bottomRight" state="frozen"/>
      <selection activeCell="C14" sqref="C14"/>
      <selection pane="topRight" activeCell="C14" sqref="C14"/>
      <selection pane="bottomLeft" activeCell="C14" sqref="C14"/>
      <selection pane="bottomRight" activeCell="N87" sqref="N87"/>
    </sheetView>
  </sheetViews>
  <sheetFormatPr defaultColWidth="8.85546875" defaultRowHeight="15" x14ac:dyDescent="0.25"/>
  <cols>
    <col min="1" max="1" width="3.85546875" style="3" bestFit="1" customWidth="1"/>
    <col min="2" max="2" width="41.85546875" style="3" customWidth="1"/>
    <col min="3" max="15" width="10.42578125" style="3" customWidth="1"/>
    <col min="16" max="16384" width="8.85546875" style="3"/>
  </cols>
  <sheetData>
    <row r="1" spans="1:15" x14ac:dyDescent="0.25">
      <c r="C1" s="43"/>
      <c r="D1" s="43"/>
      <c r="E1" s="43"/>
      <c r="F1" s="43"/>
      <c r="G1" s="43"/>
      <c r="H1" s="43"/>
      <c r="I1" s="43"/>
      <c r="J1" s="43"/>
      <c r="K1" s="43"/>
      <c r="L1" s="43"/>
      <c r="M1" s="43"/>
      <c r="N1" s="43" t="s">
        <v>77</v>
      </c>
      <c r="O1" s="43" t="s">
        <v>77</v>
      </c>
    </row>
    <row r="2" spans="1:15" x14ac:dyDescent="0.25">
      <c r="B2" s="3" t="s">
        <v>277</v>
      </c>
    </row>
    <row r="3" spans="1:15" x14ac:dyDescent="0.25">
      <c r="A3" s="111" t="s">
        <v>192</v>
      </c>
      <c r="B3" s="111" t="s">
        <v>226</v>
      </c>
      <c r="C3" s="112">
        <v>45412</v>
      </c>
      <c r="D3" s="112">
        <v>45443</v>
      </c>
      <c r="E3" s="112">
        <v>45473</v>
      </c>
      <c r="F3" s="112">
        <v>45504</v>
      </c>
      <c r="G3" s="112">
        <v>45535</v>
      </c>
      <c r="H3" s="112">
        <v>45565</v>
      </c>
      <c r="I3" s="112">
        <v>45596</v>
      </c>
      <c r="J3" s="112">
        <v>45626</v>
      </c>
      <c r="K3" s="112">
        <v>45657</v>
      </c>
      <c r="L3" s="112">
        <v>45688</v>
      </c>
      <c r="M3" s="112">
        <v>45716</v>
      </c>
      <c r="N3" s="112">
        <v>45747</v>
      </c>
      <c r="O3" s="112">
        <v>45777</v>
      </c>
    </row>
    <row r="4" spans="1:15" x14ac:dyDescent="0.25">
      <c r="A4" s="49">
        <v>1</v>
      </c>
      <c r="B4" s="50" t="s">
        <v>227</v>
      </c>
      <c r="C4" s="115">
        <v>2742.6848755903525</v>
      </c>
      <c r="D4" s="115">
        <v>3422.2865844083567</v>
      </c>
      <c r="E4" s="115">
        <v>4132.4093368240092</v>
      </c>
      <c r="F4" s="115">
        <v>4824.8228164348102</v>
      </c>
      <c r="G4" s="115">
        <v>5475.81249653742</v>
      </c>
      <c r="H4" s="115">
        <v>6120.2682871080624</v>
      </c>
      <c r="I4" s="115">
        <v>6796.4527455475099</v>
      </c>
      <c r="J4" s="115">
        <v>7420.282723341531</v>
      </c>
      <c r="K4" s="115">
        <v>8094.9737479859159</v>
      </c>
      <c r="L4" s="115">
        <v>784.66192875786749</v>
      </c>
      <c r="M4" s="115">
        <v>1433.6839565872692</v>
      </c>
      <c r="N4" s="115">
        <v>2111.5406389732475</v>
      </c>
      <c r="O4" s="115">
        <v>2766.7565715394535</v>
      </c>
    </row>
    <row r="5" spans="1:15" x14ac:dyDescent="0.25">
      <c r="A5" s="49">
        <v>2</v>
      </c>
      <c r="B5" s="50" t="s">
        <v>228</v>
      </c>
      <c r="C5" s="115">
        <v>65.529615835160001</v>
      </c>
      <c r="D5" s="115">
        <v>107.13735113633999</v>
      </c>
      <c r="E5" s="115">
        <v>121.78058744725001</v>
      </c>
      <c r="F5" s="115">
        <v>125.13967052025002</v>
      </c>
      <c r="G5" s="115">
        <v>148.88065219247002</v>
      </c>
      <c r="H5" s="115">
        <v>163.84923116547003</v>
      </c>
      <c r="I5" s="115">
        <v>173.77810936147003</v>
      </c>
      <c r="J5" s="115">
        <v>201.57413452998</v>
      </c>
      <c r="K5" s="115">
        <v>215.56712646998002</v>
      </c>
      <c r="L5" s="115">
        <v>10.278630465000001</v>
      </c>
      <c r="M5" s="115">
        <v>17.701229001000002</v>
      </c>
      <c r="N5" s="115">
        <v>28.408004247000001</v>
      </c>
      <c r="O5" s="115">
        <v>56.457628418089996</v>
      </c>
    </row>
    <row r="6" spans="1:15" x14ac:dyDescent="0.25">
      <c r="A6" s="49">
        <v>3</v>
      </c>
      <c r="B6" s="50" t="s">
        <v>229</v>
      </c>
      <c r="C6" s="115">
        <v>0.22800000000000001</v>
      </c>
      <c r="D6" s="115">
        <v>0.28499999999999998</v>
      </c>
      <c r="E6" s="115">
        <v>0.28499999999999998</v>
      </c>
      <c r="F6" s="115">
        <v>0.39900000000000002</v>
      </c>
      <c r="G6" s="115">
        <v>0.45600000000000002</v>
      </c>
      <c r="H6" s="115">
        <v>0.45600000000000002</v>
      </c>
      <c r="I6" s="115">
        <v>0.56999999999999995</v>
      </c>
      <c r="J6" s="115">
        <v>0.627</v>
      </c>
      <c r="K6" s="115">
        <v>0.627</v>
      </c>
      <c r="L6" s="115">
        <v>5.7000000000000002E-2</v>
      </c>
      <c r="M6" s="115">
        <v>0.114</v>
      </c>
      <c r="N6" s="115">
        <v>0.17100000000000001</v>
      </c>
      <c r="O6" s="115">
        <v>0.22800000000000001</v>
      </c>
    </row>
    <row r="7" spans="1:15" x14ac:dyDescent="0.25">
      <c r="A7" s="49">
        <v>4</v>
      </c>
      <c r="B7" s="50" t="s">
        <v>230</v>
      </c>
      <c r="C7" s="115">
        <v>117.66197086167976</v>
      </c>
      <c r="D7" s="115">
        <v>109.95173983592453</v>
      </c>
      <c r="E7" s="115">
        <v>55.583518211804467</v>
      </c>
      <c r="F7" s="115">
        <v>138.18186909538099</v>
      </c>
      <c r="G7" s="115">
        <v>282.81945994520714</v>
      </c>
      <c r="H7" s="115">
        <v>331.03712544615075</v>
      </c>
      <c r="I7" s="115">
        <v>329.16961338654494</v>
      </c>
      <c r="J7" s="115">
        <v>335.57752970557124</v>
      </c>
      <c r="K7" s="115">
        <v>321.24636092339784</v>
      </c>
      <c r="L7" s="115">
        <v>6.8884956672194599</v>
      </c>
      <c r="M7" s="115">
        <v>34.67781522057728</v>
      </c>
      <c r="N7" s="115">
        <v>169.33208590175204</v>
      </c>
      <c r="O7" s="115">
        <v>178.61296953850629</v>
      </c>
    </row>
    <row r="8" spans="1:15" x14ac:dyDescent="0.25">
      <c r="A8" s="49">
        <v>5</v>
      </c>
      <c r="B8" s="50" t="s">
        <v>231</v>
      </c>
      <c r="C8" s="115">
        <v>0.46446168599999998</v>
      </c>
      <c r="D8" s="115">
        <v>0.44483333600000002</v>
      </c>
      <c r="E8" s="115">
        <v>0.56048587000000005</v>
      </c>
      <c r="F8" s="115">
        <v>0.49918290799999998</v>
      </c>
      <c r="G8" s="115">
        <v>0.20850343099999999</v>
      </c>
      <c r="H8" s="115">
        <v>0.115810556</v>
      </c>
      <c r="I8" s="115">
        <v>0.30924523900000001</v>
      </c>
      <c r="J8" s="115">
        <v>0.42410564622000002</v>
      </c>
      <c r="K8" s="115">
        <v>0.48671981951999999</v>
      </c>
      <c r="L8" s="115">
        <v>0.13778898915999999</v>
      </c>
      <c r="M8" s="115">
        <v>0.19998876943999999</v>
      </c>
      <c r="N8" s="115">
        <v>0.34850802342000003</v>
      </c>
      <c r="O8" s="115">
        <v>0.31024720365999997</v>
      </c>
    </row>
    <row r="9" spans="1:15" x14ac:dyDescent="0.25">
      <c r="A9" s="49">
        <v>6</v>
      </c>
      <c r="B9" s="52" t="s">
        <v>157</v>
      </c>
      <c r="C9" s="54">
        <v>2926.5689239731923</v>
      </c>
      <c r="D9" s="54">
        <v>3640.1055087166219</v>
      </c>
      <c r="E9" s="54">
        <v>4310.6189283530648</v>
      </c>
      <c r="F9" s="54">
        <v>5089.0425389584416</v>
      </c>
      <c r="G9" s="54">
        <v>5908.1771121061038</v>
      </c>
      <c r="H9" s="54">
        <v>6615.726454275682</v>
      </c>
      <c r="I9" s="54">
        <v>7300.2797135345236</v>
      </c>
      <c r="J9" s="54">
        <v>7958.4854932233029</v>
      </c>
      <c r="K9" s="54">
        <v>8632.9009551988147</v>
      </c>
      <c r="L9" s="54">
        <v>802.02384387924678</v>
      </c>
      <c r="M9" s="54">
        <v>1486.3769895782862</v>
      </c>
      <c r="N9" s="54">
        <v>2309.800237145419</v>
      </c>
      <c r="O9" s="54">
        <v>3002.3654166997089</v>
      </c>
    </row>
    <row r="10" spans="1:15" x14ac:dyDescent="0.25">
      <c r="A10" s="49">
        <v>7</v>
      </c>
      <c r="B10" s="50" t="s">
        <v>232</v>
      </c>
      <c r="C10" s="115">
        <v>7.1191367016300005</v>
      </c>
      <c r="D10" s="115">
        <v>8.8598902910299984</v>
      </c>
      <c r="E10" s="115">
        <v>10.078529512162081</v>
      </c>
      <c r="F10" s="115">
        <v>11.87548947430208</v>
      </c>
      <c r="G10" s="115">
        <v>13.436614800942079</v>
      </c>
      <c r="H10" s="115">
        <v>15.061226364112082</v>
      </c>
      <c r="I10" s="115">
        <v>17.287730103932084</v>
      </c>
      <c r="J10" s="115">
        <v>14.616299958642081</v>
      </c>
      <c r="K10" s="115">
        <v>16.097273899842079</v>
      </c>
      <c r="L10" s="115">
        <v>1.3206167952000001</v>
      </c>
      <c r="M10" s="115">
        <v>2.5133584668299997</v>
      </c>
      <c r="N10" s="115">
        <v>3.5164532747299999</v>
      </c>
      <c r="O10" s="115">
        <v>5.0905378277600004</v>
      </c>
    </row>
    <row r="11" spans="1:15" x14ac:dyDescent="0.25">
      <c r="A11" s="49">
        <v>8</v>
      </c>
      <c r="B11" s="50" t="s">
        <v>233</v>
      </c>
      <c r="C11" s="115">
        <v>0</v>
      </c>
      <c r="D11" s="115">
        <v>0</v>
      </c>
      <c r="E11" s="115">
        <v>0</v>
      </c>
      <c r="F11" s="115">
        <v>0</v>
      </c>
      <c r="G11" s="115">
        <v>0</v>
      </c>
      <c r="H11" s="115">
        <v>0</v>
      </c>
      <c r="I11" s="115">
        <v>0</v>
      </c>
      <c r="J11" s="115">
        <v>0</v>
      </c>
      <c r="K11" s="115">
        <v>0</v>
      </c>
      <c r="L11" s="115">
        <v>0</v>
      </c>
      <c r="M11" s="115">
        <v>0</v>
      </c>
      <c r="N11" s="115">
        <v>0</v>
      </c>
      <c r="O11" s="115">
        <v>0</v>
      </c>
    </row>
    <row r="12" spans="1:15" x14ac:dyDescent="0.25">
      <c r="A12" s="49">
        <v>9</v>
      </c>
      <c r="B12" s="50" t="s">
        <v>234</v>
      </c>
      <c r="C12" s="115">
        <v>0.12844894400000001</v>
      </c>
      <c r="D12" s="115">
        <v>0.16056118</v>
      </c>
      <c r="E12" s="115">
        <v>0.19267341599999999</v>
      </c>
      <c r="F12" s="115">
        <v>0.224785652</v>
      </c>
      <c r="G12" s="115">
        <v>0.28856026299999998</v>
      </c>
      <c r="H12" s="115">
        <v>0.320672499</v>
      </c>
      <c r="I12" s="115">
        <v>0.35278501097000003</v>
      </c>
      <c r="J12" s="115">
        <v>0.38489752294000001</v>
      </c>
      <c r="K12" s="115">
        <v>0.38489752294000001</v>
      </c>
      <c r="L12" s="115">
        <v>3.211251197E-2</v>
      </c>
      <c r="M12" s="115">
        <v>6.4224522000000006E-2</v>
      </c>
      <c r="N12" s="115">
        <v>9.6336782999999995E-2</v>
      </c>
      <c r="O12" s="115">
        <v>0.12844904400000001</v>
      </c>
    </row>
    <row r="13" spans="1:15" x14ac:dyDescent="0.25">
      <c r="A13" s="49">
        <v>10</v>
      </c>
      <c r="B13" s="50" t="s">
        <v>235</v>
      </c>
      <c r="C13" s="115">
        <v>11.663754988000001</v>
      </c>
      <c r="D13" s="115">
        <v>14.567458379</v>
      </c>
      <c r="E13" s="115">
        <v>17.292066073000001</v>
      </c>
      <c r="F13" s="115">
        <v>20.242830214000001</v>
      </c>
      <c r="G13" s="115">
        <v>23.131298492999999</v>
      </c>
      <c r="H13" s="115">
        <v>25.997012812000001</v>
      </c>
      <c r="I13" s="115">
        <v>28.922142352000002</v>
      </c>
      <c r="J13" s="115">
        <v>36.382102828000001</v>
      </c>
      <c r="K13" s="115">
        <v>39.763934915999997</v>
      </c>
      <c r="L13" s="115">
        <v>3.5758974110000001</v>
      </c>
      <c r="M13" s="115">
        <v>6.7908325019999998</v>
      </c>
      <c r="N13" s="115">
        <v>10.386486664</v>
      </c>
      <c r="O13" s="115">
        <v>13.641873306000001</v>
      </c>
    </row>
    <row r="14" spans="1:15" x14ac:dyDescent="0.25">
      <c r="A14" s="49">
        <v>11</v>
      </c>
      <c r="B14" s="50" t="s">
        <v>269</v>
      </c>
      <c r="C14" s="115">
        <v>33.193052655130998</v>
      </c>
      <c r="D14" s="115">
        <v>40.792032749561002</v>
      </c>
      <c r="E14" s="115">
        <v>48.924195215884197</v>
      </c>
      <c r="F14" s="115">
        <v>57.639008566909993</v>
      </c>
      <c r="G14" s="115">
        <v>66.320912805769993</v>
      </c>
      <c r="H14" s="115">
        <v>74.828876023661707</v>
      </c>
      <c r="I14" s="115">
        <v>83.783523303449286</v>
      </c>
      <c r="J14" s="115">
        <v>91.987093221637096</v>
      </c>
      <c r="K14" s="115">
        <v>101.02183147664</v>
      </c>
      <c r="L14" s="115">
        <v>9.889501486697311</v>
      </c>
      <c r="M14" s="115">
        <v>18.45752662456761</v>
      </c>
      <c r="N14" s="115">
        <v>27.563646542401298</v>
      </c>
      <c r="O14" s="115">
        <v>36.4629123248206</v>
      </c>
    </row>
    <row r="15" spans="1:15" x14ac:dyDescent="0.25">
      <c r="A15" s="49">
        <v>12</v>
      </c>
      <c r="B15" s="116" t="s">
        <v>237</v>
      </c>
      <c r="C15" s="115">
        <v>1.32527386768</v>
      </c>
      <c r="D15" s="115">
        <v>1.61052123485</v>
      </c>
      <c r="E15" s="115">
        <v>1.7535420337500001</v>
      </c>
      <c r="F15" s="115">
        <v>2.05161840294</v>
      </c>
      <c r="G15" s="115">
        <v>2.29866419794</v>
      </c>
      <c r="H15" s="115">
        <v>2.5387712869399999</v>
      </c>
      <c r="I15" s="115">
        <v>2.9349131183000003</v>
      </c>
      <c r="J15" s="115">
        <v>3.1475463753000001</v>
      </c>
      <c r="K15" s="115">
        <v>3.4046613652999995</v>
      </c>
      <c r="L15" s="115">
        <v>0.7021238284400001</v>
      </c>
      <c r="M15" s="115">
        <v>0.78229375844000004</v>
      </c>
      <c r="N15" s="115">
        <v>1.13248711244</v>
      </c>
      <c r="O15" s="115">
        <v>1.0000555310000001</v>
      </c>
    </row>
    <row r="16" spans="1:15" x14ac:dyDescent="0.25">
      <c r="A16" s="49">
        <v>13</v>
      </c>
      <c r="B16" s="119" t="s">
        <v>238</v>
      </c>
      <c r="C16" s="54">
        <v>53.429667156440999</v>
      </c>
      <c r="D16" s="54">
        <v>65.990463834441002</v>
      </c>
      <c r="E16" s="54">
        <v>78.241006250796275</v>
      </c>
      <c r="F16" s="54">
        <v>92.033732310152075</v>
      </c>
      <c r="G16" s="54">
        <v>105.47605056065206</v>
      </c>
      <c r="H16" s="54">
        <v>118.74655898571378</v>
      </c>
      <c r="I16" s="54">
        <v>133.28109388865136</v>
      </c>
      <c r="J16" s="54">
        <v>146.51793990651919</v>
      </c>
      <c r="K16" s="54">
        <v>160.67259918072207</v>
      </c>
      <c r="L16" s="54">
        <v>15.52025203330731</v>
      </c>
      <c r="M16" s="54">
        <v>28.608235873837607</v>
      </c>
      <c r="N16" s="54">
        <v>42.695410376571303</v>
      </c>
      <c r="O16" s="54">
        <v>56.323828033580597</v>
      </c>
    </row>
    <row r="17" spans="1:15" x14ac:dyDescent="0.25">
      <c r="A17" s="49">
        <v>14</v>
      </c>
      <c r="B17" s="119" t="s">
        <v>239</v>
      </c>
      <c r="C17" s="54">
        <v>2873.1392568167507</v>
      </c>
      <c r="D17" s="54">
        <v>3574.11504488218</v>
      </c>
      <c r="E17" s="54">
        <v>4232.3779221022678</v>
      </c>
      <c r="F17" s="54">
        <v>4997.0088066482895</v>
      </c>
      <c r="G17" s="54">
        <v>5802.7010615454519</v>
      </c>
      <c r="H17" s="54">
        <v>6496.9798952899691</v>
      </c>
      <c r="I17" s="54">
        <v>7166.9986196458804</v>
      </c>
      <c r="J17" s="54">
        <v>7811.9675533167892</v>
      </c>
      <c r="K17" s="54">
        <v>8472.2283560180895</v>
      </c>
      <c r="L17" s="54">
        <v>786.50359184593981</v>
      </c>
      <c r="M17" s="54">
        <v>1457.7687537044483</v>
      </c>
      <c r="N17" s="54">
        <v>2267.1048267688475</v>
      </c>
      <c r="O17" s="54">
        <v>2946.0415886661281</v>
      </c>
    </row>
    <row r="18" spans="1:15" x14ac:dyDescent="0.25">
      <c r="A18" s="49">
        <v>15</v>
      </c>
      <c r="B18" s="116" t="s">
        <v>240</v>
      </c>
      <c r="C18" s="115">
        <v>321.39802240225293</v>
      </c>
      <c r="D18" s="115">
        <v>404.90208150481851</v>
      </c>
      <c r="E18" s="115">
        <v>484.68769412419198</v>
      </c>
      <c r="F18" s="115">
        <v>570.74428614736541</v>
      </c>
      <c r="G18" s="115">
        <v>654.46578539672646</v>
      </c>
      <c r="H18" s="115">
        <v>737.88744825929564</v>
      </c>
      <c r="I18" s="115">
        <v>827.94319576079204</v>
      </c>
      <c r="J18" s="115">
        <v>910.38508527878525</v>
      </c>
      <c r="K18" s="115">
        <v>1005.8593199243078</v>
      </c>
      <c r="L18" s="115">
        <v>103.49027206661087</v>
      </c>
      <c r="M18" s="115">
        <v>188.20368783407653</v>
      </c>
      <c r="N18" s="115">
        <v>271.86763287484013</v>
      </c>
      <c r="O18" s="115">
        <v>344.35665807928035</v>
      </c>
    </row>
    <row r="19" spans="1:15" x14ac:dyDescent="0.25">
      <c r="A19" s="49">
        <v>16</v>
      </c>
      <c r="B19" s="116" t="s">
        <v>241</v>
      </c>
      <c r="C19" s="115">
        <v>0</v>
      </c>
      <c r="D19" s="115">
        <v>0</v>
      </c>
      <c r="E19" s="115">
        <v>0</v>
      </c>
      <c r="F19" s="115">
        <v>0</v>
      </c>
      <c r="G19" s="115">
        <v>0</v>
      </c>
      <c r="H19" s="115">
        <v>0</v>
      </c>
      <c r="I19" s="115">
        <v>0</v>
      </c>
      <c r="J19" s="115">
        <v>0</v>
      </c>
      <c r="K19" s="115">
        <v>0</v>
      </c>
      <c r="L19" s="115">
        <v>0</v>
      </c>
      <c r="M19" s="115">
        <v>0</v>
      </c>
      <c r="N19" s="115">
        <v>0</v>
      </c>
      <c r="O19" s="115">
        <v>0</v>
      </c>
    </row>
    <row r="20" spans="1:15" x14ac:dyDescent="0.25">
      <c r="A20" s="49">
        <v>17</v>
      </c>
      <c r="B20" s="116" t="s">
        <v>242</v>
      </c>
      <c r="C20" s="115">
        <v>0</v>
      </c>
      <c r="D20" s="115">
        <v>0</v>
      </c>
      <c r="E20" s="115">
        <v>0</v>
      </c>
      <c r="F20" s="115">
        <v>0</v>
      </c>
      <c r="G20" s="115">
        <v>0</v>
      </c>
      <c r="H20" s="115">
        <v>0</v>
      </c>
      <c r="I20" s="115">
        <v>0</v>
      </c>
      <c r="J20" s="115">
        <v>0</v>
      </c>
      <c r="K20" s="115">
        <v>0</v>
      </c>
      <c r="L20" s="115">
        <v>0</v>
      </c>
      <c r="M20" s="115">
        <v>0</v>
      </c>
      <c r="N20" s="115">
        <v>0</v>
      </c>
      <c r="O20" s="115">
        <v>0</v>
      </c>
    </row>
    <row r="21" spans="1:15" x14ac:dyDescent="0.25">
      <c r="A21" s="49">
        <v>18</v>
      </c>
      <c r="B21" s="116" t="s">
        <v>243</v>
      </c>
      <c r="C21" s="115">
        <v>0</v>
      </c>
      <c r="D21" s="115">
        <v>0</v>
      </c>
      <c r="E21" s="115">
        <v>0</v>
      </c>
      <c r="F21" s="115">
        <v>0</v>
      </c>
      <c r="G21" s="115">
        <v>0</v>
      </c>
      <c r="H21" s="115">
        <v>0</v>
      </c>
      <c r="I21" s="115">
        <v>0</v>
      </c>
      <c r="J21" s="115">
        <v>0</v>
      </c>
      <c r="K21" s="115">
        <v>0</v>
      </c>
      <c r="L21" s="115">
        <v>0</v>
      </c>
      <c r="M21" s="115">
        <v>0</v>
      </c>
      <c r="N21" s="115">
        <v>0</v>
      </c>
      <c r="O21" s="115">
        <v>0</v>
      </c>
    </row>
    <row r="22" spans="1:15" x14ac:dyDescent="0.25">
      <c r="A22" s="49">
        <v>19</v>
      </c>
      <c r="B22" s="116" t="s">
        <v>244</v>
      </c>
      <c r="C22" s="115">
        <v>0</v>
      </c>
      <c r="D22" s="115">
        <v>0</v>
      </c>
      <c r="E22" s="115">
        <v>0</v>
      </c>
      <c r="F22" s="115">
        <v>0</v>
      </c>
      <c r="G22" s="115">
        <v>0</v>
      </c>
      <c r="H22" s="115">
        <v>0</v>
      </c>
      <c r="I22" s="115">
        <v>0</v>
      </c>
      <c r="J22" s="115">
        <v>0</v>
      </c>
      <c r="K22" s="115">
        <v>0</v>
      </c>
      <c r="L22" s="115">
        <v>0</v>
      </c>
      <c r="M22" s="115">
        <v>0</v>
      </c>
      <c r="N22" s="115">
        <v>0</v>
      </c>
      <c r="O22" s="115">
        <v>0</v>
      </c>
    </row>
    <row r="23" spans="1:15" x14ac:dyDescent="0.25">
      <c r="A23" s="49">
        <v>20</v>
      </c>
      <c r="B23" s="116" t="s">
        <v>245</v>
      </c>
      <c r="C23" s="115">
        <v>0</v>
      </c>
      <c r="D23" s="115">
        <v>0</v>
      </c>
      <c r="E23" s="115">
        <v>0</v>
      </c>
      <c r="F23" s="115">
        <v>0</v>
      </c>
      <c r="G23" s="115">
        <v>0</v>
      </c>
      <c r="H23" s="115">
        <v>0</v>
      </c>
      <c r="I23" s="115">
        <v>0</v>
      </c>
      <c r="J23" s="115">
        <v>0</v>
      </c>
      <c r="K23" s="115">
        <v>0</v>
      </c>
      <c r="L23" s="115">
        <v>0</v>
      </c>
      <c r="M23" s="115">
        <v>0</v>
      </c>
      <c r="N23" s="115">
        <v>0</v>
      </c>
      <c r="O23" s="115">
        <v>0</v>
      </c>
    </row>
    <row r="24" spans="1:15" x14ac:dyDescent="0.25">
      <c r="A24" s="49">
        <v>21</v>
      </c>
      <c r="B24" s="52" t="s">
        <v>246</v>
      </c>
      <c r="C24" s="54">
        <v>321.39802240225293</v>
      </c>
      <c r="D24" s="54">
        <v>404.90208150481851</v>
      </c>
      <c r="E24" s="54">
        <v>484.68769412419198</v>
      </c>
      <c r="F24" s="54">
        <v>570.74428614736541</v>
      </c>
      <c r="G24" s="54">
        <v>654.46578539672646</v>
      </c>
      <c r="H24" s="54">
        <v>737.88744825929564</v>
      </c>
      <c r="I24" s="54">
        <v>827.94319576079204</v>
      </c>
      <c r="J24" s="54">
        <v>910.38508527878525</v>
      </c>
      <c r="K24" s="54">
        <v>1005.8593199243078</v>
      </c>
      <c r="L24" s="54">
        <v>103.49027206661087</v>
      </c>
      <c r="M24" s="54">
        <v>188.20368783407653</v>
      </c>
      <c r="N24" s="54">
        <v>271.86763287484013</v>
      </c>
      <c r="O24" s="54">
        <v>344.35665807928035</v>
      </c>
    </row>
    <row r="25" spans="1:15" x14ac:dyDescent="0.25">
      <c r="A25" s="49">
        <v>22</v>
      </c>
      <c r="B25" s="50" t="s">
        <v>247</v>
      </c>
      <c r="C25" s="115">
        <v>0</v>
      </c>
      <c r="D25" s="115">
        <v>0</v>
      </c>
      <c r="E25" s="115">
        <v>0</v>
      </c>
      <c r="F25" s="115">
        <v>0</v>
      </c>
      <c r="G25" s="115">
        <v>0</v>
      </c>
      <c r="H25" s="115">
        <v>0</v>
      </c>
      <c r="I25" s="115">
        <v>0</v>
      </c>
      <c r="J25" s="115">
        <v>0</v>
      </c>
      <c r="K25" s="115">
        <v>0</v>
      </c>
      <c r="L25" s="115">
        <v>0</v>
      </c>
      <c r="M25" s="115">
        <v>0</v>
      </c>
      <c r="N25" s="115">
        <v>0</v>
      </c>
      <c r="O25" s="115">
        <v>0</v>
      </c>
    </row>
    <row r="26" spans="1:15" x14ac:dyDescent="0.25">
      <c r="A26" s="49">
        <v>23</v>
      </c>
      <c r="B26" s="50" t="s">
        <v>248</v>
      </c>
      <c r="C26" s="115">
        <v>0</v>
      </c>
      <c r="D26" s="115">
        <v>0</v>
      </c>
      <c r="E26" s="115">
        <v>0</v>
      </c>
      <c r="F26" s="115">
        <v>0</v>
      </c>
      <c r="G26" s="115">
        <v>0</v>
      </c>
      <c r="H26" s="115">
        <v>0</v>
      </c>
      <c r="I26" s="115">
        <v>0</v>
      </c>
      <c r="J26" s="115">
        <v>0</v>
      </c>
      <c r="K26" s="115">
        <v>0</v>
      </c>
      <c r="L26" s="115">
        <v>0</v>
      </c>
      <c r="M26" s="115">
        <v>0</v>
      </c>
      <c r="N26" s="115">
        <v>0</v>
      </c>
      <c r="O26" s="115">
        <v>0</v>
      </c>
    </row>
    <row r="27" spans="1:15" x14ac:dyDescent="0.25">
      <c r="A27" s="49">
        <v>24</v>
      </c>
      <c r="B27" s="50" t="s">
        <v>249</v>
      </c>
      <c r="C27" s="115">
        <v>0</v>
      </c>
      <c r="D27" s="115">
        <v>0</v>
      </c>
      <c r="E27" s="115">
        <v>0</v>
      </c>
      <c r="F27" s="115">
        <v>0</v>
      </c>
      <c r="G27" s="115">
        <v>0</v>
      </c>
      <c r="H27" s="115">
        <v>0</v>
      </c>
      <c r="I27" s="115">
        <v>0</v>
      </c>
      <c r="J27" s="115">
        <v>0</v>
      </c>
      <c r="K27" s="115">
        <v>0</v>
      </c>
      <c r="L27" s="115">
        <v>0</v>
      </c>
      <c r="M27" s="115">
        <v>0</v>
      </c>
      <c r="N27" s="115">
        <v>0</v>
      </c>
      <c r="O27" s="115">
        <v>0</v>
      </c>
    </row>
    <row r="28" spans="1:15" x14ac:dyDescent="0.25">
      <c r="A28" s="49">
        <v>25</v>
      </c>
      <c r="B28" s="50" t="s">
        <v>250</v>
      </c>
      <c r="C28" s="115">
        <v>27.398313511208752</v>
      </c>
      <c r="D28" s="115">
        <v>29.230109820630002</v>
      </c>
      <c r="E28" s="115">
        <v>30.890576175962874</v>
      </c>
      <c r="F28" s="115">
        <v>83.26094679981</v>
      </c>
      <c r="G28" s="115">
        <v>88.441501257230001</v>
      </c>
      <c r="H28" s="115">
        <v>89.564874265859999</v>
      </c>
      <c r="I28" s="115">
        <v>103.88287234879</v>
      </c>
      <c r="J28" s="115">
        <v>108.94125396289999</v>
      </c>
      <c r="K28" s="115">
        <v>111.68988389147</v>
      </c>
      <c r="L28" s="115">
        <v>83.722761862748158</v>
      </c>
      <c r="M28" s="115">
        <v>85.54244784083815</v>
      </c>
      <c r="N28" s="115">
        <v>67.932360072397714</v>
      </c>
      <c r="O28" s="115">
        <v>6.8096903265395312</v>
      </c>
    </row>
    <row r="29" spans="1:15" x14ac:dyDescent="0.25">
      <c r="A29" s="49">
        <v>26</v>
      </c>
      <c r="B29" s="50" t="s">
        <v>251</v>
      </c>
      <c r="C29" s="115">
        <v>0.15134228355945004</v>
      </c>
      <c r="D29" s="115">
        <v>-3.0137809687817096</v>
      </c>
      <c r="E29" s="115">
        <v>-1.1738587423702798</v>
      </c>
      <c r="F29" s="115">
        <v>-3.40349582109573</v>
      </c>
      <c r="G29" s="115">
        <v>-5.2298180514761698</v>
      </c>
      <c r="H29" s="115">
        <v>-5.1019655450082597</v>
      </c>
      <c r="I29" s="115">
        <v>-5.6030508415568701</v>
      </c>
      <c r="J29" s="115">
        <v>-10.803593298271503</v>
      </c>
      <c r="K29" s="115">
        <v>-10.763631587944612</v>
      </c>
      <c r="L29" s="115">
        <v>-0.82774208668524996</v>
      </c>
      <c r="M29" s="115">
        <v>-1.30516647064022</v>
      </c>
      <c r="N29" s="115">
        <v>-1.50007019354344</v>
      </c>
      <c r="O29" s="115">
        <v>-1.70493065604436</v>
      </c>
    </row>
    <row r="30" spans="1:15" x14ac:dyDescent="0.25">
      <c r="A30" s="49">
        <v>27</v>
      </c>
      <c r="B30" s="52" t="s">
        <v>252</v>
      </c>
      <c r="C30" s="54">
        <v>27.549655794768203</v>
      </c>
      <c r="D30" s="54">
        <v>26.216328851848285</v>
      </c>
      <c r="E30" s="54">
        <v>29.716717433592589</v>
      </c>
      <c r="F30" s="54">
        <v>79.857450978714255</v>
      </c>
      <c r="G30" s="54">
        <v>83.211683205753829</v>
      </c>
      <c r="H30" s="54">
        <v>84.462908720851757</v>
      </c>
      <c r="I30" s="54">
        <v>98.279821507233137</v>
      </c>
      <c r="J30" s="54">
        <v>98.137660664628484</v>
      </c>
      <c r="K30" s="54">
        <v>100.9262523035254</v>
      </c>
      <c r="L30" s="54">
        <v>82.895019776062895</v>
      </c>
      <c r="M30" s="54">
        <v>84.23728137019792</v>
      </c>
      <c r="N30" s="54">
        <v>66.432289878854249</v>
      </c>
      <c r="O30" s="54">
        <v>5.104759670495171</v>
      </c>
    </row>
    <row r="31" spans="1:15" x14ac:dyDescent="0.25">
      <c r="A31" s="49">
        <v>28</v>
      </c>
      <c r="B31" s="52" t="s">
        <v>253</v>
      </c>
      <c r="C31" s="54">
        <v>2579.2908902092668</v>
      </c>
      <c r="D31" s="54">
        <v>3195.4292922292098</v>
      </c>
      <c r="E31" s="54">
        <v>3777.4069454116679</v>
      </c>
      <c r="F31" s="54">
        <v>4506.121971479638</v>
      </c>
      <c r="G31" s="54">
        <v>5231.4469593544745</v>
      </c>
      <c r="H31" s="54">
        <v>5843.5553557515268</v>
      </c>
      <c r="I31" s="54">
        <v>6437.3352453923208</v>
      </c>
      <c r="J31" s="54">
        <v>6999.7201287026337</v>
      </c>
      <c r="K31" s="54">
        <v>7567.2952883973039</v>
      </c>
      <c r="L31" s="54">
        <v>765.90833955539188</v>
      </c>
      <c r="M31" s="54">
        <v>1353.8023472405698</v>
      </c>
      <c r="N31" s="54">
        <v>2061.6694837728623</v>
      </c>
      <c r="O31" s="54">
        <v>2606.7896902573434</v>
      </c>
    </row>
    <row r="32" spans="1:15" x14ac:dyDescent="0.25">
      <c r="A32" s="49">
        <v>29</v>
      </c>
      <c r="B32" s="52" t="s">
        <v>254</v>
      </c>
      <c r="C32" s="54">
        <v>0</v>
      </c>
      <c r="D32" s="54">
        <v>0</v>
      </c>
      <c r="E32" s="54">
        <v>0</v>
      </c>
      <c r="F32" s="54">
        <v>0</v>
      </c>
      <c r="G32" s="54">
        <v>0</v>
      </c>
      <c r="H32" s="54">
        <v>0</v>
      </c>
      <c r="I32" s="54">
        <v>0</v>
      </c>
      <c r="J32" s="54">
        <v>0.102871271</v>
      </c>
      <c r="K32" s="54">
        <v>0</v>
      </c>
      <c r="L32" s="54">
        <v>0</v>
      </c>
      <c r="M32" s="54">
        <v>0</v>
      </c>
      <c r="N32" s="54">
        <v>0</v>
      </c>
      <c r="O32" s="54">
        <v>0</v>
      </c>
    </row>
    <row r="33" spans="1:15" x14ac:dyDescent="0.25">
      <c r="A33" s="49">
        <v>30</v>
      </c>
      <c r="B33" s="52" t="s">
        <v>255</v>
      </c>
      <c r="C33" s="54">
        <v>2579.2908902092668</v>
      </c>
      <c r="D33" s="54">
        <v>3195.4292922292098</v>
      </c>
      <c r="E33" s="54">
        <v>3777.4069454116679</v>
      </c>
      <c r="F33" s="54">
        <v>4506.121971479638</v>
      </c>
      <c r="G33" s="54">
        <v>5231.4469593544745</v>
      </c>
      <c r="H33" s="54">
        <v>5843.5553557515268</v>
      </c>
      <c r="I33" s="54">
        <v>6437.3352453923208</v>
      </c>
      <c r="J33" s="54">
        <v>6999.6172574316342</v>
      </c>
      <c r="K33" s="54">
        <v>7567.2952883973039</v>
      </c>
      <c r="L33" s="54">
        <v>765.90833955539188</v>
      </c>
      <c r="M33" s="54">
        <v>1353.8023472405698</v>
      </c>
      <c r="N33" s="54">
        <v>2061.6694837728623</v>
      </c>
      <c r="O33" s="54">
        <v>2606.7896902573434</v>
      </c>
    </row>
    <row r="35" spans="1:15" x14ac:dyDescent="0.25">
      <c r="C35" s="43"/>
      <c r="D35" s="43"/>
      <c r="E35" s="43"/>
      <c r="F35" s="43"/>
      <c r="G35" s="43"/>
      <c r="H35" s="43"/>
      <c r="I35" s="43"/>
      <c r="J35" s="43"/>
      <c r="K35" s="43"/>
      <c r="L35" s="43"/>
      <c r="M35" s="43"/>
      <c r="N35" s="43" t="s">
        <v>77</v>
      </c>
      <c r="O35" s="43" t="s">
        <v>77</v>
      </c>
    </row>
    <row r="36" spans="1:15" x14ac:dyDescent="0.25">
      <c r="B36" s="3" t="s">
        <v>278</v>
      </c>
    </row>
    <row r="37" spans="1:15" x14ac:dyDescent="0.25">
      <c r="A37" s="111" t="s">
        <v>192</v>
      </c>
      <c r="B37" s="111" t="s">
        <v>226</v>
      </c>
      <c r="C37" s="112">
        <v>45412</v>
      </c>
      <c r="D37" s="112">
        <v>45443</v>
      </c>
      <c r="E37" s="112">
        <v>45473</v>
      </c>
      <c r="F37" s="112">
        <v>45504</v>
      </c>
      <c r="G37" s="112">
        <v>45535</v>
      </c>
      <c r="H37" s="112">
        <v>45565</v>
      </c>
      <c r="I37" s="112">
        <v>45596</v>
      </c>
      <c r="J37" s="112">
        <v>45626</v>
      </c>
      <c r="K37" s="112">
        <v>45657</v>
      </c>
      <c r="L37" s="112">
        <v>45688</v>
      </c>
      <c r="M37" s="112">
        <v>45716</v>
      </c>
      <c r="N37" s="112">
        <v>45747</v>
      </c>
      <c r="O37" s="112">
        <v>45777</v>
      </c>
    </row>
    <row r="38" spans="1:15" x14ac:dyDescent="0.25">
      <c r="A38" s="49">
        <v>1</v>
      </c>
      <c r="B38" s="50" t="s">
        <v>227</v>
      </c>
      <c r="C38" s="115">
        <v>2705.3014764813524</v>
      </c>
      <c r="D38" s="115">
        <v>3375.3217175413565</v>
      </c>
      <c r="E38" s="115">
        <v>4076.6679457010096</v>
      </c>
      <c r="F38" s="115">
        <v>4759.4294737068103</v>
      </c>
      <c r="G38" s="115">
        <v>5400.57565855742</v>
      </c>
      <c r="H38" s="115">
        <v>6035.8123656610624</v>
      </c>
      <c r="I38" s="115">
        <v>6702.2114987915102</v>
      </c>
      <c r="J38" s="115">
        <v>7315.874855530531</v>
      </c>
      <c r="K38" s="115">
        <v>7981.0632683819158</v>
      </c>
      <c r="L38" s="115">
        <v>774.77344346286748</v>
      </c>
      <c r="M38" s="115">
        <v>1414.4171887222692</v>
      </c>
      <c r="N38" s="115">
        <v>2082.9048776872473</v>
      </c>
      <c r="O38" s="115">
        <v>2728.4268360584533</v>
      </c>
    </row>
    <row r="39" spans="1:15" x14ac:dyDescent="0.25">
      <c r="A39" s="49">
        <v>2</v>
      </c>
      <c r="B39" s="50" t="s">
        <v>228</v>
      </c>
      <c r="C39" s="115">
        <v>65.529615835160001</v>
      </c>
      <c r="D39" s="115">
        <v>107.13735113633999</v>
      </c>
      <c r="E39" s="115">
        <v>121.78058744725001</v>
      </c>
      <c r="F39" s="115">
        <v>125.13967052025002</v>
      </c>
      <c r="G39" s="115">
        <v>148.88065219247002</v>
      </c>
      <c r="H39" s="115">
        <v>163.84923116547003</v>
      </c>
      <c r="I39" s="115">
        <v>173.77810936147003</v>
      </c>
      <c r="J39" s="115">
        <v>201.57413452998</v>
      </c>
      <c r="K39" s="115">
        <v>215.56712646998002</v>
      </c>
      <c r="L39" s="115">
        <v>10.278630465000001</v>
      </c>
      <c r="M39" s="115">
        <v>17.701229001000002</v>
      </c>
      <c r="N39" s="115">
        <v>28.408004247000001</v>
      </c>
      <c r="O39" s="115">
        <v>56.457628418089996</v>
      </c>
    </row>
    <row r="40" spans="1:15" x14ac:dyDescent="0.25">
      <c r="A40" s="49">
        <v>3</v>
      </c>
      <c r="B40" s="50" t="s">
        <v>229</v>
      </c>
      <c r="C40" s="115">
        <v>0.22800000000000001</v>
      </c>
      <c r="D40" s="115">
        <v>0.28499999999999998</v>
      </c>
      <c r="E40" s="115">
        <v>0.28499999999999998</v>
      </c>
      <c r="F40" s="115">
        <v>0.39900000000000002</v>
      </c>
      <c r="G40" s="115">
        <v>0.45600000000000002</v>
      </c>
      <c r="H40" s="115">
        <v>0.45600000000000002</v>
      </c>
      <c r="I40" s="115">
        <v>0.56999999999999995</v>
      </c>
      <c r="J40" s="115">
        <v>0.627</v>
      </c>
      <c r="K40" s="115">
        <v>0.627</v>
      </c>
      <c r="L40" s="115">
        <v>5.7000000000000002E-2</v>
      </c>
      <c r="M40" s="115">
        <v>0.114</v>
      </c>
      <c r="N40" s="115">
        <v>0.17100000000000001</v>
      </c>
      <c r="O40" s="115">
        <v>0.22800000000000001</v>
      </c>
    </row>
    <row r="41" spans="1:15" x14ac:dyDescent="0.25">
      <c r="A41" s="49">
        <v>4</v>
      </c>
      <c r="B41" s="50" t="s">
        <v>230</v>
      </c>
      <c r="C41" s="115">
        <v>117.66197086167976</v>
      </c>
      <c r="D41" s="115">
        <v>109.95173983592453</v>
      </c>
      <c r="E41" s="115">
        <v>55.583518211804467</v>
      </c>
      <c r="F41" s="115">
        <v>138.18186909538099</v>
      </c>
      <c r="G41" s="115">
        <v>282.81945994520714</v>
      </c>
      <c r="H41" s="115">
        <v>331.03712544615075</v>
      </c>
      <c r="I41" s="115">
        <v>329.16961338654494</v>
      </c>
      <c r="J41" s="115">
        <v>335.57752970557124</v>
      </c>
      <c r="K41" s="115">
        <v>320.87220670339786</v>
      </c>
      <c r="L41" s="115">
        <v>6.8884956672194599</v>
      </c>
      <c r="M41" s="115">
        <v>34.67781522057728</v>
      </c>
      <c r="N41" s="115">
        <v>169.33208590175204</v>
      </c>
      <c r="O41" s="115">
        <v>178.61296953850629</v>
      </c>
    </row>
    <row r="42" spans="1:15" x14ac:dyDescent="0.25">
      <c r="A42" s="49">
        <v>5</v>
      </c>
      <c r="B42" s="50" t="s">
        <v>231</v>
      </c>
      <c r="C42" s="115">
        <v>0.46446168599999998</v>
      </c>
      <c r="D42" s="115">
        <v>0.44483333600000002</v>
      </c>
      <c r="E42" s="115">
        <v>0.56048587000000005</v>
      </c>
      <c r="F42" s="115">
        <v>0.49918290799999998</v>
      </c>
      <c r="G42" s="115">
        <v>0.20850343099999999</v>
      </c>
      <c r="H42" s="115">
        <v>0.115810556</v>
      </c>
      <c r="I42" s="115">
        <v>0.30924523900000001</v>
      </c>
      <c r="J42" s="115">
        <v>0.42410564622000002</v>
      </c>
      <c r="K42" s="115">
        <v>0.48671981951999999</v>
      </c>
      <c r="L42" s="115">
        <v>0.13778898915999999</v>
      </c>
      <c r="M42" s="115">
        <v>0.19998876943999999</v>
      </c>
      <c r="N42" s="115">
        <v>0.34850802342000003</v>
      </c>
      <c r="O42" s="115">
        <v>0.31024720365999997</v>
      </c>
    </row>
    <row r="43" spans="1:15" x14ac:dyDescent="0.25">
      <c r="A43" s="49">
        <v>6</v>
      </c>
      <c r="B43" s="52" t="s">
        <v>157</v>
      </c>
      <c r="C43" s="54">
        <v>2889.1855248641923</v>
      </c>
      <c r="D43" s="54">
        <v>3593.1406418496217</v>
      </c>
      <c r="E43" s="54">
        <v>4254.8775372300652</v>
      </c>
      <c r="F43" s="54">
        <v>5023.6491962304417</v>
      </c>
      <c r="G43" s="54">
        <v>5832.9402741261038</v>
      </c>
      <c r="H43" s="54">
        <v>6531.270532828682</v>
      </c>
      <c r="I43" s="54">
        <v>7206.0384667785238</v>
      </c>
      <c r="J43" s="54">
        <v>7854.077625412303</v>
      </c>
      <c r="K43" s="54">
        <v>8518.616321374815</v>
      </c>
      <c r="L43" s="54">
        <v>792.13535858424677</v>
      </c>
      <c r="M43" s="54">
        <v>1467.1102217132861</v>
      </c>
      <c r="N43" s="54">
        <v>2281.1644758594189</v>
      </c>
      <c r="O43" s="54">
        <v>2964.0356812187088</v>
      </c>
    </row>
    <row r="44" spans="1:15" x14ac:dyDescent="0.25">
      <c r="A44" s="49">
        <v>7</v>
      </c>
      <c r="B44" s="50" t="s">
        <v>232</v>
      </c>
      <c r="C44" s="115">
        <v>7.1191367016300005</v>
      </c>
      <c r="D44" s="115">
        <v>8.8598902910299984</v>
      </c>
      <c r="E44" s="115">
        <v>10.078529512162081</v>
      </c>
      <c r="F44" s="115">
        <v>11.87548947430208</v>
      </c>
      <c r="G44" s="115">
        <v>13.436614800942079</v>
      </c>
      <c r="H44" s="115">
        <v>15.061226364112082</v>
      </c>
      <c r="I44" s="115">
        <v>17.287730103932084</v>
      </c>
      <c r="J44" s="115">
        <v>14.616299958642081</v>
      </c>
      <c r="K44" s="115">
        <v>16.097273899842079</v>
      </c>
      <c r="L44" s="115">
        <v>1.3206167952000001</v>
      </c>
      <c r="M44" s="115">
        <v>2.5133584668299997</v>
      </c>
      <c r="N44" s="115">
        <v>3.5164532747299999</v>
      </c>
      <c r="O44" s="115">
        <v>5.0905378277600004</v>
      </c>
    </row>
    <row r="45" spans="1:15" x14ac:dyDescent="0.25">
      <c r="A45" s="49">
        <v>8</v>
      </c>
      <c r="B45" s="50" t="s">
        <v>233</v>
      </c>
      <c r="C45" s="115">
        <v>0</v>
      </c>
      <c r="D45" s="115">
        <v>0</v>
      </c>
      <c r="E45" s="115">
        <v>0</v>
      </c>
      <c r="F45" s="115">
        <v>0</v>
      </c>
      <c r="G45" s="115">
        <v>0</v>
      </c>
      <c r="H45" s="115">
        <v>0</v>
      </c>
      <c r="I45" s="115">
        <v>0</v>
      </c>
      <c r="J45" s="115">
        <v>0</v>
      </c>
      <c r="K45" s="115">
        <v>0</v>
      </c>
      <c r="L45" s="115">
        <v>0</v>
      </c>
      <c r="M45" s="115">
        <v>0</v>
      </c>
      <c r="N45" s="115">
        <v>0</v>
      </c>
      <c r="O45" s="115">
        <v>0</v>
      </c>
    </row>
    <row r="46" spans="1:15" x14ac:dyDescent="0.25">
      <c r="A46" s="49">
        <v>9</v>
      </c>
      <c r="B46" s="50" t="s">
        <v>234</v>
      </c>
      <c r="C46" s="115">
        <v>0.12844894400000001</v>
      </c>
      <c r="D46" s="115">
        <v>0.16056118</v>
      </c>
      <c r="E46" s="115">
        <v>0.19267341599999999</v>
      </c>
      <c r="F46" s="115">
        <v>0.224785652</v>
      </c>
      <c r="G46" s="115">
        <v>0.28856026299999998</v>
      </c>
      <c r="H46" s="115">
        <v>0.320672499</v>
      </c>
      <c r="I46" s="115">
        <v>0.35278501097000003</v>
      </c>
      <c r="J46" s="115">
        <v>0.38489752294000001</v>
      </c>
      <c r="K46" s="115">
        <v>0.38489752294000001</v>
      </c>
      <c r="L46" s="115">
        <v>3.211251197E-2</v>
      </c>
      <c r="M46" s="115">
        <v>6.4224522000000006E-2</v>
      </c>
      <c r="N46" s="115">
        <v>9.6336782999999995E-2</v>
      </c>
      <c r="O46" s="115">
        <v>0.12844904400000001</v>
      </c>
    </row>
    <row r="47" spans="1:15" x14ac:dyDescent="0.25">
      <c r="A47" s="49">
        <v>10</v>
      </c>
      <c r="B47" s="50" t="s">
        <v>235</v>
      </c>
      <c r="C47" s="115">
        <v>11.663754988000001</v>
      </c>
      <c r="D47" s="115">
        <v>14.567458379</v>
      </c>
      <c r="E47" s="115">
        <v>17.292066073000001</v>
      </c>
      <c r="F47" s="115">
        <v>20.242830214000001</v>
      </c>
      <c r="G47" s="115">
        <v>23.131298492999999</v>
      </c>
      <c r="H47" s="115">
        <v>25.997012812000001</v>
      </c>
      <c r="I47" s="115">
        <v>28.922142352000002</v>
      </c>
      <c r="J47" s="115">
        <v>36.382102828000001</v>
      </c>
      <c r="K47" s="115">
        <v>39.763934915999997</v>
      </c>
      <c r="L47" s="115">
        <v>3.5758974110000001</v>
      </c>
      <c r="M47" s="115">
        <v>6.7908325019999998</v>
      </c>
      <c r="N47" s="115">
        <v>10.386486664</v>
      </c>
      <c r="O47" s="115">
        <v>13.641873306000001</v>
      </c>
    </row>
    <row r="48" spans="1:15" x14ac:dyDescent="0.25">
      <c r="A48" s="49">
        <v>11</v>
      </c>
      <c r="B48" s="50" t="s">
        <v>269</v>
      </c>
      <c r="C48" s="115">
        <v>33.124636270130999</v>
      </c>
      <c r="D48" s="115">
        <v>40.713974690561002</v>
      </c>
      <c r="E48" s="115">
        <v>48.8348704128842</v>
      </c>
      <c r="F48" s="115">
        <v>57.536598433909994</v>
      </c>
      <c r="G48" s="115">
        <v>66.20480545177</v>
      </c>
      <c r="H48" s="115">
        <v>74.699051615661702</v>
      </c>
      <c r="I48" s="115">
        <v>83.64043851144929</v>
      </c>
      <c r="J48" s="115">
        <v>91.8303060336371</v>
      </c>
      <c r="K48" s="115">
        <v>100.85178566264</v>
      </c>
      <c r="L48" s="115">
        <v>9.8794075696973103</v>
      </c>
      <c r="M48" s="115">
        <v>18.438138326567611</v>
      </c>
      <c r="N48" s="115">
        <v>27.526208277401299</v>
      </c>
      <c r="O48" s="115">
        <v>36.406295266820599</v>
      </c>
    </row>
    <row r="49" spans="1:15" x14ac:dyDescent="0.25">
      <c r="A49" s="49">
        <v>12</v>
      </c>
      <c r="B49" s="116" t="s">
        <v>237</v>
      </c>
      <c r="C49" s="115">
        <v>1.32527386768</v>
      </c>
      <c r="D49" s="115">
        <v>1.61052123485</v>
      </c>
      <c r="E49" s="115">
        <v>1.7535420337500001</v>
      </c>
      <c r="F49" s="115">
        <v>2.05161840294</v>
      </c>
      <c r="G49" s="115">
        <v>2.29866419794</v>
      </c>
      <c r="H49" s="115">
        <v>2.5387712869399999</v>
      </c>
      <c r="I49" s="115">
        <v>2.9349131183000003</v>
      </c>
      <c r="J49" s="115">
        <v>3.1475463753000001</v>
      </c>
      <c r="K49" s="115">
        <v>3.4046613652999995</v>
      </c>
      <c r="L49" s="115">
        <v>0.7021238284400001</v>
      </c>
      <c r="M49" s="115">
        <v>0.78229375844000004</v>
      </c>
      <c r="N49" s="115">
        <v>1.13248711244</v>
      </c>
      <c r="O49" s="115">
        <v>1.0000555310000001</v>
      </c>
    </row>
    <row r="50" spans="1:15" x14ac:dyDescent="0.25">
      <c r="A50" s="49">
        <v>13</v>
      </c>
      <c r="B50" s="119" t="s">
        <v>238</v>
      </c>
      <c r="C50" s="54">
        <v>53.361250771441</v>
      </c>
      <c r="D50" s="54">
        <v>65.912405775441002</v>
      </c>
      <c r="E50" s="54">
        <v>78.151681447796278</v>
      </c>
      <c r="F50" s="54">
        <v>91.931322177152069</v>
      </c>
      <c r="G50" s="54">
        <v>105.35994320665206</v>
      </c>
      <c r="H50" s="54">
        <v>118.61673457771377</v>
      </c>
      <c r="I50" s="54">
        <v>133.13800909665136</v>
      </c>
      <c r="J50" s="54">
        <v>146.36115271851918</v>
      </c>
      <c r="K50" s="54">
        <v>160.50255336672208</v>
      </c>
      <c r="L50" s="54">
        <v>15.510158116307309</v>
      </c>
      <c r="M50" s="54">
        <v>28.588847575837608</v>
      </c>
      <c r="N50" s="54">
        <v>42.657972111571304</v>
      </c>
      <c r="O50" s="54">
        <v>56.267210975580596</v>
      </c>
    </row>
    <row r="51" spans="1:15" x14ac:dyDescent="0.25">
      <c r="A51" s="49">
        <v>14</v>
      </c>
      <c r="B51" s="119" t="s">
        <v>239</v>
      </c>
      <c r="C51" s="54">
        <v>2835.8242740927508</v>
      </c>
      <c r="D51" s="54">
        <v>3527.2282360741801</v>
      </c>
      <c r="E51" s="54">
        <v>4176.7258557822679</v>
      </c>
      <c r="F51" s="54">
        <v>4931.7178740532891</v>
      </c>
      <c r="G51" s="54">
        <v>5727.5803309194516</v>
      </c>
      <c r="H51" s="54">
        <v>6412.653798250969</v>
      </c>
      <c r="I51" s="54">
        <v>7072.9004576818807</v>
      </c>
      <c r="J51" s="54">
        <v>7707.716472693789</v>
      </c>
      <c r="K51" s="54">
        <v>8358.1137680080901</v>
      </c>
      <c r="L51" s="54">
        <v>776.62520046793986</v>
      </c>
      <c r="M51" s="54">
        <v>1438.5213741374482</v>
      </c>
      <c r="N51" s="54">
        <v>2238.5065037478475</v>
      </c>
      <c r="O51" s="54">
        <v>2907.7684702431279</v>
      </c>
    </row>
    <row r="52" spans="1:15" x14ac:dyDescent="0.25">
      <c r="A52" s="49">
        <v>15</v>
      </c>
      <c r="B52" s="116" t="s">
        <v>240</v>
      </c>
      <c r="C52" s="115">
        <v>314.31941761725295</v>
      </c>
      <c r="D52" s="115">
        <v>396.07712336581852</v>
      </c>
      <c r="E52" s="115">
        <v>474.089459413192</v>
      </c>
      <c r="F52" s="115">
        <v>558.35343718936542</v>
      </c>
      <c r="G52" s="115">
        <v>640.31610217772641</v>
      </c>
      <c r="H52" s="115">
        <v>721.96097909829564</v>
      </c>
      <c r="I52" s="115">
        <v>810.24808293779199</v>
      </c>
      <c r="J52" s="115">
        <v>890.9232898397853</v>
      </c>
      <c r="K52" s="115">
        <v>984.60617068230783</v>
      </c>
      <c r="L52" s="115">
        <v>101.68143773461087</v>
      </c>
      <c r="M52" s="115">
        <v>184.58266799707653</v>
      </c>
      <c r="N52" s="115">
        <v>266.44120779484012</v>
      </c>
      <c r="O52" s="115">
        <v>337.08660369328032</v>
      </c>
    </row>
    <row r="53" spans="1:15" x14ac:dyDescent="0.25">
      <c r="A53" s="49">
        <v>16</v>
      </c>
      <c r="B53" s="116" t="s">
        <v>241</v>
      </c>
      <c r="C53" s="115">
        <v>0</v>
      </c>
      <c r="D53" s="115">
        <v>0</v>
      </c>
      <c r="E53" s="115">
        <v>0</v>
      </c>
      <c r="F53" s="115">
        <v>0</v>
      </c>
      <c r="G53" s="115">
        <v>0</v>
      </c>
      <c r="H53" s="115">
        <v>0</v>
      </c>
      <c r="I53" s="115">
        <v>0</v>
      </c>
      <c r="J53" s="115">
        <v>0</v>
      </c>
      <c r="K53" s="115">
        <v>0</v>
      </c>
      <c r="L53" s="115">
        <v>0</v>
      </c>
      <c r="M53" s="115">
        <v>0</v>
      </c>
      <c r="N53" s="115">
        <v>0</v>
      </c>
      <c r="O53" s="115">
        <v>0</v>
      </c>
    </row>
    <row r="54" spans="1:15" x14ac:dyDescent="0.25">
      <c r="A54" s="49">
        <v>17</v>
      </c>
      <c r="B54" s="116" t="s">
        <v>242</v>
      </c>
      <c r="C54" s="115">
        <v>0</v>
      </c>
      <c r="D54" s="115">
        <v>0</v>
      </c>
      <c r="E54" s="115">
        <v>0</v>
      </c>
      <c r="F54" s="115">
        <v>0</v>
      </c>
      <c r="G54" s="115">
        <v>0</v>
      </c>
      <c r="H54" s="115">
        <v>0</v>
      </c>
      <c r="I54" s="115">
        <v>0</v>
      </c>
      <c r="J54" s="115">
        <v>0</v>
      </c>
      <c r="K54" s="115">
        <v>0</v>
      </c>
      <c r="L54" s="115">
        <v>0</v>
      </c>
      <c r="M54" s="115">
        <v>0</v>
      </c>
      <c r="N54" s="115">
        <v>0</v>
      </c>
      <c r="O54" s="115">
        <v>0</v>
      </c>
    </row>
    <row r="55" spans="1:15" x14ac:dyDescent="0.25">
      <c r="A55" s="49">
        <v>18</v>
      </c>
      <c r="B55" s="116" t="s">
        <v>243</v>
      </c>
      <c r="C55" s="115">
        <v>0</v>
      </c>
      <c r="D55" s="115">
        <v>0</v>
      </c>
      <c r="E55" s="115">
        <v>0</v>
      </c>
      <c r="F55" s="115">
        <v>0</v>
      </c>
      <c r="G55" s="115">
        <v>0</v>
      </c>
      <c r="H55" s="115">
        <v>0</v>
      </c>
      <c r="I55" s="115">
        <v>0</v>
      </c>
      <c r="J55" s="115">
        <v>0</v>
      </c>
      <c r="K55" s="115">
        <v>0</v>
      </c>
      <c r="L55" s="115">
        <v>0</v>
      </c>
      <c r="M55" s="115">
        <v>0</v>
      </c>
      <c r="N55" s="115">
        <v>0</v>
      </c>
      <c r="O55" s="115">
        <v>0</v>
      </c>
    </row>
    <row r="56" spans="1:15" x14ac:dyDescent="0.25">
      <c r="A56" s="49">
        <v>19</v>
      </c>
      <c r="B56" s="116" t="s">
        <v>244</v>
      </c>
      <c r="C56" s="115">
        <v>0</v>
      </c>
      <c r="D56" s="115">
        <v>0</v>
      </c>
      <c r="E56" s="115">
        <v>0</v>
      </c>
      <c r="F56" s="115">
        <v>0</v>
      </c>
      <c r="G56" s="115">
        <v>0</v>
      </c>
      <c r="H56" s="115">
        <v>0</v>
      </c>
      <c r="I56" s="115">
        <v>0</v>
      </c>
      <c r="J56" s="115">
        <v>0</v>
      </c>
      <c r="K56" s="115">
        <v>0</v>
      </c>
      <c r="L56" s="115">
        <v>0</v>
      </c>
      <c r="M56" s="115">
        <v>0</v>
      </c>
      <c r="N56" s="115">
        <v>0</v>
      </c>
      <c r="O56" s="115">
        <v>0</v>
      </c>
    </row>
    <row r="57" spans="1:15" x14ac:dyDescent="0.25">
      <c r="A57" s="49">
        <v>20</v>
      </c>
      <c r="B57" s="116" t="s">
        <v>245</v>
      </c>
      <c r="C57" s="115">
        <v>0</v>
      </c>
      <c r="D57" s="115">
        <v>0</v>
      </c>
      <c r="E57" s="115">
        <v>0</v>
      </c>
      <c r="F57" s="115">
        <v>0</v>
      </c>
      <c r="G57" s="115">
        <v>0</v>
      </c>
      <c r="H57" s="115">
        <v>0</v>
      </c>
      <c r="I57" s="115">
        <v>0</v>
      </c>
      <c r="J57" s="115">
        <v>0</v>
      </c>
      <c r="K57" s="115">
        <v>0</v>
      </c>
      <c r="L57" s="115">
        <v>0</v>
      </c>
      <c r="M57" s="115">
        <v>0</v>
      </c>
      <c r="N57" s="115">
        <v>0</v>
      </c>
      <c r="O57" s="115">
        <v>0</v>
      </c>
    </row>
    <row r="58" spans="1:15" x14ac:dyDescent="0.25">
      <c r="A58" s="49">
        <v>21</v>
      </c>
      <c r="B58" s="52" t="s">
        <v>246</v>
      </c>
      <c r="C58" s="54">
        <v>314.31941761725295</v>
      </c>
      <c r="D58" s="54">
        <v>396.07712336581852</v>
      </c>
      <c r="E58" s="54">
        <v>474.089459413192</v>
      </c>
      <c r="F58" s="54">
        <v>558.35343718936542</v>
      </c>
      <c r="G58" s="54">
        <v>640.31610217772641</v>
      </c>
      <c r="H58" s="54">
        <v>721.96097909829564</v>
      </c>
      <c r="I58" s="54">
        <v>810.24808293779199</v>
      </c>
      <c r="J58" s="54">
        <v>890.9232898397853</v>
      </c>
      <c r="K58" s="54">
        <v>984.60617068230783</v>
      </c>
      <c r="L58" s="54">
        <v>101.68143773461087</v>
      </c>
      <c r="M58" s="54">
        <v>184.58266799707653</v>
      </c>
      <c r="N58" s="54">
        <v>266.44120779484012</v>
      </c>
      <c r="O58" s="54">
        <v>337.08660369328032</v>
      </c>
    </row>
    <row r="59" spans="1:15" x14ac:dyDescent="0.25">
      <c r="A59" s="49">
        <v>22</v>
      </c>
      <c r="B59" s="50" t="s">
        <v>247</v>
      </c>
      <c r="C59" s="115">
        <v>0</v>
      </c>
      <c r="D59" s="115">
        <v>0</v>
      </c>
      <c r="E59" s="115">
        <v>0</v>
      </c>
      <c r="F59" s="115">
        <v>0</v>
      </c>
      <c r="G59" s="115">
        <v>0</v>
      </c>
      <c r="H59" s="115">
        <v>0</v>
      </c>
      <c r="I59" s="115">
        <v>0</v>
      </c>
      <c r="J59" s="115">
        <v>0</v>
      </c>
      <c r="K59" s="115">
        <v>0</v>
      </c>
      <c r="L59" s="115">
        <v>0</v>
      </c>
      <c r="M59" s="115">
        <v>0</v>
      </c>
      <c r="N59" s="115">
        <v>0</v>
      </c>
      <c r="O59" s="115">
        <v>0</v>
      </c>
    </row>
    <row r="60" spans="1:15" x14ac:dyDescent="0.25">
      <c r="A60" s="49">
        <v>23</v>
      </c>
      <c r="B60" s="50" t="s">
        <v>248</v>
      </c>
      <c r="C60" s="115">
        <v>0</v>
      </c>
      <c r="D60" s="115">
        <v>0</v>
      </c>
      <c r="E60" s="115">
        <v>0</v>
      </c>
      <c r="F60" s="115">
        <v>0</v>
      </c>
      <c r="G60" s="115">
        <v>0</v>
      </c>
      <c r="H60" s="115">
        <v>0</v>
      </c>
      <c r="I60" s="115">
        <v>0</v>
      </c>
      <c r="J60" s="115">
        <v>0</v>
      </c>
      <c r="K60" s="115">
        <v>0</v>
      </c>
      <c r="L60" s="115">
        <v>0</v>
      </c>
      <c r="M60" s="115">
        <v>0</v>
      </c>
      <c r="N60" s="115">
        <v>0</v>
      </c>
      <c r="O60" s="115">
        <v>0</v>
      </c>
    </row>
    <row r="61" spans="1:15" x14ac:dyDescent="0.25">
      <c r="A61" s="49">
        <v>24</v>
      </c>
      <c r="B61" s="50" t="s">
        <v>249</v>
      </c>
      <c r="C61" s="115">
        <v>0</v>
      </c>
      <c r="D61" s="115">
        <v>0</v>
      </c>
      <c r="E61" s="115">
        <v>0</v>
      </c>
      <c r="F61" s="115">
        <v>0</v>
      </c>
      <c r="G61" s="115">
        <v>0</v>
      </c>
      <c r="H61" s="115">
        <v>0</v>
      </c>
      <c r="I61" s="115">
        <v>0</v>
      </c>
      <c r="J61" s="115">
        <v>0</v>
      </c>
      <c r="K61" s="115">
        <v>0</v>
      </c>
      <c r="L61" s="115">
        <v>0</v>
      </c>
      <c r="M61" s="115">
        <v>0</v>
      </c>
      <c r="N61" s="115">
        <v>0</v>
      </c>
      <c r="O61" s="115">
        <v>0</v>
      </c>
    </row>
    <row r="62" spans="1:15" x14ac:dyDescent="0.25">
      <c r="A62" s="49">
        <v>25</v>
      </c>
      <c r="B62" s="50" t="s">
        <v>250</v>
      </c>
      <c r="C62" s="115">
        <v>27.384588661208753</v>
      </c>
      <c r="D62" s="115">
        <v>29.213569678630002</v>
      </c>
      <c r="E62" s="115">
        <v>30.869046913962872</v>
      </c>
      <c r="F62" s="115">
        <v>83.237259410809997</v>
      </c>
      <c r="G62" s="115">
        <v>88.416170082229996</v>
      </c>
      <c r="H62" s="115">
        <v>89.536635007859999</v>
      </c>
      <c r="I62" s="115">
        <v>103.85162472079</v>
      </c>
      <c r="J62" s="115">
        <v>108.8855132839</v>
      </c>
      <c r="K62" s="115">
        <v>111.62912697047</v>
      </c>
      <c r="L62" s="115">
        <v>83.718221633748158</v>
      </c>
      <c r="M62" s="115">
        <v>85.536104847838146</v>
      </c>
      <c r="N62" s="115">
        <v>67.923575389397712</v>
      </c>
      <c r="O62" s="115">
        <v>6.8961143535395308</v>
      </c>
    </row>
    <row r="63" spans="1:15" x14ac:dyDescent="0.25">
      <c r="A63" s="49">
        <v>26</v>
      </c>
      <c r="B63" s="50" t="s">
        <v>251</v>
      </c>
      <c r="C63" s="115">
        <v>0.15067662455945002</v>
      </c>
      <c r="D63" s="115">
        <v>-3.0150103277817095</v>
      </c>
      <c r="E63" s="115">
        <v>-1.1738587423702798</v>
      </c>
      <c r="F63" s="115">
        <v>-3.4041970200957299</v>
      </c>
      <c r="G63" s="115">
        <v>-5.2325963464761696</v>
      </c>
      <c r="H63" s="115">
        <v>-5.1054264370082594</v>
      </c>
      <c r="I63" s="115">
        <v>-5.6071731305568697</v>
      </c>
      <c r="J63" s="115">
        <v>-10.784755384271502</v>
      </c>
      <c r="K63" s="115">
        <v>-10.744726971944612</v>
      </c>
      <c r="L63" s="115">
        <v>-0.82862318568524995</v>
      </c>
      <c r="M63" s="115">
        <v>-1.30620956864022</v>
      </c>
      <c r="N63" s="115">
        <v>-1.50100685054344</v>
      </c>
      <c r="O63" s="115">
        <v>-1.70627237504436</v>
      </c>
    </row>
    <row r="64" spans="1:15" x14ac:dyDescent="0.25">
      <c r="A64" s="49">
        <v>27</v>
      </c>
      <c r="B64" s="52" t="s">
        <v>252</v>
      </c>
      <c r="C64" s="54">
        <v>27.535265285768205</v>
      </c>
      <c r="D64" s="54">
        <v>26.198559350848285</v>
      </c>
      <c r="E64" s="54">
        <v>29.695188171592587</v>
      </c>
      <c r="F64" s="54">
        <v>79.833062390714261</v>
      </c>
      <c r="G64" s="54">
        <v>83.183573735753825</v>
      </c>
      <c r="H64" s="54">
        <v>84.431208570851751</v>
      </c>
      <c r="I64" s="54">
        <v>98.24445159023314</v>
      </c>
      <c r="J64" s="54">
        <v>98.100757899628491</v>
      </c>
      <c r="K64" s="54">
        <v>100.8843999985254</v>
      </c>
      <c r="L64" s="54">
        <v>82.889598448062898</v>
      </c>
      <c r="M64" s="54">
        <v>84.229895279197919</v>
      </c>
      <c r="N64" s="54">
        <v>66.42256853885425</v>
      </c>
      <c r="O64" s="54">
        <v>5.1898419784951706</v>
      </c>
    </row>
    <row r="65" spans="1:15" x14ac:dyDescent="0.25">
      <c r="A65" s="49">
        <v>28</v>
      </c>
      <c r="B65" s="52" t="s">
        <v>253</v>
      </c>
      <c r="C65" s="54">
        <v>2549.0401217612666</v>
      </c>
      <c r="D65" s="54">
        <v>3157.3496720592098</v>
      </c>
      <c r="E65" s="54">
        <v>3732.3315845406678</v>
      </c>
      <c r="F65" s="54">
        <v>4453.1974992546384</v>
      </c>
      <c r="G65" s="54">
        <v>5170.4478024774744</v>
      </c>
      <c r="H65" s="54">
        <v>5775.1240277235265</v>
      </c>
      <c r="I65" s="54">
        <v>6360.8968263343204</v>
      </c>
      <c r="J65" s="54">
        <v>6914.8939407536336</v>
      </c>
      <c r="K65" s="54">
        <v>7474.3919973243037</v>
      </c>
      <c r="L65" s="54">
        <v>757.83336118139187</v>
      </c>
      <c r="M65" s="54">
        <v>1338.1686014195698</v>
      </c>
      <c r="N65" s="54">
        <v>2038.4878644918624</v>
      </c>
      <c r="O65" s="54">
        <v>2575.8717085283433</v>
      </c>
    </row>
    <row r="66" spans="1:15" x14ac:dyDescent="0.25">
      <c r="A66" s="49">
        <v>29</v>
      </c>
      <c r="B66" s="52" t="s">
        <v>254</v>
      </c>
      <c r="C66" s="54">
        <v>0</v>
      </c>
      <c r="D66" s="54">
        <v>0</v>
      </c>
      <c r="E66" s="54">
        <v>0</v>
      </c>
      <c r="F66" s="54">
        <v>0</v>
      </c>
      <c r="G66" s="54">
        <v>0</v>
      </c>
      <c r="H66" s="54">
        <v>0</v>
      </c>
      <c r="I66" s="54">
        <v>0</v>
      </c>
      <c r="J66" s="54">
        <v>0.102871271</v>
      </c>
      <c r="K66" s="54">
        <v>0</v>
      </c>
      <c r="L66" s="54">
        <v>0</v>
      </c>
      <c r="M66" s="54">
        <v>0</v>
      </c>
      <c r="N66" s="54">
        <v>0</v>
      </c>
      <c r="O66" s="54">
        <v>0</v>
      </c>
    </row>
    <row r="67" spans="1:15" x14ac:dyDescent="0.25">
      <c r="A67" s="49">
        <v>30</v>
      </c>
      <c r="B67" s="52" t="s">
        <v>255</v>
      </c>
      <c r="C67" s="54">
        <v>2549.0401217612666</v>
      </c>
      <c r="D67" s="54">
        <v>3157.3496720592098</v>
      </c>
      <c r="E67" s="54">
        <v>3732.3315845406678</v>
      </c>
      <c r="F67" s="54">
        <v>4453.1974992546384</v>
      </c>
      <c r="G67" s="54">
        <v>5170.4478024774744</v>
      </c>
      <c r="H67" s="54">
        <v>5775.1240277235265</v>
      </c>
      <c r="I67" s="54">
        <v>6360.8968263343204</v>
      </c>
      <c r="J67" s="54">
        <v>6914.7910694826342</v>
      </c>
      <c r="K67" s="54">
        <v>7474.3919973243037</v>
      </c>
      <c r="L67" s="54">
        <v>757.83336118139187</v>
      </c>
      <c r="M67" s="54">
        <v>1338.1686014195698</v>
      </c>
      <c r="N67" s="54">
        <v>2038.4878644918624</v>
      </c>
      <c r="O67" s="54">
        <v>2575.8717085283433</v>
      </c>
    </row>
    <row r="69" spans="1:15" x14ac:dyDescent="0.25">
      <c r="C69" s="43"/>
      <c r="D69" s="43"/>
      <c r="E69" s="43"/>
      <c r="F69" s="43"/>
      <c r="G69" s="43"/>
      <c r="H69" s="43"/>
      <c r="I69" s="43"/>
      <c r="J69" s="43"/>
      <c r="K69" s="43"/>
      <c r="L69" s="43"/>
      <c r="M69" s="43"/>
      <c r="N69" s="43" t="s">
        <v>77</v>
      </c>
      <c r="O69" s="43" t="s">
        <v>77</v>
      </c>
    </row>
    <row r="70" spans="1:15" x14ac:dyDescent="0.25">
      <c r="B70" s="3" t="s">
        <v>279</v>
      </c>
    </row>
    <row r="71" spans="1:15" x14ac:dyDescent="0.25">
      <c r="A71" s="111" t="s">
        <v>192</v>
      </c>
      <c r="B71" s="111" t="s">
        <v>226</v>
      </c>
      <c r="C71" s="112">
        <v>45412</v>
      </c>
      <c r="D71" s="112">
        <v>45443</v>
      </c>
      <c r="E71" s="112">
        <v>45473</v>
      </c>
      <c r="F71" s="112">
        <v>45504</v>
      </c>
      <c r="G71" s="112">
        <v>45535</v>
      </c>
      <c r="H71" s="112">
        <v>45565</v>
      </c>
      <c r="I71" s="112">
        <v>45596</v>
      </c>
      <c r="J71" s="112">
        <v>45626</v>
      </c>
      <c r="K71" s="112">
        <v>45657</v>
      </c>
      <c r="L71" s="112">
        <v>45688</v>
      </c>
      <c r="M71" s="112">
        <v>45716</v>
      </c>
      <c r="N71" s="112">
        <v>45747</v>
      </c>
      <c r="O71" s="112">
        <v>45777</v>
      </c>
    </row>
    <row r="72" spans="1:15" x14ac:dyDescent="0.25">
      <c r="A72" s="49">
        <v>1</v>
      </c>
      <c r="B72" s="50" t="s">
        <v>227</v>
      </c>
      <c r="C72" s="115">
        <v>37.383399109000003</v>
      </c>
      <c r="D72" s="115">
        <v>46.964866866999998</v>
      </c>
      <c r="E72" s="115">
        <v>55.741391123</v>
      </c>
      <c r="F72" s="115">
        <v>65.393342727999993</v>
      </c>
      <c r="G72" s="115">
        <v>75.236837980000004</v>
      </c>
      <c r="H72" s="115">
        <v>84.455921446999994</v>
      </c>
      <c r="I72" s="115">
        <v>94.241246755999995</v>
      </c>
      <c r="J72" s="115">
        <v>104.407867811</v>
      </c>
      <c r="K72" s="115">
        <v>113.910479604</v>
      </c>
      <c r="L72" s="115">
        <v>9.8884852950000006</v>
      </c>
      <c r="M72" s="115">
        <v>19.266767864999998</v>
      </c>
      <c r="N72" s="115">
        <v>28.635761286000001</v>
      </c>
      <c r="O72" s="115">
        <v>38.329735481</v>
      </c>
    </row>
    <row r="73" spans="1:15" x14ac:dyDescent="0.25">
      <c r="A73" s="49">
        <v>2</v>
      </c>
      <c r="B73" s="50" t="s">
        <v>228</v>
      </c>
      <c r="C73" s="115">
        <v>0</v>
      </c>
      <c r="D73" s="115">
        <v>0</v>
      </c>
      <c r="E73" s="115">
        <v>0</v>
      </c>
      <c r="F73" s="115">
        <v>0</v>
      </c>
      <c r="G73" s="115">
        <v>0</v>
      </c>
      <c r="H73" s="115">
        <v>0</v>
      </c>
      <c r="I73" s="115">
        <v>0</v>
      </c>
      <c r="J73" s="115">
        <v>0</v>
      </c>
      <c r="K73" s="115">
        <v>0</v>
      </c>
      <c r="L73" s="115">
        <v>0</v>
      </c>
      <c r="M73" s="115">
        <v>0</v>
      </c>
      <c r="N73" s="115">
        <v>0</v>
      </c>
      <c r="O73" s="115">
        <v>0</v>
      </c>
    </row>
    <row r="74" spans="1:15" x14ac:dyDescent="0.25">
      <c r="A74" s="49">
        <v>3</v>
      </c>
      <c r="B74" s="50" t="s">
        <v>229</v>
      </c>
      <c r="C74" s="115">
        <v>0</v>
      </c>
      <c r="D74" s="115">
        <v>0</v>
      </c>
      <c r="E74" s="115">
        <v>0</v>
      </c>
      <c r="F74" s="115">
        <v>0</v>
      </c>
      <c r="G74" s="115">
        <v>0</v>
      </c>
      <c r="H74" s="115">
        <v>0</v>
      </c>
      <c r="I74" s="115">
        <v>0</v>
      </c>
      <c r="J74" s="115">
        <v>0</v>
      </c>
      <c r="K74" s="115">
        <v>0</v>
      </c>
      <c r="L74" s="115">
        <v>0</v>
      </c>
      <c r="M74" s="115">
        <v>0</v>
      </c>
      <c r="N74" s="115">
        <v>0</v>
      </c>
      <c r="O74" s="115">
        <v>0</v>
      </c>
    </row>
    <row r="75" spans="1:15" x14ac:dyDescent="0.25">
      <c r="A75" s="49">
        <v>4</v>
      </c>
      <c r="B75" s="50" t="s">
        <v>230</v>
      </c>
      <c r="C75" s="115">
        <v>0</v>
      </c>
      <c r="D75" s="115">
        <v>0</v>
      </c>
      <c r="E75" s="115">
        <v>0</v>
      </c>
      <c r="F75" s="115">
        <v>0</v>
      </c>
      <c r="G75" s="115">
        <v>0</v>
      </c>
      <c r="H75" s="115">
        <v>0</v>
      </c>
      <c r="I75" s="115">
        <v>0</v>
      </c>
      <c r="J75" s="115">
        <v>0</v>
      </c>
      <c r="K75" s="115">
        <v>0.37415421999999998</v>
      </c>
      <c r="L75" s="115">
        <v>0</v>
      </c>
      <c r="M75" s="115">
        <v>0</v>
      </c>
      <c r="N75" s="115">
        <v>0</v>
      </c>
      <c r="O75" s="115">
        <v>0</v>
      </c>
    </row>
    <row r="76" spans="1:15" x14ac:dyDescent="0.25">
      <c r="A76" s="49">
        <v>5</v>
      </c>
      <c r="B76" s="50" t="s">
        <v>231</v>
      </c>
      <c r="C76" s="115">
        <v>0</v>
      </c>
      <c r="D76" s="115">
        <v>0</v>
      </c>
      <c r="E76" s="115">
        <v>0</v>
      </c>
      <c r="F76" s="115">
        <v>0</v>
      </c>
      <c r="G76" s="115">
        <v>0</v>
      </c>
      <c r="H76" s="115">
        <v>0</v>
      </c>
      <c r="I76" s="115">
        <v>0</v>
      </c>
      <c r="J76" s="115">
        <v>0</v>
      </c>
      <c r="K76" s="115">
        <v>0</v>
      </c>
      <c r="L76" s="115">
        <v>0</v>
      </c>
      <c r="M76" s="115">
        <v>0</v>
      </c>
      <c r="N76" s="115">
        <v>0</v>
      </c>
      <c r="O76" s="115">
        <v>0</v>
      </c>
    </row>
    <row r="77" spans="1:15" x14ac:dyDescent="0.25">
      <c r="A77" s="49">
        <v>6</v>
      </c>
      <c r="B77" s="52" t="s">
        <v>157</v>
      </c>
      <c r="C77" s="54">
        <v>37.383399109000003</v>
      </c>
      <c r="D77" s="54">
        <v>46.964866866999998</v>
      </c>
      <c r="E77" s="54">
        <v>55.741391123</v>
      </c>
      <c r="F77" s="54">
        <v>65.393342727999993</v>
      </c>
      <c r="G77" s="54">
        <v>75.236837980000004</v>
      </c>
      <c r="H77" s="54">
        <v>84.455921446999994</v>
      </c>
      <c r="I77" s="54">
        <v>94.241246755999995</v>
      </c>
      <c r="J77" s="54">
        <v>104.407867811</v>
      </c>
      <c r="K77" s="54">
        <v>114.284633824</v>
      </c>
      <c r="L77" s="54">
        <v>9.8884852950000006</v>
      </c>
      <c r="M77" s="54">
        <v>19.266767864999998</v>
      </c>
      <c r="N77" s="54">
        <v>28.635761286000001</v>
      </c>
      <c r="O77" s="54">
        <v>38.329735481</v>
      </c>
    </row>
    <row r="78" spans="1:15" x14ac:dyDescent="0.25">
      <c r="A78" s="49">
        <v>7</v>
      </c>
      <c r="B78" s="50" t="s">
        <v>232</v>
      </c>
      <c r="C78" s="115">
        <v>0</v>
      </c>
      <c r="D78" s="115">
        <v>0</v>
      </c>
      <c r="E78" s="115">
        <v>0</v>
      </c>
      <c r="F78" s="115">
        <v>0</v>
      </c>
      <c r="G78" s="115">
        <v>0</v>
      </c>
      <c r="H78" s="115">
        <v>0</v>
      </c>
      <c r="I78" s="115">
        <v>0</v>
      </c>
      <c r="J78" s="115">
        <v>0</v>
      </c>
      <c r="K78" s="115">
        <v>0</v>
      </c>
      <c r="L78" s="115">
        <v>0</v>
      </c>
      <c r="M78" s="115">
        <v>0</v>
      </c>
      <c r="N78" s="115">
        <v>0</v>
      </c>
      <c r="O78" s="115">
        <v>0</v>
      </c>
    </row>
    <row r="79" spans="1:15" x14ac:dyDescent="0.25">
      <c r="A79" s="49">
        <v>8</v>
      </c>
      <c r="B79" s="50" t="s">
        <v>233</v>
      </c>
      <c r="C79" s="115">
        <v>0</v>
      </c>
      <c r="D79" s="115">
        <v>0</v>
      </c>
      <c r="E79" s="115">
        <v>0</v>
      </c>
      <c r="F79" s="115">
        <v>0</v>
      </c>
      <c r="G79" s="115">
        <v>0</v>
      </c>
      <c r="H79" s="115">
        <v>0</v>
      </c>
      <c r="I79" s="115">
        <v>0</v>
      </c>
      <c r="J79" s="115">
        <v>0</v>
      </c>
      <c r="K79" s="115">
        <v>0</v>
      </c>
      <c r="L79" s="115">
        <v>0</v>
      </c>
      <c r="M79" s="115">
        <v>0</v>
      </c>
      <c r="N79" s="115">
        <v>0</v>
      </c>
      <c r="O79" s="115">
        <v>0</v>
      </c>
    </row>
    <row r="80" spans="1:15" x14ac:dyDescent="0.25">
      <c r="A80" s="49">
        <v>9</v>
      </c>
      <c r="B80" s="50" t="s">
        <v>234</v>
      </c>
      <c r="C80" s="115">
        <v>0</v>
      </c>
      <c r="D80" s="115">
        <v>0</v>
      </c>
      <c r="E80" s="115">
        <v>0</v>
      </c>
      <c r="F80" s="115">
        <v>0</v>
      </c>
      <c r="G80" s="115">
        <v>0</v>
      </c>
      <c r="H80" s="115">
        <v>0</v>
      </c>
      <c r="I80" s="115">
        <v>0</v>
      </c>
      <c r="J80" s="115">
        <v>0</v>
      </c>
      <c r="K80" s="115">
        <v>0</v>
      </c>
      <c r="L80" s="115">
        <v>0</v>
      </c>
      <c r="M80" s="115">
        <v>0</v>
      </c>
      <c r="N80" s="115">
        <v>0</v>
      </c>
      <c r="O80" s="115">
        <v>0</v>
      </c>
    </row>
    <row r="81" spans="1:15" x14ac:dyDescent="0.25">
      <c r="A81" s="49">
        <v>10</v>
      </c>
      <c r="B81" s="50" t="s">
        <v>235</v>
      </c>
      <c r="C81" s="115">
        <v>0</v>
      </c>
      <c r="D81" s="115">
        <v>0</v>
      </c>
      <c r="E81" s="115">
        <v>0</v>
      </c>
      <c r="F81" s="115">
        <v>0</v>
      </c>
      <c r="G81" s="115">
        <v>0</v>
      </c>
      <c r="H81" s="115">
        <v>0</v>
      </c>
      <c r="I81" s="115">
        <v>0</v>
      </c>
      <c r="J81" s="115">
        <v>0</v>
      </c>
      <c r="K81" s="115">
        <v>0</v>
      </c>
      <c r="L81" s="115">
        <v>0</v>
      </c>
      <c r="M81" s="115">
        <v>0</v>
      </c>
      <c r="N81" s="115">
        <v>0</v>
      </c>
      <c r="O81" s="115">
        <v>0</v>
      </c>
    </row>
    <row r="82" spans="1:15" x14ac:dyDescent="0.25">
      <c r="A82" s="49">
        <v>11</v>
      </c>
      <c r="B82" s="50" t="s">
        <v>269</v>
      </c>
      <c r="C82" s="115">
        <v>6.8416384999999996E-2</v>
      </c>
      <c r="D82" s="115">
        <v>7.8058058999999999E-2</v>
      </c>
      <c r="E82" s="115">
        <v>8.9324802999999994E-2</v>
      </c>
      <c r="F82" s="115">
        <v>0.102410133</v>
      </c>
      <c r="G82" s="115">
        <v>0.116107354</v>
      </c>
      <c r="H82" s="115">
        <v>0.129824408</v>
      </c>
      <c r="I82" s="115">
        <v>0.14308479199999999</v>
      </c>
      <c r="J82" s="115">
        <v>0.15678718799999999</v>
      </c>
      <c r="K82" s="115">
        <v>0.17004581399999999</v>
      </c>
      <c r="L82" s="115">
        <v>1.0093917000000001E-2</v>
      </c>
      <c r="M82" s="115">
        <v>1.9388298000000002E-2</v>
      </c>
      <c r="N82" s="115">
        <v>3.7438264999999998E-2</v>
      </c>
      <c r="O82" s="115">
        <v>5.6617057999999998E-2</v>
      </c>
    </row>
    <row r="83" spans="1:15" x14ac:dyDescent="0.25">
      <c r="A83" s="49">
        <v>12</v>
      </c>
      <c r="B83" s="116" t="s">
        <v>237</v>
      </c>
      <c r="C83" s="115">
        <v>0</v>
      </c>
      <c r="D83" s="115">
        <v>0</v>
      </c>
      <c r="E83" s="115">
        <v>0</v>
      </c>
      <c r="F83" s="115">
        <v>0</v>
      </c>
      <c r="G83" s="115">
        <v>0</v>
      </c>
      <c r="H83" s="115">
        <v>0</v>
      </c>
      <c r="I83" s="115">
        <v>0</v>
      </c>
      <c r="J83" s="115">
        <v>0</v>
      </c>
      <c r="K83" s="115">
        <v>0</v>
      </c>
      <c r="L83" s="115">
        <v>0</v>
      </c>
      <c r="M83" s="115">
        <v>0</v>
      </c>
      <c r="N83" s="115">
        <v>0</v>
      </c>
      <c r="O83" s="115">
        <v>0</v>
      </c>
    </row>
    <row r="84" spans="1:15" x14ac:dyDescent="0.25">
      <c r="A84" s="49">
        <v>13</v>
      </c>
      <c r="B84" s="119" t="s">
        <v>238</v>
      </c>
      <c r="C84" s="54">
        <v>6.8416384999999996E-2</v>
      </c>
      <c r="D84" s="54">
        <v>7.8058058999999999E-2</v>
      </c>
      <c r="E84" s="54">
        <v>8.9324802999999994E-2</v>
      </c>
      <c r="F84" s="54">
        <v>0.102410133</v>
      </c>
      <c r="G84" s="54">
        <v>0.116107354</v>
      </c>
      <c r="H84" s="54">
        <v>0.129824408</v>
      </c>
      <c r="I84" s="54">
        <v>0.14308479199999999</v>
      </c>
      <c r="J84" s="54">
        <v>0.15678718799999999</v>
      </c>
      <c r="K84" s="54">
        <v>0.17004581399999999</v>
      </c>
      <c r="L84" s="54">
        <v>1.0093917000000001E-2</v>
      </c>
      <c r="M84" s="54">
        <v>1.9388298000000002E-2</v>
      </c>
      <c r="N84" s="54">
        <v>3.7438264999999998E-2</v>
      </c>
      <c r="O84" s="54">
        <v>5.6617057999999998E-2</v>
      </c>
    </row>
    <row r="85" spans="1:15" x14ac:dyDescent="0.25">
      <c r="A85" s="49">
        <v>14</v>
      </c>
      <c r="B85" s="119" t="s">
        <v>239</v>
      </c>
      <c r="C85" s="54">
        <v>37.314982723999996</v>
      </c>
      <c r="D85" s="54">
        <v>46.886808807999998</v>
      </c>
      <c r="E85" s="54">
        <v>55.652066320000003</v>
      </c>
      <c r="F85" s="54">
        <v>65.290932595000001</v>
      </c>
      <c r="G85" s="54">
        <v>75.120730625999997</v>
      </c>
      <c r="H85" s="54">
        <v>84.326097039000004</v>
      </c>
      <c r="I85" s="54">
        <v>94.098161963999999</v>
      </c>
      <c r="J85" s="54">
        <v>104.25108062300001</v>
      </c>
      <c r="K85" s="54">
        <v>114.11458801000001</v>
      </c>
      <c r="L85" s="54">
        <v>9.8783913779999999</v>
      </c>
      <c r="M85" s="54">
        <v>19.247379566999999</v>
      </c>
      <c r="N85" s="54">
        <v>28.598323020999999</v>
      </c>
      <c r="O85" s="54">
        <v>38.273118423</v>
      </c>
    </row>
    <row r="86" spans="1:15" x14ac:dyDescent="0.25">
      <c r="A86" s="49">
        <v>15</v>
      </c>
      <c r="B86" s="116" t="s">
        <v>240</v>
      </c>
      <c r="C86" s="115">
        <v>7.0786047849999996</v>
      </c>
      <c r="D86" s="115">
        <v>8.8249581389999996</v>
      </c>
      <c r="E86" s="115">
        <v>10.598234711</v>
      </c>
      <c r="F86" s="115">
        <v>12.390848957999999</v>
      </c>
      <c r="G86" s="115">
        <v>14.149683219</v>
      </c>
      <c r="H86" s="115">
        <v>15.926469161</v>
      </c>
      <c r="I86" s="115">
        <v>17.695112822999999</v>
      </c>
      <c r="J86" s="115">
        <v>19.461795438999999</v>
      </c>
      <c r="K86" s="115">
        <v>21.253149241999999</v>
      </c>
      <c r="L86" s="115">
        <v>1.808834332</v>
      </c>
      <c r="M86" s="115">
        <v>3.621019837</v>
      </c>
      <c r="N86" s="115">
        <v>5.4264250799999996</v>
      </c>
      <c r="O86" s="115">
        <v>7.270054386</v>
      </c>
    </row>
    <row r="87" spans="1:15" x14ac:dyDescent="0.25">
      <c r="A87" s="49">
        <v>16</v>
      </c>
      <c r="B87" s="116" t="s">
        <v>241</v>
      </c>
      <c r="C87" s="115">
        <v>0</v>
      </c>
      <c r="D87" s="115">
        <v>0</v>
      </c>
      <c r="E87" s="115">
        <v>0</v>
      </c>
      <c r="F87" s="115">
        <v>0</v>
      </c>
      <c r="G87" s="115">
        <v>0</v>
      </c>
      <c r="H87" s="115">
        <v>0</v>
      </c>
      <c r="I87" s="115">
        <v>0</v>
      </c>
      <c r="J87" s="115">
        <v>0</v>
      </c>
      <c r="K87" s="115">
        <v>0</v>
      </c>
      <c r="L87" s="115">
        <v>0</v>
      </c>
      <c r="M87" s="115">
        <v>0</v>
      </c>
      <c r="N87" s="115">
        <v>0</v>
      </c>
      <c r="O87" s="115">
        <v>0</v>
      </c>
    </row>
    <row r="88" spans="1:15" x14ac:dyDescent="0.25">
      <c r="A88" s="49">
        <v>17</v>
      </c>
      <c r="B88" s="116" t="s">
        <v>242</v>
      </c>
      <c r="C88" s="115">
        <v>0</v>
      </c>
      <c r="D88" s="115">
        <v>0</v>
      </c>
      <c r="E88" s="115">
        <v>0</v>
      </c>
      <c r="F88" s="115">
        <v>0</v>
      </c>
      <c r="G88" s="115">
        <v>0</v>
      </c>
      <c r="H88" s="115">
        <v>0</v>
      </c>
      <c r="I88" s="115">
        <v>0</v>
      </c>
      <c r="J88" s="115">
        <v>0</v>
      </c>
      <c r="K88" s="115">
        <v>0</v>
      </c>
      <c r="L88" s="115">
        <v>0</v>
      </c>
      <c r="M88" s="115">
        <v>0</v>
      </c>
      <c r="N88" s="115">
        <v>0</v>
      </c>
      <c r="O88" s="115">
        <v>0</v>
      </c>
    </row>
    <row r="89" spans="1:15" x14ac:dyDescent="0.25">
      <c r="A89" s="49">
        <v>18</v>
      </c>
      <c r="B89" s="116" t="s">
        <v>243</v>
      </c>
      <c r="C89" s="115">
        <v>0</v>
      </c>
      <c r="D89" s="115">
        <v>0</v>
      </c>
      <c r="E89" s="115">
        <v>0</v>
      </c>
      <c r="F89" s="115">
        <v>0</v>
      </c>
      <c r="G89" s="115">
        <v>0</v>
      </c>
      <c r="H89" s="115">
        <v>0</v>
      </c>
      <c r="I89" s="115">
        <v>0</v>
      </c>
      <c r="J89" s="115">
        <v>0</v>
      </c>
      <c r="K89" s="115">
        <v>0</v>
      </c>
      <c r="L89" s="115">
        <v>0</v>
      </c>
      <c r="M89" s="115">
        <v>0</v>
      </c>
      <c r="N89" s="115">
        <v>0</v>
      </c>
      <c r="O89" s="115">
        <v>0</v>
      </c>
    </row>
    <row r="90" spans="1:15" x14ac:dyDescent="0.25">
      <c r="A90" s="49">
        <v>19</v>
      </c>
      <c r="B90" s="116" t="s">
        <v>244</v>
      </c>
      <c r="C90" s="115">
        <v>0</v>
      </c>
      <c r="D90" s="115">
        <v>0</v>
      </c>
      <c r="E90" s="115">
        <v>0</v>
      </c>
      <c r="F90" s="115">
        <v>0</v>
      </c>
      <c r="G90" s="115">
        <v>0</v>
      </c>
      <c r="H90" s="115">
        <v>0</v>
      </c>
      <c r="I90" s="115">
        <v>0</v>
      </c>
      <c r="J90" s="115">
        <v>0</v>
      </c>
      <c r="K90" s="115">
        <v>0</v>
      </c>
      <c r="L90" s="115">
        <v>0</v>
      </c>
      <c r="M90" s="115">
        <v>0</v>
      </c>
      <c r="N90" s="115">
        <v>0</v>
      </c>
      <c r="O90" s="115">
        <v>0</v>
      </c>
    </row>
    <row r="91" spans="1:15" x14ac:dyDescent="0.25">
      <c r="A91" s="49">
        <v>20</v>
      </c>
      <c r="B91" s="116" t="s">
        <v>245</v>
      </c>
      <c r="C91" s="115">
        <v>0</v>
      </c>
      <c r="D91" s="115">
        <v>0</v>
      </c>
      <c r="E91" s="115">
        <v>0</v>
      </c>
      <c r="F91" s="115">
        <v>0</v>
      </c>
      <c r="G91" s="115">
        <v>0</v>
      </c>
      <c r="H91" s="115">
        <v>0</v>
      </c>
      <c r="I91" s="115">
        <v>0</v>
      </c>
      <c r="J91" s="115">
        <v>0</v>
      </c>
      <c r="K91" s="115">
        <v>0</v>
      </c>
      <c r="L91" s="115">
        <v>0</v>
      </c>
      <c r="M91" s="115">
        <v>0</v>
      </c>
      <c r="N91" s="115">
        <v>0</v>
      </c>
      <c r="O91" s="115">
        <v>0</v>
      </c>
    </row>
    <row r="92" spans="1:15" x14ac:dyDescent="0.25">
      <c r="A92" s="49">
        <v>21</v>
      </c>
      <c r="B92" s="52" t="s">
        <v>246</v>
      </c>
      <c r="C92" s="54">
        <v>7.0786047849999996</v>
      </c>
      <c r="D92" s="54">
        <v>8.8249581389999996</v>
      </c>
      <c r="E92" s="54">
        <v>10.598234711</v>
      </c>
      <c r="F92" s="54">
        <v>12.390848957999999</v>
      </c>
      <c r="G92" s="54">
        <v>14.149683219</v>
      </c>
      <c r="H92" s="54">
        <v>15.926469161</v>
      </c>
      <c r="I92" s="54">
        <v>17.695112822999999</v>
      </c>
      <c r="J92" s="54">
        <v>19.461795438999999</v>
      </c>
      <c r="K92" s="54">
        <v>21.253149241999999</v>
      </c>
      <c r="L92" s="54">
        <v>1.808834332</v>
      </c>
      <c r="M92" s="54">
        <v>3.621019837</v>
      </c>
      <c r="N92" s="54">
        <v>5.4264250799999996</v>
      </c>
      <c r="O92" s="54">
        <v>7.270054386</v>
      </c>
    </row>
    <row r="93" spans="1:15" x14ac:dyDescent="0.25">
      <c r="A93" s="49">
        <v>22</v>
      </c>
      <c r="B93" s="50" t="s">
        <v>248</v>
      </c>
      <c r="C93" s="115">
        <v>0</v>
      </c>
      <c r="D93" s="115">
        <v>0</v>
      </c>
      <c r="E93" s="115">
        <v>0</v>
      </c>
      <c r="F93" s="115">
        <v>0</v>
      </c>
      <c r="G93" s="115">
        <v>0</v>
      </c>
      <c r="H93" s="115">
        <v>0</v>
      </c>
      <c r="I93" s="115">
        <v>0</v>
      </c>
      <c r="J93" s="115">
        <v>0</v>
      </c>
      <c r="K93" s="115">
        <v>0</v>
      </c>
      <c r="L93" s="115">
        <v>0</v>
      </c>
      <c r="M93" s="115">
        <v>0</v>
      </c>
      <c r="N93" s="115">
        <v>0</v>
      </c>
      <c r="O93" s="115">
        <v>0</v>
      </c>
    </row>
    <row r="94" spans="1:15" x14ac:dyDescent="0.25">
      <c r="A94" s="49">
        <v>23</v>
      </c>
      <c r="B94" s="50" t="s">
        <v>249</v>
      </c>
      <c r="C94" s="115">
        <v>0</v>
      </c>
      <c r="D94" s="115">
        <v>0</v>
      </c>
      <c r="E94" s="115">
        <v>0</v>
      </c>
      <c r="F94" s="115">
        <v>0</v>
      </c>
      <c r="G94" s="115">
        <v>0</v>
      </c>
      <c r="H94" s="115">
        <v>0</v>
      </c>
      <c r="I94" s="115">
        <v>0</v>
      </c>
      <c r="J94" s="115">
        <v>0</v>
      </c>
      <c r="K94" s="115">
        <v>0</v>
      </c>
      <c r="L94" s="115">
        <v>0</v>
      </c>
      <c r="M94" s="115">
        <v>0</v>
      </c>
      <c r="N94" s="115">
        <v>0</v>
      </c>
      <c r="O94" s="115">
        <v>0</v>
      </c>
    </row>
    <row r="95" spans="1:15" x14ac:dyDescent="0.25">
      <c r="A95" s="49">
        <v>24</v>
      </c>
      <c r="B95" s="50" t="s">
        <v>250</v>
      </c>
      <c r="C95" s="115">
        <v>1.372485E-2</v>
      </c>
      <c r="D95" s="115">
        <v>1.6540142000000001E-2</v>
      </c>
      <c r="E95" s="115">
        <v>2.1529262E-2</v>
      </c>
      <c r="F95" s="115">
        <v>2.3687389E-2</v>
      </c>
      <c r="G95" s="115">
        <v>2.5331175000000001E-2</v>
      </c>
      <c r="H95" s="115">
        <v>2.8239258E-2</v>
      </c>
      <c r="I95" s="115">
        <v>3.1247628E-2</v>
      </c>
      <c r="J95" s="115">
        <v>5.5740679000000001E-2</v>
      </c>
      <c r="K95" s="115">
        <v>6.0756920999999998E-2</v>
      </c>
      <c r="L95" s="115">
        <v>4.5402289999999998E-3</v>
      </c>
      <c r="M95" s="115">
        <v>6.3429929999999999E-3</v>
      </c>
      <c r="N95" s="115">
        <v>8.7846829999999997E-3</v>
      </c>
      <c r="O95" s="115">
        <v>-8.6424027E-2</v>
      </c>
    </row>
    <row r="96" spans="1:15" x14ac:dyDescent="0.25">
      <c r="A96" s="49">
        <v>25</v>
      </c>
      <c r="B96" s="50" t="s">
        <v>251</v>
      </c>
      <c r="C96" s="115">
        <v>6.6565899999999998E-4</v>
      </c>
      <c r="D96" s="115">
        <v>1.229359E-3</v>
      </c>
      <c r="E96" s="115">
        <v>0</v>
      </c>
      <c r="F96" s="115">
        <v>7.0119900000000001E-4</v>
      </c>
      <c r="G96" s="115">
        <v>2.7782950000000001E-3</v>
      </c>
      <c r="H96" s="115">
        <v>3.4608920000000001E-3</v>
      </c>
      <c r="I96" s="115">
        <v>4.1222890000000003E-3</v>
      </c>
      <c r="J96" s="115">
        <v>-1.8837914000000001E-2</v>
      </c>
      <c r="K96" s="115">
        <v>-1.8904615999999999E-2</v>
      </c>
      <c r="L96" s="115">
        <v>8.8109899999999999E-4</v>
      </c>
      <c r="M96" s="115">
        <v>1.0430979999999999E-3</v>
      </c>
      <c r="N96" s="115">
        <v>9.3665700000000003E-4</v>
      </c>
      <c r="O96" s="115">
        <v>1.3417189999999999E-3</v>
      </c>
    </row>
    <row r="97" spans="1:15" x14ac:dyDescent="0.25">
      <c r="A97" s="49">
        <v>26</v>
      </c>
      <c r="B97" s="52" t="s">
        <v>252</v>
      </c>
      <c r="C97" s="54">
        <v>1.4390508999999999E-2</v>
      </c>
      <c r="D97" s="54">
        <v>1.7769501E-2</v>
      </c>
      <c r="E97" s="54">
        <v>2.1529262E-2</v>
      </c>
      <c r="F97" s="54">
        <v>2.4388587999999999E-2</v>
      </c>
      <c r="G97" s="54">
        <v>2.8109470000000001E-2</v>
      </c>
      <c r="H97" s="54">
        <v>3.1700150000000003E-2</v>
      </c>
      <c r="I97" s="54">
        <v>3.5369917000000001E-2</v>
      </c>
      <c r="J97" s="54">
        <v>3.6902764999999997E-2</v>
      </c>
      <c r="K97" s="54">
        <v>4.1852304999999999E-2</v>
      </c>
      <c r="L97" s="54">
        <v>5.4213280000000004E-3</v>
      </c>
      <c r="M97" s="54">
        <v>7.386091E-3</v>
      </c>
      <c r="N97" s="54">
        <v>9.7213400000000002E-3</v>
      </c>
      <c r="O97" s="54">
        <v>-8.5082307999999995E-2</v>
      </c>
    </row>
    <row r="98" spans="1:15" x14ac:dyDescent="0.25">
      <c r="A98" s="49">
        <v>27</v>
      </c>
      <c r="B98" s="52" t="s">
        <v>253</v>
      </c>
      <c r="C98" s="54">
        <v>30.250768447999999</v>
      </c>
      <c r="D98" s="54">
        <v>38.079620169999998</v>
      </c>
      <c r="E98" s="54">
        <v>45.075360871000001</v>
      </c>
      <c r="F98" s="54">
        <v>52.924472225000002</v>
      </c>
      <c r="G98" s="54">
        <v>60.999156876999997</v>
      </c>
      <c r="H98" s="54">
        <v>68.431328027999996</v>
      </c>
      <c r="I98" s="54">
        <v>76.438419057999994</v>
      </c>
      <c r="J98" s="54">
        <v>84.826187949000001</v>
      </c>
      <c r="K98" s="54">
        <v>92.903291073000005</v>
      </c>
      <c r="L98" s="54">
        <v>8.0749783740000005</v>
      </c>
      <c r="M98" s="54">
        <v>15.633745821</v>
      </c>
      <c r="N98" s="54">
        <v>23.181619281</v>
      </c>
      <c r="O98" s="54">
        <v>30.917981729000001</v>
      </c>
    </row>
    <row r="99" spans="1:15" x14ac:dyDescent="0.25">
      <c r="A99" s="49">
        <v>28</v>
      </c>
      <c r="B99" s="52" t="s">
        <v>254</v>
      </c>
      <c r="C99" s="54">
        <v>0</v>
      </c>
      <c r="D99" s="54">
        <v>0</v>
      </c>
      <c r="E99" s="54">
        <v>0</v>
      </c>
      <c r="F99" s="54">
        <v>0</v>
      </c>
      <c r="G99" s="54">
        <v>0</v>
      </c>
      <c r="H99" s="54">
        <v>0</v>
      </c>
      <c r="I99" s="54">
        <v>0</v>
      </c>
      <c r="J99" s="54">
        <v>0</v>
      </c>
      <c r="K99" s="54">
        <v>0</v>
      </c>
      <c r="L99" s="54">
        <v>0</v>
      </c>
      <c r="M99" s="54">
        <v>0</v>
      </c>
      <c r="N99" s="54">
        <v>0</v>
      </c>
      <c r="O99" s="54">
        <v>0</v>
      </c>
    </row>
    <row r="100" spans="1:15" x14ac:dyDescent="0.25">
      <c r="A100" s="49">
        <v>29</v>
      </c>
      <c r="B100" s="52" t="s">
        <v>255</v>
      </c>
      <c r="C100" s="54">
        <v>30.250768447999999</v>
      </c>
      <c r="D100" s="54">
        <v>38.079620169999998</v>
      </c>
      <c r="E100" s="54">
        <v>45.075360871000001</v>
      </c>
      <c r="F100" s="54">
        <v>52.924472225000002</v>
      </c>
      <c r="G100" s="54">
        <v>60.999156876999997</v>
      </c>
      <c r="H100" s="54">
        <v>68.431328027999996</v>
      </c>
      <c r="I100" s="54">
        <v>76.438419057999994</v>
      </c>
      <c r="J100" s="54">
        <v>84.826187949000001</v>
      </c>
      <c r="K100" s="54">
        <v>92.903291073000005</v>
      </c>
      <c r="L100" s="54">
        <v>8.0749783740000005</v>
      </c>
      <c r="M100" s="54">
        <v>15.633745821</v>
      </c>
      <c r="N100" s="54">
        <v>23.181619281</v>
      </c>
      <c r="O100" s="54">
        <v>30.917981729000001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AF1209-0836-4C4E-B7F7-9B6BEEC0BB5B}">
  <sheetPr>
    <tabColor rgb="FF00B0F0"/>
  </sheetPr>
  <dimension ref="A1:O20"/>
  <sheetViews>
    <sheetView showGridLines="0" tabSelected="1" zoomScale="90" zoomScaleNormal="90" workbookViewId="0">
      <pane xSplit="2" ySplit="3" topLeftCell="C4" activePane="bottomRight" state="frozen"/>
      <selection activeCell="C14" sqref="C14"/>
      <selection pane="topRight" activeCell="C14" sqref="C14"/>
      <selection pane="bottomLeft" activeCell="C14" sqref="C14"/>
      <selection pane="bottomRight" activeCell="K24" sqref="K24"/>
    </sheetView>
  </sheetViews>
  <sheetFormatPr defaultColWidth="8.85546875" defaultRowHeight="15" x14ac:dyDescent="0.25"/>
  <cols>
    <col min="1" max="1" width="3.85546875" style="3" bestFit="1" customWidth="1"/>
    <col min="2" max="2" width="31.28515625" style="3" customWidth="1"/>
    <col min="3" max="15" width="13.7109375" style="3" customWidth="1"/>
    <col min="16" max="16384" width="8.85546875" style="3"/>
  </cols>
  <sheetData>
    <row r="1" spans="1:15" x14ac:dyDescent="0.25">
      <c r="C1" s="43"/>
      <c r="D1" s="43"/>
      <c r="E1" s="43"/>
      <c r="F1" s="43"/>
      <c r="G1" s="43"/>
      <c r="H1" s="43"/>
      <c r="I1" s="43"/>
      <c r="J1" s="43"/>
      <c r="K1" s="43"/>
      <c r="L1" s="43"/>
      <c r="M1" s="43"/>
      <c r="N1" s="43"/>
      <c r="O1" s="43" t="s">
        <v>77</v>
      </c>
    </row>
    <row r="2" spans="1:15" x14ac:dyDescent="0.25">
      <c r="B2" s="3" t="s">
        <v>280</v>
      </c>
    </row>
    <row r="3" spans="1:15" x14ac:dyDescent="0.25">
      <c r="A3" s="111" t="s">
        <v>192</v>
      </c>
      <c r="B3" s="111" t="s">
        <v>281</v>
      </c>
      <c r="C3" s="112">
        <v>45412</v>
      </c>
      <c r="D3" s="112">
        <v>45443</v>
      </c>
      <c r="E3" s="112">
        <v>45473</v>
      </c>
      <c r="F3" s="112">
        <v>45504</v>
      </c>
      <c r="G3" s="112">
        <v>45535</v>
      </c>
      <c r="H3" s="112">
        <v>45565</v>
      </c>
      <c r="I3" s="112">
        <v>45596</v>
      </c>
      <c r="J3" s="112">
        <v>45626</v>
      </c>
      <c r="K3" s="112">
        <v>45657</v>
      </c>
      <c r="L3" s="112">
        <v>45688</v>
      </c>
      <c r="M3" s="112">
        <v>45716</v>
      </c>
      <c r="N3" s="112">
        <v>45747</v>
      </c>
      <c r="O3" s="112">
        <v>45777</v>
      </c>
    </row>
    <row r="4" spans="1:15" ht="21" x14ac:dyDescent="0.25">
      <c r="A4" s="129">
        <v>1</v>
      </c>
      <c r="B4" s="130" t="s">
        <v>282</v>
      </c>
      <c r="C4" s="131">
        <v>191591.08125868518</v>
      </c>
      <c r="D4" s="131">
        <v>191727.59136738011</v>
      </c>
      <c r="E4" s="131">
        <v>190843.77957936714</v>
      </c>
      <c r="F4" s="131">
        <v>190796.40033152973</v>
      </c>
      <c r="G4" s="131">
        <v>191261.01136547767</v>
      </c>
      <c r="H4" s="131">
        <v>191545.18094905751</v>
      </c>
      <c r="I4" s="131">
        <v>191651.1311008487</v>
      </c>
      <c r="J4" s="131">
        <v>191909.64129668957</v>
      </c>
      <c r="K4" s="131">
        <v>192316.46162820302</v>
      </c>
      <c r="L4" s="131">
        <v>192454.56313692444</v>
      </c>
      <c r="M4" s="131">
        <v>192840.40273627685</v>
      </c>
      <c r="N4" s="131">
        <v>192978.47160212</v>
      </c>
      <c r="O4" s="131">
        <v>193595.08417777464</v>
      </c>
    </row>
    <row r="5" spans="1:15" s="123" customFormat="1" x14ac:dyDescent="0.25">
      <c r="A5" s="49">
        <v>2</v>
      </c>
      <c r="B5" s="50" t="s">
        <v>283</v>
      </c>
      <c r="C5" s="115">
        <v>183933.03026346571</v>
      </c>
      <c r="D5" s="115">
        <v>184337.89553001701</v>
      </c>
      <c r="E5" s="115">
        <v>185484.71595529746</v>
      </c>
      <c r="F5" s="115">
        <v>186518.31396354802</v>
      </c>
      <c r="G5" s="115">
        <v>188108.52854214964</v>
      </c>
      <c r="H5" s="115">
        <v>189431.76117968946</v>
      </c>
      <c r="I5" s="115">
        <v>189558.62464908519</v>
      </c>
      <c r="J5" s="115">
        <v>190023.74416151116</v>
      </c>
      <c r="K5" s="115">
        <v>193492.46703960578</v>
      </c>
      <c r="L5" s="115">
        <v>194406.75719021013</v>
      </c>
      <c r="M5" s="115">
        <v>194280.0442445362</v>
      </c>
      <c r="N5" s="115">
        <v>195752.59300314094</v>
      </c>
      <c r="O5" s="115">
        <v>198067.41941112484</v>
      </c>
    </row>
    <row r="6" spans="1:15" x14ac:dyDescent="0.25">
      <c r="A6" s="49">
        <v>3</v>
      </c>
      <c r="B6" s="52" t="s">
        <v>140</v>
      </c>
      <c r="C6" s="54">
        <v>375524.11152215092</v>
      </c>
      <c r="D6" s="54">
        <v>376065.48689739715</v>
      </c>
      <c r="E6" s="54">
        <v>376328.4955346646</v>
      </c>
      <c r="F6" s="54">
        <v>377314.71429507772</v>
      </c>
      <c r="G6" s="54">
        <v>379369.53990762727</v>
      </c>
      <c r="H6" s="54">
        <v>380976.942128747</v>
      </c>
      <c r="I6" s="54">
        <v>381209.75574993389</v>
      </c>
      <c r="J6" s="54">
        <v>381933.38545820076</v>
      </c>
      <c r="K6" s="54">
        <v>385808.92866780882</v>
      </c>
      <c r="L6" s="54">
        <v>386861.32032713451</v>
      </c>
      <c r="M6" s="54">
        <v>387120.44698081311</v>
      </c>
      <c r="N6" s="54">
        <v>388731.06460526091</v>
      </c>
      <c r="O6" s="54">
        <v>391662.5035888995</v>
      </c>
    </row>
    <row r="8" spans="1:15" x14ac:dyDescent="0.25">
      <c r="C8" s="43"/>
      <c r="D8" s="43"/>
      <c r="E8" s="43"/>
      <c r="F8" s="43"/>
      <c r="G8" s="43"/>
      <c r="H8" s="43"/>
      <c r="I8" s="43"/>
      <c r="J8" s="43"/>
      <c r="K8" s="43"/>
      <c r="L8" s="43"/>
      <c r="M8" s="43"/>
      <c r="N8" s="43"/>
      <c r="O8" s="43" t="s">
        <v>77</v>
      </c>
    </row>
    <row r="9" spans="1:15" x14ac:dyDescent="0.25">
      <c r="B9" s="3" t="s">
        <v>284</v>
      </c>
    </row>
    <row r="10" spans="1:15" x14ac:dyDescent="0.25">
      <c r="A10" s="111" t="s">
        <v>192</v>
      </c>
      <c r="B10" s="111" t="s">
        <v>281</v>
      </c>
      <c r="C10" s="112">
        <v>45412</v>
      </c>
      <c r="D10" s="112">
        <v>45443</v>
      </c>
      <c r="E10" s="112">
        <v>45473</v>
      </c>
      <c r="F10" s="112">
        <v>45504</v>
      </c>
      <c r="G10" s="112">
        <v>45535</v>
      </c>
      <c r="H10" s="112">
        <v>45565</v>
      </c>
      <c r="I10" s="112">
        <v>45596</v>
      </c>
      <c r="J10" s="112">
        <v>45626</v>
      </c>
      <c r="K10" s="112">
        <v>45657</v>
      </c>
      <c r="L10" s="112">
        <v>45688</v>
      </c>
      <c r="M10" s="112">
        <v>45716</v>
      </c>
      <c r="N10" s="112">
        <v>45747</v>
      </c>
      <c r="O10" s="112">
        <v>45777</v>
      </c>
    </row>
    <row r="11" spans="1:15" ht="21" x14ac:dyDescent="0.25">
      <c r="A11" s="129">
        <v>1</v>
      </c>
      <c r="B11" s="130" t="s">
        <v>282</v>
      </c>
      <c r="C11" s="131">
        <v>189945.79835626218</v>
      </c>
      <c r="D11" s="131">
        <v>190043.11203006911</v>
      </c>
      <c r="E11" s="131">
        <v>189153.34488712813</v>
      </c>
      <c r="F11" s="131">
        <v>188895.82782319674</v>
      </c>
      <c r="G11" s="131">
        <v>189351.31820205165</v>
      </c>
      <c r="H11" s="131">
        <v>189600.00659086951</v>
      </c>
      <c r="I11" s="131">
        <v>189695.2572125677</v>
      </c>
      <c r="J11" s="131">
        <v>189940.36772931457</v>
      </c>
      <c r="K11" s="131">
        <v>190335.13845573502</v>
      </c>
      <c r="L11" s="131">
        <v>190464.56916945643</v>
      </c>
      <c r="M11" s="131">
        <v>190841.73797780887</v>
      </c>
      <c r="N11" s="131">
        <v>190963.87011565201</v>
      </c>
      <c r="O11" s="131">
        <v>191518.87675777465</v>
      </c>
    </row>
    <row r="12" spans="1:15" s="123" customFormat="1" x14ac:dyDescent="0.25">
      <c r="A12" s="49">
        <v>2</v>
      </c>
      <c r="B12" s="50" t="s">
        <v>283</v>
      </c>
      <c r="C12" s="131">
        <v>182165.25530831973</v>
      </c>
      <c r="D12" s="131">
        <v>182599.18870577644</v>
      </c>
      <c r="E12" s="131">
        <v>183755.99505673576</v>
      </c>
      <c r="F12" s="131">
        <v>184775.58498534531</v>
      </c>
      <c r="G12" s="131">
        <v>186376.50553984087</v>
      </c>
      <c r="H12" s="131">
        <v>187695.42211434856</v>
      </c>
      <c r="I12" s="131">
        <v>187811.85567720694</v>
      </c>
      <c r="J12" s="131">
        <v>188277.0307702109</v>
      </c>
      <c r="K12" s="131">
        <v>191710.43243909461</v>
      </c>
      <c r="L12" s="131">
        <v>192607.28877492619</v>
      </c>
      <c r="M12" s="131">
        <v>192469.77913621537</v>
      </c>
      <c r="N12" s="131">
        <v>193922.86721389112</v>
      </c>
      <c r="O12" s="131">
        <v>196219.27593573942</v>
      </c>
    </row>
    <row r="13" spans="1:15" x14ac:dyDescent="0.25">
      <c r="A13" s="49">
        <v>3</v>
      </c>
      <c r="B13" s="52" t="s">
        <v>140</v>
      </c>
      <c r="C13" s="54">
        <v>372111.05366458191</v>
      </c>
      <c r="D13" s="54">
        <v>372642.30073584558</v>
      </c>
      <c r="E13" s="54">
        <v>372909.33994386392</v>
      </c>
      <c r="F13" s="54">
        <v>373671.41280854202</v>
      </c>
      <c r="G13" s="54">
        <v>375727.82374189253</v>
      </c>
      <c r="H13" s="54">
        <v>377295.42870521807</v>
      </c>
      <c r="I13" s="54">
        <v>377507.11288977461</v>
      </c>
      <c r="J13" s="54">
        <v>378217.3984995255</v>
      </c>
      <c r="K13" s="54">
        <v>382045.57089482964</v>
      </c>
      <c r="L13" s="54">
        <v>383071.85794438259</v>
      </c>
      <c r="M13" s="54">
        <v>383311.51711402426</v>
      </c>
      <c r="N13" s="54">
        <v>384886.7373295431</v>
      </c>
      <c r="O13" s="54">
        <v>387738.15269351407</v>
      </c>
    </row>
    <row r="15" spans="1:15" x14ac:dyDescent="0.25">
      <c r="C15" s="43"/>
      <c r="D15" s="43"/>
      <c r="E15" s="43"/>
      <c r="F15" s="43"/>
      <c r="G15" s="43"/>
      <c r="H15" s="43"/>
      <c r="I15" s="43"/>
      <c r="J15" s="43"/>
      <c r="K15" s="43"/>
      <c r="L15" s="43"/>
      <c r="M15" s="43"/>
      <c r="N15" s="43"/>
      <c r="O15" s="43" t="s">
        <v>77</v>
      </c>
    </row>
    <row r="16" spans="1:15" x14ac:dyDescent="0.25">
      <c r="B16" s="3" t="s">
        <v>285</v>
      </c>
    </row>
    <row r="17" spans="1:15" x14ac:dyDescent="0.25">
      <c r="A17" s="111" t="s">
        <v>192</v>
      </c>
      <c r="B17" s="111" t="s">
        <v>281</v>
      </c>
      <c r="C17" s="112">
        <v>45412</v>
      </c>
      <c r="D17" s="112">
        <v>45443</v>
      </c>
      <c r="E17" s="112">
        <v>45473</v>
      </c>
      <c r="F17" s="112">
        <v>45504</v>
      </c>
      <c r="G17" s="112">
        <v>45535</v>
      </c>
      <c r="H17" s="112">
        <v>45565</v>
      </c>
      <c r="I17" s="112">
        <v>45596</v>
      </c>
      <c r="J17" s="112">
        <v>45626</v>
      </c>
      <c r="K17" s="112">
        <v>45657</v>
      </c>
      <c r="L17" s="112">
        <v>45688</v>
      </c>
      <c r="M17" s="112">
        <v>45716</v>
      </c>
      <c r="N17" s="112">
        <v>45747</v>
      </c>
      <c r="O17" s="112">
        <v>45777</v>
      </c>
    </row>
    <row r="18" spans="1:15" ht="21" x14ac:dyDescent="0.25">
      <c r="A18" s="129">
        <v>1</v>
      </c>
      <c r="B18" s="130" t="s">
        <v>282</v>
      </c>
      <c r="C18" s="131">
        <v>1645.282902423</v>
      </c>
      <c r="D18" s="131">
        <v>1684.479337310996</v>
      </c>
      <c r="E18" s="131">
        <v>1690.434692239</v>
      </c>
      <c r="F18" s="131">
        <v>1900.5725083330001</v>
      </c>
      <c r="G18" s="131">
        <v>1909.693163426</v>
      </c>
      <c r="H18" s="131">
        <v>1945.174358188</v>
      </c>
      <c r="I18" s="131">
        <v>1955.8738882810001</v>
      </c>
      <c r="J18" s="131">
        <v>1969.2735673750001</v>
      </c>
      <c r="K18" s="131">
        <v>1981.3231724679999</v>
      </c>
      <c r="L18" s="131">
        <v>1989.9939674679999</v>
      </c>
      <c r="M18" s="131">
        <v>1998.6647584679999</v>
      </c>
      <c r="N18" s="131">
        <v>2014.6014864680001</v>
      </c>
      <c r="O18" s="131">
        <v>2076.2074200000002</v>
      </c>
    </row>
    <row r="19" spans="1:15" s="123" customFormat="1" x14ac:dyDescent="0.25">
      <c r="A19" s="49">
        <v>2</v>
      </c>
      <c r="B19" s="50" t="s">
        <v>283</v>
      </c>
      <c r="C19" s="131">
        <v>1767.7749551459999</v>
      </c>
      <c r="D19" s="131">
        <v>1738.7068242405601</v>
      </c>
      <c r="E19" s="131">
        <v>1728.7208985616999</v>
      </c>
      <c r="F19" s="131">
        <v>1742.7289782027099</v>
      </c>
      <c r="G19" s="131">
        <v>1732.0230023087699</v>
      </c>
      <c r="H19" s="131">
        <v>1736.3390653409099</v>
      </c>
      <c r="I19" s="131">
        <v>1746.7689718782601</v>
      </c>
      <c r="J19" s="131">
        <v>1746.7133913002499</v>
      </c>
      <c r="K19" s="131">
        <v>1782.0346005111699</v>
      </c>
      <c r="L19" s="131">
        <v>1799.46841528394</v>
      </c>
      <c r="M19" s="131">
        <v>1810.26510832083</v>
      </c>
      <c r="N19" s="131">
        <v>1829.7257892498201</v>
      </c>
      <c r="O19" s="131">
        <v>1848.1434753854198</v>
      </c>
    </row>
    <row r="20" spans="1:15" x14ac:dyDescent="0.25">
      <c r="A20" s="49">
        <v>3</v>
      </c>
      <c r="B20" s="52" t="s">
        <v>140</v>
      </c>
      <c r="C20" s="54">
        <v>3413.0578575689997</v>
      </c>
      <c r="D20" s="54">
        <v>3423.1861615515563</v>
      </c>
      <c r="E20" s="54">
        <v>3419.1555908006999</v>
      </c>
      <c r="F20" s="54">
        <v>3643.30148653571</v>
      </c>
      <c r="G20" s="54">
        <v>3641.7161657347697</v>
      </c>
      <c r="H20" s="54">
        <v>3681.5134235289097</v>
      </c>
      <c r="I20" s="54">
        <v>3702.6428601592602</v>
      </c>
      <c r="J20" s="54">
        <v>3715.9869586752502</v>
      </c>
      <c r="K20" s="54">
        <v>3763.3577729791696</v>
      </c>
      <c r="L20" s="54">
        <v>3789.4623827519399</v>
      </c>
      <c r="M20" s="54">
        <v>3808.9298667888297</v>
      </c>
      <c r="N20" s="54">
        <v>3844.3272757178202</v>
      </c>
      <c r="O20" s="54">
        <v>3924.3508953854198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1E9DDE-E6E8-47FD-839A-F6A9A48CD6D6}">
  <dimension ref="A1:E29"/>
  <sheetViews>
    <sheetView showGridLines="0" zoomScale="115" zoomScaleNormal="115" workbookViewId="0">
      <selection activeCell="C14" sqref="C14"/>
    </sheetView>
  </sheetViews>
  <sheetFormatPr defaultColWidth="8.85546875" defaultRowHeight="15" x14ac:dyDescent="0.25"/>
  <cols>
    <col min="1" max="1" width="3.28515625" style="7" customWidth="1"/>
    <col min="2" max="2" width="3.28515625" style="3" customWidth="1"/>
    <col min="3" max="3" width="62.140625" style="3" bestFit="1" customWidth="1"/>
    <col min="4" max="4" width="82.85546875" style="3" customWidth="1"/>
    <col min="5" max="16384" width="8.85546875" style="3"/>
  </cols>
  <sheetData>
    <row r="1" spans="2:5" x14ac:dyDescent="0.25">
      <c r="B1" s="8"/>
    </row>
    <row r="2" spans="2:5" x14ac:dyDescent="0.25">
      <c r="B2" s="8"/>
    </row>
    <row r="3" spans="2:5" x14ac:dyDescent="0.25">
      <c r="B3" s="8"/>
    </row>
    <row r="4" spans="2:5" x14ac:dyDescent="0.25">
      <c r="B4" s="8"/>
    </row>
    <row r="5" spans="2:5" x14ac:dyDescent="0.25">
      <c r="B5" s="8"/>
    </row>
    <row r="6" spans="2:5" x14ac:dyDescent="0.25">
      <c r="B6" s="8"/>
    </row>
    <row r="7" spans="2:5" x14ac:dyDescent="0.25">
      <c r="B7" s="8"/>
    </row>
    <row r="8" spans="2:5" x14ac:dyDescent="0.25">
      <c r="B8" s="8"/>
      <c r="C8" s="9" t="s">
        <v>1</v>
      </c>
      <c r="D8" s="9" t="s">
        <v>2</v>
      </c>
    </row>
    <row r="9" spans="2:5" x14ac:dyDescent="0.25">
      <c r="B9" s="8"/>
      <c r="C9" s="10" t="s">
        <v>3</v>
      </c>
      <c r="D9" s="11" t="s">
        <v>4</v>
      </c>
      <c r="E9" s="12"/>
    </row>
    <row r="10" spans="2:5" x14ac:dyDescent="0.25">
      <c r="B10" s="8"/>
      <c r="C10" s="10"/>
      <c r="D10" s="10"/>
    </row>
    <row r="11" spans="2:5" x14ac:dyDescent="0.25">
      <c r="B11" s="8"/>
      <c r="C11" s="10" t="s">
        <v>5</v>
      </c>
      <c r="D11" s="11" t="s">
        <v>6</v>
      </c>
    </row>
    <row r="12" spans="2:5" ht="43.5" x14ac:dyDescent="0.25">
      <c r="B12" s="8"/>
      <c r="C12" s="13" t="s">
        <v>7</v>
      </c>
      <c r="D12" s="14" t="s">
        <v>8</v>
      </c>
    </row>
    <row r="13" spans="2:5" x14ac:dyDescent="0.25">
      <c r="B13" s="8"/>
      <c r="C13" s="10" t="s">
        <v>9</v>
      </c>
      <c r="D13" s="11" t="s">
        <v>9</v>
      </c>
    </row>
    <row r="14" spans="2:5" x14ac:dyDescent="0.25">
      <c r="B14" s="8"/>
      <c r="C14" s="10"/>
      <c r="D14" s="10"/>
    </row>
    <row r="15" spans="2:5" x14ac:dyDescent="0.25">
      <c r="B15" s="8"/>
      <c r="C15" s="10"/>
      <c r="D15" s="10"/>
    </row>
    <row r="16" spans="2:5" x14ac:dyDescent="0.25">
      <c r="B16" s="8"/>
      <c r="C16" s="10" t="s">
        <v>10</v>
      </c>
      <c r="D16" s="11" t="s">
        <v>10</v>
      </c>
    </row>
    <row r="17" spans="2:4" x14ac:dyDescent="0.25">
      <c r="B17" s="8"/>
      <c r="C17" s="10"/>
      <c r="D17" s="10"/>
    </row>
    <row r="18" spans="2:4" x14ac:dyDescent="0.25">
      <c r="B18" s="8"/>
    </row>
    <row r="19" spans="2:4" x14ac:dyDescent="0.25">
      <c r="B19" s="8"/>
    </row>
    <row r="20" spans="2:4" x14ac:dyDescent="0.25">
      <c r="B20" s="8"/>
    </row>
    <row r="21" spans="2:4" x14ac:dyDescent="0.25">
      <c r="B21" s="8"/>
    </row>
    <row r="22" spans="2:4" x14ac:dyDescent="0.25">
      <c r="B22" s="8"/>
    </row>
    <row r="23" spans="2:4" x14ac:dyDescent="0.25">
      <c r="B23" s="8"/>
    </row>
    <row r="24" spans="2:4" x14ac:dyDescent="0.25">
      <c r="B24" s="8"/>
    </row>
    <row r="25" spans="2:4" x14ac:dyDescent="0.25">
      <c r="B25" s="8"/>
    </row>
    <row r="26" spans="2:4" x14ac:dyDescent="0.25">
      <c r="B26" s="8"/>
    </row>
    <row r="27" spans="2:4" x14ac:dyDescent="0.25">
      <c r="B27" s="8"/>
    </row>
    <row r="28" spans="2:4" x14ac:dyDescent="0.25">
      <c r="B28" s="8"/>
    </row>
    <row r="29" spans="2:4" x14ac:dyDescent="0.25">
      <c r="B29" s="8"/>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5B2A5C-A161-424F-983B-39549A0B7E8F}">
  <dimension ref="A1:E29"/>
  <sheetViews>
    <sheetView showGridLines="0" zoomScaleNormal="100" workbookViewId="0">
      <selection activeCell="C14" sqref="C14"/>
    </sheetView>
  </sheetViews>
  <sheetFormatPr defaultColWidth="8.85546875" defaultRowHeight="15" x14ac:dyDescent="0.25"/>
  <cols>
    <col min="1" max="1" width="3.28515625" style="7" customWidth="1"/>
    <col min="2" max="2" width="3.28515625" style="3" customWidth="1"/>
    <col min="3" max="3" width="62.140625" style="3" bestFit="1" customWidth="1"/>
    <col min="4" max="4" width="5.5703125" style="3" customWidth="1"/>
    <col min="5" max="5" width="62.140625" style="3" customWidth="1"/>
    <col min="6" max="16384" width="8.85546875" style="3"/>
  </cols>
  <sheetData>
    <row r="1" spans="2:5" x14ac:dyDescent="0.25">
      <c r="B1" s="8"/>
    </row>
    <row r="2" spans="2:5" x14ac:dyDescent="0.25">
      <c r="B2" s="8"/>
    </row>
    <row r="3" spans="2:5" x14ac:dyDescent="0.25">
      <c r="B3" s="8"/>
    </row>
    <row r="4" spans="2:5" x14ac:dyDescent="0.25">
      <c r="B4" s="8"/>
    </row>
    <row r="5" spans="2:5" x14ac:dyDescent="0.25">
      <c r="B5" s="8"/>
    </row>
    <row r="6" spans="2:5" x14ac:dyDescent="0.25">
      <c r="B6" s="8"/>
    </row>
    <row r="7" spans="2:5" x14ac:dyDescent="0.25">
      <c r="B7" s="8"/>
    </row>
    <row r="8" spans="2:5" x14ac:dyDescent="0.25">
      <c r="B8" s="8"/>
      <c r="C8" s="9"/>
      <c r="D8" s="9"/>
    </row>
    <row r="9" spans="2:5" x14ac:dyDescent="0.25">
      <c r="B9" s="8"/>
      <c r="C9" s="13" t="s">
        <v>11</v>
      </c>
      <c r="E9" s="14" t="s">
        <v>11</v>
      </c>
    </row>
    <row r="10" spans="2:5" ht="85.5" x14ac:dyDescent="0.25">
      <c r="B10" s="8"/>
      <c r="C10" s="15" t="s">
        <v>12</v>
      </c>
      <c r="D10" s="10"/>
      <c r="E10" s="16" t="s">
        <v>13</v>
      </c>
    </row>
    <row r="11" spans="2:5" x14ac:dyDescent="0.25">
      <c r="B11" s="8"/>
      <c r="D11" s="11"/>
    </row>
    <row r="12" spans="2:5" x14ac:dyDescent="0.25">
      <c r="B12" s="8"/>
      <c r="C12" s="13"/>
      <c r="D12" s="14"/>
    </row>
    <row r="13" spans="2:5" x14ac:dyDescent="0.25">
      <c r="B13" s="8"/>
      <c r="C13" s="10"/>
      <c r="D13" s="11"/>
    </row>
    <row r="14" spans="2:5" x14ac:dyDescent="0.25">
      <c r="B14" s="8"/>
      <c r="C14" s="10"/>
      <c r="D14" s="10"/>
    </row>
    <row r="15" spans="2:5" x14ac:dyDescent="0.25">
      <c r="B15" s="8"/>
      <c r="C15" s="10"/>
      <c r="D15" s="10"/>
    </row>
    <row r="16" spans="2:5" x14ac:dyDescent="0.25">
      <c r="B16" s="8"/>
      <c r="C16" s="10"/>
      <c r="D16" s="11"/>
    </row>
    <row r="17" spans="2:4" x14ac:dyDescent="0.25">
      <c r="B17" s="8"/>
      <c r="C17" s="10"/>
      <c r="D17" s="10"/>
    </row>
    <row r="18" spans="2:4" x14ac:dyDescent="0.25">
      <c r="B18" s="8"/>
    </row>
    <row r="19" spans="2:4" x14ac:dyDescent="0.25">
      <c r="B19" s="8"/>
    </row>
    <row r="20" spans="2:4" x14ac:dyDescent="0.25">
      <c r="B20" s="8"/>
    </row>
    <row r="21" spans="2:4" x14ac:dyDescent="0.25">
      <c r="B21" s="8"/>
    </row>
    <row r="22" spans="2:4" x14ac:dyDescent="0.25">
      <c r="B22" s="8"/>
    </row>
    <row r="23" spans="2:4" x14ac:dyDescent="0.25">
      <c r="B23" s="8"/>
    </row>
    <row r="24" spans="2:4" x14ac:dyDescent="0.25">
      <c r="B24" s="8"/>
    </row>
    <row r="25" spans="2:4" x14ac:dyDescent="0.25">
      <c r="B25" s="8"/>
    </row>
    <row r="26" spans="2:4" x14ac:dyDescent="0.25">
      <c r="B26" s="8"/>
    </row>
    <row r="27" spans="2:4" x14ac:dyDescent="0.25">
      <c r="B27" s="8"/>
    </row>
    <row r="28" spans="2:4" x14ac:dyDescent="0.25">
      <c r="B28" s="8"/>
    </row>
    <row r="29" spans="2:4" x14ac:dyDescent="0.25">
      <c r="B29" s="8"/>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58B26-DB49-4E8E-B8B8-AEBA3F27E63F}">
  <sheetPr>
    <tabColor rgb="FF002060"/>
  </sheetPr>
  <dimension ref="B2:D48"/>
  <sheetViews>
    <sheetView topLeftCell="A16" zoomScaleNormal="100" workbookViewId="0">
      <selection activeCell="C14" sqref="C14"/>
    </sheetView>
  </sheetViews>
  <sheetFormatPr defaultColWidth="11.42578125" defaultRowHeight="15" x14ac:dyDescent="0.25"/>
  <cols>
    <col min="1" max="1" width="11.42578125" style="3"/>
    <col min="2" max="2" width="12" style="17" bestFit="1" customWidth="1"/>
    <col min="3" max="3" width="12.42578125" style="17" bestFit="1" customWidth="1"/>
    <col min="4" max="4" width="109.85546875" style="26" bestFit="1" customWidth="1"/>
    <col min="5" max="16384" width="11.42578125" style="3"/>
  </cols>
  <sheetData>
    <row r="2" spans="2:4" x14ac:dyDescent="0.25">
      <c r="D2" s="18"/>
    </row>
    <row r="3" spans="2:4" ht="15.75" thickBot="1" x14ac:dyDescent="0.3">
      <c r="B3" s="19" t="s">
        <v>14</v>
      </c>
      <c r="C3" s="19" t="s">
        <v>15</v>
      </c>
      <c r="D3" s="20" t="s">
        <v>16</v>
      </c>
    </row>
    <row r="4" spans="2:4" ht="15.75" thickTop="1" x14ac:dyDescent="0.25">
      <c r="B4" s="21">
        <v>1</v>
      </c>
      <c r="C4" s="17" t="s">
        <v>17</v>
      </c>
      <c r="D4" s="22" t="s">
        <v>18</v>
      </c>
    </row>
    <row r="5" spans="2:4" x14ac:dyDescent="0.25">
      <c r="B5" s="21">
        <v>1</v>
      </c>
      <c r="C5" s="17" t="s">
        <v>19</v>
      </c>
      <c r="D5" s="22" t="s">
        <v>20</v>
      </c>
    </row>
    <row r="6" spans="2:4" x14ac:dyDescent="0.25">
      <c r="B6" s="21">
        <v>1</v>
      </c>
      <c r="C6" s="17" t="s">
        <v>21</v>
      </c>
      <c r="D6" s="22" t="s">
        <v>22</v>
      </c>
    </row>
    <row r="7" spans="2:4" x14ac:dyDescent="0.25">
      <c r="B7" s="21">
        <v>2</v>
      </c>
      <c r="C7" s="17" t="str">
        <f t="shared" ref="C7:C24" si="0">C4</f>
        <v>A</v>
      </c>
      <c r="D7" s="22" t="s">
        <v>23</v>
      </c>
    </row>
    <row r="8" spans="2:4" x14ac:dyDescent="0.25">
      <c r="B8" s="21">
        <v>2</v>
      </c>
      <c r="C8" s="17" t="str">
        <f t="shared" si="0"/>
        <v>B</v>
      </c>
      <c r="D8" s="22" t="s">
        <v>24</v>
      </c>
    </row>
    <row r="9" spans="2:4" x14ac:dyDescent="0.25">
      <c r="B9" s="21">
        <v>2</v>
      </c>
      <c r="C9" s="17" t="str">
        <f t="shared" si="0"/>
        <v>C</v>
      </c>
      <c r="D9" s="22" t="s">
        <v>25</v>
      </c>
    </row>
    <row r="10" spans="2:4" x14ac:dyDescent="0.25">
      <c r="B10" s="21">
        <v>3</v>
      </c>
      <c r="C10" s="17" t="str">
        <f t="shared" si="0"/>
        <v>A</v>
      </c>
      <c r="D10" s="22" t="s">
        <v>26</v>
      </c>
    </row>
    <row r="11" spans="2:4" x14ac:dyDescent="0.25">
      <c r="B11" s="21">
        <v>3</v>
      </c>
      <c r="C11" s="17" t="str">
        <f t="shared" si="0"/>
        <v>B</v>
      </c>
      <c r="D11" s="22" t="s">
        <v>27</v>
      </c>
    </row>
    <row r="12" spans="2:4" x14ac:dyDescent="0.25">
      <c r="B12" s="21">
        <v>3</v>
      </c>
      <c r="C12" s="17" t="str">
        <f t="shared" si="0"/>
        <v>C</v>
      </c>
      <c r="D12" s="22" t="s">
        <v>28</v>
      </c>
    </row>
    <row r="13" spans="2:4" x14ac:dyDescent="0.25">
      <c r="B13" s="21">
        <v>4</v>
      </c>
      <c r="C13" s="17" t="str">
        <f t="shared" si="0"/>
        <v>A</v>
      </c>
      <c r="D13" s="22" t="s">
        <v>29</v>
      </c>
    </row>
    <row r="14" spans="2:4" x14ac:dyDescent="0.25">
      <c r="B14" s="21">
        <v>4</v>
      </c>
      <c r="C14" s="17" t="str">
        <f t="shared" si="0"/>
        <v>B</v>
      </c>
      <c r="D14" s="22" t="s">
        <v>30</v>
      </c>
    </row>
    <row r="15" spans="2:4" x14ac:dyDescent="0.25">
      <c r="B15" s="21">
        <v>4</v>
      </c>
      <c r="C15" s="17" t="str">
        <f t="shared" si="0"/>
        <v>C</v>
      </c>
      <c r="D15" s="22" t="s">
        <v>31</v>
      </c>
    </row>
    <row r="16" spans="2:4" x14ac:dyDescent="0.25">
      <c r="B16" s="21">
        <v>5</v>
      </c>
      <c r="C16" s="17" t="str">
        <f t="shared" si="0"/>
        <v>A</v>
      </c>
      <c r="D16" s="22" t="s">
        <v>32</v>
      </c>
    </row>
    <row r="17" spans="2:4" x14ac:dyDescent="0.25">
      <c r="B17" s="21">
        <v>5</v>
      </c>
      <c r="C17" s="17" t="str">
        <f t="shared" si="0"/>
        <v>B</v>
      </c>
      <c r="D17" s="22" t="s">
        <v>33</v>
      </c>
    </row>
    <row r="18" spans="2:4" x14ac:dyDescent="0.25">
      <c r="B18" s="21">
        <v>5</v>
      </c>
      <c r="C18" s="17" t="str">
        <f t="shared" si="0"/>
        <v>C</v>
      </c>
      <c r="D18" s="22" t="s">
        <v>34</v>
      </c>
    </row>
    <row r="19" spans="2:4" x14ac:dyDescent="0.25">
      <c r="B19" s="21">
        <v>6</v>
      </c>
      <c r="C19" s="17" t="str">
        <f t="shared" si="0"/>
        <v>A</v>
      </c>
      <c r="D19" s="22" t="s">
        <v>35</v>
      </c>
    </row>
    <row r="20" spans="2:4" x14ac:dyDescent="0.25">
      <c r="B20" s="21">
        <v>6</v>
      </c>
      <c r="C20" s="17" t="str">
        <f t="shared" si="0"/>
        <v>B</v>
      </c>
      <c r="D20" s="22" t="s">
        <v>36</v>
      </c>
    </row>
    <row r="21" spans="2:4" x14ac:dyDescent="0.25">
      <c r="B21" s="21">
        <v>6</v>
      </c>
      <c r="C21" s="17" t="str">
        <f t="shared" si="0"/>
        <v>C</v>
      </c>
      <c r="D21" s="22" t="s">
        <v>37</v>
      </c>
    </row>
    <row r="22" spans="2:4" x14ac:dyDescent="0.25">
      <c r="B22" s="21">
        <f>B19+1</f>
        <v>7</v>
      </c>
      <c r="C22" s="17" t="str">
        <f t="shared" si="0"/>
        <v>A</v>
      </c>
      <c r="D22" s="22" t="s">
        <v>38</v>
      </c>
    </row>
    <row r="23" spans="2:4" x14ac:dyDescent="0.25">
      <c r="B23" s="21">
        <f>B20+1</f>
        <v>7</v>
      </c>
      <c r="C23" s="17" t="str">
        <f t="shared" si="0"/>
        <v>B</v>
      </c>
      <c r="D23" s="22" t="s">
        <v>39</v>
      </c>
    </row>
    <row r="24" spans="2:4" x14ac:dyDescent="0.25">
      <c r="B24" s="21">
        <f>B21+1</f>
        <v>7</v>
      </c>
      <c r="C24" s="17" t="str">
        <f t="shared" si="0"/>
        <v>C</v>
      </c>
      <c r="D24" s="22" t="s">
        <v>40</v>
      </c>
    </row>
    <row r="25" spans="2:4" x14ac:dyDescent="0.25">
      <c r="B25" s="21">
        <v>8</v>
      </c>
      <c r="C25" s="17" t="s">
        <v>17</v>
      </c>
      <c r="D25" s="22" t="s">
        <v>41</v>
      </c>
    </row>
    <row r="26" spans="2:4" x14ac:dyDescent="0.25">
      <c r="B26" s="21">
        <v>8</v>
      </c>
      <c r="C26" s="17" t="s">
        <v>19</v>
      </c>
      <c r="D26" s="22" t="s">
        <v>42</v>
      </c>
    </row>
    <row r="27" spans="2:4" x14ac:dyDescent="0.25">
      <c r="B27" s="21">
        <v>8</v>
      </c>
      <c r="C27" s="17" t="s">
        <v>21</v>
      </c>
      <c r="D27" s="22" t="s">
        <v>43</v>
      </c>
    </row>
    <row r="28" spans="2:4" x14ac:dyDescent="0.25">
      <c r="B28" s="21">
        <v>9</v>
      </c>
      <c r="C28" s="17" t="s">
        <v>17</v>
      </c>
      <c r="D28" s="22" t="s">
        <v>44</v>
      </c>
    </row>
    <row r="29" spans="2:4" x14ac:dyDescent="0.25">
      <c r="B29" s="21">
        <v>9</v>
      </c>
      <c r="C29" s="17" t="s">
        <v>19</v>
      </c>
      <c r="D29" s="22" t="s">
        <v>45</v>
      </c>
    </row>
    <row r="30" spans="2:4" x14ac:dyDescent="0.25">
      <c r="B30" s="21">
        <v>9</v>
      </c>
      <c r="C30" s="17" t="s">
        <v>21</v>
      </c>
      <c r="D30" s="22" t="s">
        <v>46</v>
      </c>
    </row>
    <row r="31" spans="2:4" x14ac:dyDescent="0.25">
      <c r="B31" s="21">
        <f t="shared" ref="B31:B45" si="1">B28+1</f>
        <v>10</v>
      </c>
      <c r="C31" s="17" t="str">
        <f t="shared" ref="C31:C45" si="2">C28</f>
        <v>A</v>
      </c>
      <c r="D31" s="22" t="s">
        <v>47</v>
      </c>
    </row>
    <row r="32" spans="2:4" x14ac:dyDescent="0.25">
      <c r="B32" s="21">
        <f t="shared" si="1"/>
        <v>10</v>
      </c>
      <c r="C32" s="17" t="str">
        <f t="shared" si="2"/>
        <v>B</v>
      </c>
      <c r="D32" s="22" t="s">
        <v>48</v>
      </c>
    </row>
    <row r="33" spans="2:4" x14ac:dyDescent="0.25">
      <c r="B33" s="21">
        <f t="shared" si="1"/>
        <v>10</v>
      </c>
      <c r="C33" s="17" t="str">
        <f t="shared" si="2"/>
        <v>C</v>
      </c>
      <c r="D33" s="22" t="s">
        <v>49</v>
      </c>
    </row>
    <row r="34" spans="2:4" x14ac:dyDescent="0.25">
      <c r="B34" s="21">
        <f t="shared" si="1"/>
        <v>11</v>
      </c>
      <c r="C34" s="17" t="str">
        <f t="shared" si="2"/>
        <v>A</v>
      </c>
      <c r="D34" s="22" t="s">
        <v>50</v>
      </c>
    </row>
    <row r="35" spans="2:4" x14ac:dyDescent="0.25">
      <c r="B35" s="21">
        <f t="shared" si="1"/>
        <v>11</v>
      </c>
      <c r="C35" s="17" t="str">
        <f t="shared" si="2"/>
        <v>B</v>
      </c>
      <c r="D35" s="22" t="s">
        <v>51</v>
      </c>
    </row>
    <row r="36" spans="2:4" x14ac:dyDescent="0.25">
      <c r="B36" s="21">
        <f t="shared" si="1"/>
        <v>11</v>
      </c>
      <c r="C36" s="17" t="str">
        <f t="shared" si="2"/>
        <v>C</v>
      </c>
      <c r="D36" s="22" t="s">
        <v>52</v>
      </c>
    </row>
    <row r="37" spans="2:4" x14ac:dyDescent="0.25">
      <c r="B37" s="21">
        <f t="shared" si="1"/>
        <v>12</v>
      </c>
      <c r="C37" s="17" t="str">
        <f t="shared" si="2"/>
        <v>A</v>
      </c>
      <c r="D37" s="22" t="s">
        <v>53</v>
      </c>
    </row>
    <row r="38" spans="2:4" x14ac:dyDescent="0.25">
      <c r="B38" s="21">
        <f t="shared" si="1"/>
        <v>12</v>
      </c>
      <c r="C38" s="17" t="str">
        <f t="shared" si="2"/>
        <v>B</v>
      </c>
      <c r="D38" s="22" t="s">
        <v>54</v>
      </c>
    </row>
    <row r="39" spans="2:4" x14ac:dyDescent="0.25">
      <c r="B39" s="21">
        <f t="shared" si="1"/>
        <v>12</v>
      </c>
      <c r="C39" s="17" t="str">
        <f t="shared" si="2"/>
        <v>C</v>
      </c>
      <c r="D39" s="22" t="s">
        <v>55</v>
      </c>
    </row>
    <row r="40" spans="2:4" x14ac:dyDescent="0.25">
      <c r="B40" s="21">
        <f t="shared" si="1"/>
        <v>13</v>
      </c>
      <c r="C40" s="17" t="str">
        <f t="shared" si="2"/>
        <v>A</v>
      </c>
      <c r="D40" s="22" t="s">
        <v>56</v>
      </c>
    </row>
    <row r="41" spans="2:4" x14ac:dyDescent="0.25">
      <c r="B41" s="21">
        <f t="shared" si="1"/>
        <v>13</v>
      </c>
      <c r="C41" s="17" t="str">
        <f t="shared" si="2"/>
        <v>B</v>
      </c>
      <c r="D41" s="22" t="s">
        <v>57</v>
      </c>
    </row>
    <row r="42" spans="2:4" x14ac:dyDescent="0.25">
      <c r="B42" s="21">
        <f t="shared" si="1"/>
        <v>13</v>
      </c>
      <c r="C42" s="17" t="str">
        <f t="shared" si="2"/>
        <v>C</v>
      </c>
      <c r="D42" s="22" t="s">
        <v>58</v>
      </c>
    </row>
    <row r="43" spans="2:4" x14ac:dyDescent="0.25">
      <c r="B43" s="21">
        <f t="shared" si="1"/>
        <v>14</v>
      </c>
      <c r="C43" s="17" t="str">
        <f t="shared" si="2"/>
        <v>A</v>
      </c>
      <c r="D43" s="22" t="s">
        <v>59</v>
      </c>
    </row>
    <row r="44" spans="2:4" x14ac:dyDescent="0.25">
      <c r="B44" s="21">
        <f t="shared" si="1"/>
        <v>14</v>
      </c>
      <c r="C44" s="17" t="str">
        <f t="shared" si="2"/>
        <v>B</v>
      </c>
      <c r="D44" s="22" t="s">
        <v>60</v>
      </c>
    </row>
    <row r="45" spans="2:4" x14ac:dyDescent="0.25">
      <c r="B45" s="21">
        <f t="shared" si="1"/>
        <v>14</v>
      </c>
      <c r="C45" s="17" t="str">
        <f t="shared" si="2"/>
        <v>C</v>
      </c>
      <c r="D45" s="22" t="s">
        <v>61</v>
      </c>
    </row>
    <row r="46" spans="2:4" x14ac:dyDescent="0.25">
      <c r="B46" s="21">
        <v>15</v>
      </c>
      <c r="C46" s="17" t="str">
        <f>C40</f>
        <v>A</v>
      </c>
      <c r="D46" s="22" t="s">
        <v>62</v>
      </c>
    </row>
    <row r="47" spans="2:4" x14ac:dyDescent="0.25">
      <c r="B47" s="21">
        <v>15</v>
      </c>
      <c r="C47" s="17" t="str">
        <f>C41</f>
        <v>B</v>
      </c>
      <c r="D47" s="22" t="s">
        <v>63</v>
      </c>
    </row>
    <row r="48" spans="2:4" x14ac:dyDescent="0.25">
      <c r="B48" s="23">
        <v>15</v>
      </c>
      <c r="C48" s="24" t="str">
        <f>C42</f>
        <v>C</v>
      </c>
      <c r="D48" s="25" t="s">
        <v>64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736E3-5203-4EE4-9061-E455B493D15F}">
  <sheetPr>
    <tabColor rgb="FF002060"/>
  </sheetPr>
  <dimension ref="B2:O21"/>
  <sheetViews>
    <sheetView showGridLines="0" zoomScale="80" zoomScaleNormal="80" workbookViewId="0">
      <pane xSplit="2" ySplit="3" topLeftCell="C4" activePane="bottomRight" state="frozen"/>
      <selection activeCell="C14" sqref="C14"/>
      <selection pane="topRight" activeCell="C14" sqref="C14"/>
      <selection pane="bottomLeft" activeCell="C14" sqref="C14"/>
      <selection pane="bottomRight" activeCell="H21" sqref="H21"/>
    </sheetView>
  </sheetViews>
  <sheetFormatPr defaultColWidth="8.85546875" defaultRowHeight="15" x14ac:dyDescent="0.25"/>
  <cols>
    <col min="1" max="1" width="8.85546875" style="3"/>
    <col min="2" max="2" width="15.140625" style="3" customWidth="1"/>
    <col min="3" max="6" width="8.85546875" style="3"/>
    <col min="7" max="7" width="8.85546875" style="3" customWidth="1"/>
    <col min="8" max="12" width="8.85546875" style="3"/>
    <col min="13" max="13" width="8.85546875" style="3" customWidth="1"/>
    <col min="14" max="16384" width="8.85546875" style="3"/>
  </cols>
  <sheetData>
    <row r="2" spans="2:15" x14ac:dyDescent="0.25">
      <c r="B2" s="27" t="s">
        <v>65</v>
      </c>
    </row>
    <row r="3" spans="2:15" ht="15.75" thickBot="1" x14ac:dyDescent="0.3">
      <c r="B3" s="28" t="s">
        <v>66</v>
      </c>
      <c r="C3" s="29">
        <v>45412</v>
      </c>
      <c r="D3" s="29">
        <v>45443</v>
      </c>
      <c r="E3" s="29">
        <v>45473</v>
      </c>
      <c r="F3" s="29">
        <v>45504</v>
      </c>
      <c r="G3" s="29">
        <v>45535</v>
      </c>
      <c r="H3" s="29">
        <v>45565</v>
      </c>
      <c r="I3" s="29">
        <v>45596</v>
      </c>
      <c r="J3" s="29">
        <v>45626</v>
      </c>
      <c r="K3" s="29">
        <v>45657</v>
      </c>
      <c r="L3" s="29">
        <v>45688</v>
      </c>
      <c r="M3" s="29">
        <v>45716</v>
      </c>
      <c r="N3" s="29">
        <v>45747</v>
      </c>
      <c r="O3" s="29">
        <v>45777</v>
      </c>
    </row>
    <row r="4" spans="2:15" ht="15.75" thickTop="1" x14ac:dyDescent="0.25">
      <c r="B4" s="30" t="s">
        <v>67</v>
      </c>
      <c r="C4" s="32">
        <v>137</v>
      </c>
      <c r="D4" s="32">
        <v>137</v>
      </c>
      <c r="E4" s="32">
        <v>131</v>
      </c>
      <c r="F4" s="32">
        <v>130</v>
      </c>
      <c r="G4" s="32">
        <v>130</v>
      </c>
      <c r="H4" s="32">
        <v>130</v>
      </c>
      <c r="I4" s="32">
        <v>128</v>
      </c>
      <c r="J4" s="32">
        <v>127</v>
      </c>
      <c r="K4" s="32">
        <v>127</v>
      </c>
      <c r="L4" s="32">
        <v>124</v>
      </c>
      <c r="M4" s="32">
        <v>124</v>
      </c>
      <c r="N4" s="32">
        <v>124</v>
      </c>
      <c r="O4" s="32">
        <v>124</v>
      </c>
    </row>
    <row r="5" spans="2:15" x14ac:dyDescent="0.25">
      <c r="B5" s="30" t="s">
        <v>68</v>
      </c>
      <c r="C5" s="31">
        <v>36</v>
      </c>
      <c r="D5" s="31">
        <v>36</v>
      </c>
      <c r="E5" s="31">
        <v>37</v>
      </c>
      <c r="F5" s="31">
        <v>37</v>
      </c>
      <c r="G5" s="31">
        <v>37</v>
      </c>
      <c r="H5" s="31">
        <v>37</v>
      </c>
      <c r="I5" s="31">
        <v>37</v>
      </c>
      <c r="J5" s="31">
        <v>38</v>
      </c>
      <c r="K5" s="31">
        <v>38</v>
      </c>
      <c r="L5" s="31">
        <v>38</v>
      </c>
      <c r="M5" s="31">
        <v>38</v>
      </c>
      <c r="N5" s="31">
        <v>38</v>
      </c>
      <c r="O5" s="31">
        <v>38</v>
      </c>
    </row>
    <row r="6" spans="2:15" x14ac:dyDescent="0.25">
      <c r="B6" s="30" t="s">
        <v>69</v>
      </c>
      <c r="C6" s="31">
        <v>25</v>
      </c>
      <c r="D6" s="31">
        <v>25</v>
      </c>
      <c r="E6" s="31">
        <v>25</v>
      </c>
      <c r="F6" s="31">
        <v>25</v>
      </c>
      <c r="G6" s="31">
        <v>25</v>
      </c>
      <c r="H6" s="31">
        <v>25</v>
      </c>
      <c r="I6" s="31">
        <v>26</v>
      </c>
      <c r="J6" s="31">
        <v>26</v>
      </c>
      <c r="K6" s="31">
        <v>26</v>
      </c>
      <c r="L6" s="31">
        <v>25</v>
      </c>
      <c r="M6" s="31">
        <v>25</v>
      </c>
      <c r="N6" s="31">
        <v>25</v>
      </c>
      <c r="O6" s="31">
        <v>25</v>
      </c>
    </row>
    <row r="7" spans="2:15" x14ac:dyDescent="0.25">
      <c r="B7" s="33" t="s">
        <v>70</v>
      </c>
      <c r="C7" s="34">
        <v>198</v>
      </c>
      <c r="D7" s="34">
        <v>198</v>
      </c>
      <c r="E7" s="34">
        <v>193</v>
      </c>
      <c r="F7" s="34">
        <v>192</v>
      </c>
      <c r="G7" s="34">
        <v>192</v>
      </c>
      <c r="H7" s="34">
        <v>192</v>
      </c>
      <c r="I7" s="34">
        <v>191</v>
      </c>
      <c r="J7" s="34">
        <v>191</v>
      </c>
      <c r="K7" s="34">
        <v>191</v>
      </c>
      <c r="L7" s="34">
        <v>187</v>
      </c>
      <c r="M7" s="34">
        <v>187</v>
      </c>
      <c r="N7" s="34">
        <v>187</v>
      </c>
      <c r="O7" s="34">
        <v>187</v>
      </c>
    </row>
    <row r="9" spans="2:15" x14ac:dyDescent="0.25">
      <c r="B9" s="27" t="s">
        <v>71</v>
      </c>
    </row>
    <row r="10" spans="2:15" ht="15.75" thickBot="1" x14ac:dyDescent="0.3">
      <c r="B10" s="28" t="s">
        <v>66</v>
      </c>
      <c r="C10" s="29">
        <v>45412</v>
      </c>
      <c r="D10" s="29">
        <v>45443</v>
      </c>
      <c r="E10" s="29">
        <v>45473</v>
      </c>
      <c r="F10" s="29">
        <v>45504</v>
      </c>
      <c r="G10" s="29">
        <v>45535</v>
      </c>
      <c r="H10" s="29">
        <v>45565</v>
      </c>
      <c r="I10" s="29">
        <v>45596</v>
      </c>
      <c r="J10" s="29">
        <v>45626</v>
      </c>
      <c r="K10" s="29">
        <v>45657</v>
      </c>
      <c r="L10" s="29">
        <v>45688</v>
      </c>
      <c r="M10" s="29">
        <v>45716</v>
      </c>
      <c r="N10" s="29">
        <v>45747</v>
      </c>
      <c r="O10" s="29">
        <v>45777</v>
      </c>
    </row>
    <row r="11" spans="2:15" ht="15.75" thickTop="1" x14ac:dyDescent="0.25">
      <c r="B11" s="30" t="s">
        <v>67</v>
      </c>
      <c r="C11" s="32">
        <v>134</v>
      </c>
      <c r="D11" s="32">
        <v>134</v>
      </c>
      <c r="E11" s="32">
        <v>128</v>
      </c>
      <c r="F11" s="32">
        <v>127</v>
      </c>
      <c r="G11" s="32">
        <v>127</v>
      </c>
      <c r="H11" s="32">
        <v>127</v>
      </c>
      <c r="I11" s="32">
        <v>125</v>
      </c>
      <c r="J11" s="32">
        <v>124</v>
      </c>
      <c r="K11" s="32">
        <v>124</v>
      </c>
      <c r="L11" s="32">
        <v>121</v>
      </c>
      <c r="M11" s="32">
        <v>121</v>
      </c>
      <c r="N11" s="32">
        <v>121</v>
      </c>
      <c r="O11" s="32">
        <v>121</v>
      </c>
    </row>
    <row r="12" spans="2:15" x14ac:dyDescent="0.25">
      <c r="B12" s="30" t="s">
        <v>68</v>
      </c>
      <c r="C12" s="31">
        <v>35</v>
      </c>
      <c r="D12" s="31">
        <v>35</v>
      </c>
      <c r="E12" s="31">
        <v>35</v>
      </c>
      <c r="F12" s="31">
        <v>35</v>
      </c>
      <c r="G12" s="31">
        <v>35</v>
      </c>
      <c r="H12" s="31">
        <v>35</v>
      </c>
      <c r="I12" s="31">
        <v>35</v>
      </c>
      <c r="J12" s="31">
        <v>36</v>
      </c>
      <c r="K12" s="31">
        <v>36</v>
      </c>
      <c r="L12" s="31">
        <v>36</v>
      </c>
      <c r="M12" s="31">
        <v>36</v>
      </c>
      <c r="N12" s="31">
        <v>36</v>
      </c>
      <c r="O12" s="31">
        <v>36</v>
      </c>
    </row>
    <row r="13" spans="2:15" x14ac:dyDescent="0.25">
      <c r="B13" s="30" t="s">
        <v>69</v>
      </c>
      <c r="C13" s="31">
        <v>24</v>
      </c>
      <c r="D13" s="31">
        <v>24</v>
      </c>
      <c r="E13" s="31">
        <v>24</v>
      </c>
      <c r="F13" s="31">
        <v>24</v>
      </c>
      <c r="G13" s="31">
        <v>24</v>
      </c>
      <c r="H13" s="31">
        <v>24</v>
      </c>
      <c r="I13" s="31">
        <v>25</v>
      </c>
      <c r="J13" s="31">
        <v>25</v>
      </c>
      <c r="K13" s="31">
        <v>25</v>
      </c>
      <c r="L13" s="31">
        <v>24</v>
      </c>
      <c r="M13" s="31">
        <v>24</v>
      </c>
      <c r="N13" s="31">
        <v>24</v>
      </c>
      <c r="O13" s="31">
        <v>24</v>
      </c>
    </row>
    <row r="14" spans="2:15" x14ac:dyDescent="0.25">
      <c r="B14" s="33" t="s">
        <v>70</v>
      </c>
      <c r="C14" s="34">
        <v>193</v>
      </c>
      <c r="D14" s="34">
        <v>193</v>
      </c>
      <c r="E14" s="34">
        <v>187</v>
      </c>
      <c r="F14" s="34">
        <v>186</v>
      </c>
      <c r="G14" s="34">
        <v>186</v>
      </c>
      <c r="H14" s="34">
        <v>186</v>
      </c>
      <c r="I14" s="34">
        <v>185</v>
      </c>
      <c r="J14" s="34">
        <v>185</v>
      </c>
      <c r="K14" s="34">
        <v>185</v>
      </c>
      <c r="L14" s="34">
        <v>181</v>
      </c>
      <c r="M14" s="34">
        <v>181</v>
      </c>
      <c r="N14" s="34">
        <v>181</v>
      </c>
      <c r="O14" s="34">
        <v>181</v>
      </c>
    </row>
    <row r="15" spans="2:15" x14ac:dyDescent="0.25">
      <c r="B15" s="35"/>
      <c r="C15" s="36"/>
      <c r="D15" s="36"/>
      <c r="E15" s="36"/>
      <c r="F15" s="36"/>
      <c r="G15" s="36"/>
      <c r="H15" s="36"/>
      <c r="I15" s="36"/>
      <c r="J15" s="36"/>
      <c r="K15" s="36"/>
      <c r="L15" s="36"/>
      <c r="M15" s="36"/>
      <c r="N15" s="36"/>
      <c r="O15" s="36"/>
    </row>
    <row r="16" spans="2:15" x14ac:dyDescent="0.25">
      <c r="B16" s="27" t="s">
        <v>72</v>
      </c>
    </row>
    <row r="17" spans="2:15" ht="15.75" thickBot="1" x14ac:dyDescent="0.3">
      <c r="B17" s="28" t="s">
        <v>66</v>
      </c>
      <c r="C17" s="29">
        <v>45412</v>
      </c>
      <c r="D17" s="29">
        <v>45443</v>
      </c>
      <c r="E17" s="29">
        <v>45473</v>
      </c>
      <c r="F17" s="29">
        <v>45504</v>
      </c>
      <c r="G17" s="29">
        <v>45535</v>
      </c>
      <c r="H17" s="29">
        <v>45565</v>
      </c>
      <c r="I17" s="29">
        <v>45596</v>
      </c>
      <c r="J17" s="29">
        <v>45626</v>
      </c>
      <c r="K17" s="29">
        <v>45657</v>
      </c>
      <c r="L17" s="29">
        <v>45688</v>
      </c>
      <c r="M17" s="29">
        <v>45716</v>
      </c>
      <c r="N17" s="29">
        <v>45747</v>
      </c>
      <c r="O17" s="29">
        <v>45777</v>
      </c>
    </row>
    <row r="18" spans="2:15" ht="15.75" thickTop="1" x14ac:dyDescent="0.25">
      <c r="B18" s="30" t="s">
        <v>67</v>
      </c>
      <c r="C18" s="32">
        <v>3</v>
      </c>
      <c r="D18" s="32">
        <v>3</v>
      </c>
      <c r="E18" s="32">
        <v>3</v>
      </c>
      <c r="F18" s="32">
        <v>3</v>
      </c>
      <c r="G18" s="32">
        <v>3</v>
      </c>
      <c r="H18" s="32">
        <v>3</v>
      </c>
      <c r="I18" s="32">
        <v>3</v>
      </c>
      <c r="J18" s="32">
        <v>3</v>
      </c>
      <c r="K18" s="32">
        <v>3</v>
      </c>
      <c r="L18" s="32">
        <v>3</v>
      </c>
      <c r="M18" s="32">
        <v>3</v>
      </c>
      <c r="N18" s="32">
        <v>3</v>
      </c>
      <c r="O18" s="32">
        <v>3</v>
      </c>
    </row>
    <row r="19" spans="2:15" x14ac:dyDescent="0.25">
      <c r="B19" s="30" t="s">
        <v>68</v>
      </c>
      <c r="C19" s="31">
        <v>1</v>
      </c>
      <c r="D19" s="31">
        <v>1</v>
      </c>
      <c r="E19" s="31">
        <v>2</v>
      </c>
      <c r="F19" s="31">
        <v>2</v>
      </c>
      <c r="G19" s="31">
        <v>2</v>
      </c>
      <c r="H19" s="31">
        <v>2</v>
      </c>
      <c r="I19" s="31">
        <v>2</v>
      </c>
      <c r="J19" s="31">
        <v>2</v>
      </c>
      <c r="K19" s="31">
        <v>2</v>
      </c>
      <c r="L19" s="31">
        <v>2</v>
      </c>
      <c r="M19" s="31">
        <v>2</v>
      </c>
      <c r="N19" s="31">
        <v>2</v>
      </c>
      <c r="O19" s="31">
        <v>2</v>
      </c>
    </row>
    <row r="20" spans="2:15" x14ac:dyDescent="0.25">
      <c r="B20" s="30" t="s">
        <v>69</v>
      </c>
      <c r="C20" s="31">
        <v>1</v>
      </c>
      <c r="D20" s="31">
        <v>1</v>
      </c>
      <c r="E20" s="31">
        <v>1</v>
      </c>
      <c r="F20" s="31">
        <v>1</v>
      </c>
      <c r="G20" s="31">
        <v>1</v>
      </c>
      <c r="H20" s="31">
        <v>1</v>
      </c>
      <c r="I20" s="31">
        <v>1</v>
      </c>
      <c r="J20" s="31">
        <v>1</v>
      </c>
      <c r="K20" s="31">
        <v>1</v>
      </c>
      <c r="L20" s="31">
        <v>1</v>
      </c>
      <c r="M20" s="31">
        <v>1</v>
      </c>
      <c r="N20" s="31">
        <v>1</v>
      </c>
      <c r="O20" s="31">
        <v>1</v>
      </c>
    </row>
    <row r="21" spans="2:15" x14ac:dyDescent="0.25">
      <c r="B21" s="33" t="s">
        <v>70</v>
      </c>
      <c r="C21" s="34">
        <v>5</v>
      </c>
      <c r="D21" s="34">
        <v>5</v>
      </c>
      <c r="E21" s="34">
        <v>6</v>
      </c>
      <c r="F21" s="34">
        <v>6</v>
      </c>
      <c r="G21" s="34">
        <v>6</v>
      </c>
      <c r="H21" s="34">
        <v>6</v>
      </c>
      <c r="I21" s="34">
        <v>6</v>
      </c>
      <c r="J21" s="34">
        <v>6</v>
      </c>
      <c r="K21" s="34">
        <v>6</v>
      </c>
      <c r="L21" s="34">
        <v>6</v>
      </c>
      <c r="M21" s="34">
        <v>6</v>
      </c>
      <c r="N21" s="34">
        <v>6</v>
      </c>
      <c r="O21" s="34">
        <v>6</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2A0E64-250B-4F65-99AD-882FED754059}">
  <sheetPr>
    <tabColor rgb="FF002060"/>
  </sheetPr>
  <dimension ref="B2:O21"/>
  <sheetViews>
    <sheetView showGridLines="0" zoomScale="70" zoomScaleNormal="70" workbookViewId="0">
      <pane xSplit="2" ySplit="3" topLeftCell="C4" activePane="bottomRight" state="frozen"/>
      <selection activeCell="C14" sqref="C14"/>
      <selection pane="topRight" activeCell="C14" sqref="C14"/>
      <selection pane="bottomLeft" activeCell="C14" sqref="C14"/>
      <selection pane="bottomRight" activeCell="L29" sqref="L29"/>
    </sheetView>
  </sheetViews>
  <sheetFormatPr defaultColWidth="8.85546875" defaultRowHeight="15" x14ac:dyDescent="0.25"/>
  <cols>
    <col min="1" max="1" width="8.85546875" style="3"/>
    <col min="2" max="2" width="13.140625" style="3" bestFit="1" customWidth="1"/>
    <col min="3" max="15" width="11.42578125" style="3" customWidth="1"/>
    <col min="16" max="16384" width="8.85546875" style="3"/>
  </cols>
  <sheetData>
    <row r="2" spans="2:15" x14ac:dyDescent="0.25">
      <c r="B2" s="37" t="s">
        <v>73</v>
      </c>
    </row>
    <row r="3" spans="2:15" ht="26.25" thickBot="1" x14ac:dyDescent="0.3">
      <c r="B3" s="28" t="s">
        <v>66</v>
      </c>
      <c r="C3" s="38">
        <v>45412</v>
      </c>
      <c r="D3" s="38">
        <v>45443</v>
      </c>
      <c r="E3" s="38">
        <v>45473</v>
      </c>
      <c r="F3" s="38">
        <v>45504</v>
      </c>
      <c r="G3" s="38">
        <v>45535</v>
      </c>
      <c r="H3" s="38">
        <v>45565</v>
      </c>
      <c r="I3" s="38">
        <v>45596</v>
      </c>
      <c r="J3" s="38">
        <v>45626</v>
      </c>
      <c r="K3" s="38">
        <v>45657</v>
      </c>
      <c r="L3" s="38">
        <v>45688</v>
      </c>
      <c r="M3" s="38">
        <v>45716</v>
      </c>
      <c r="N3" s="38">
        <v>45747</v>
      </c>
      <c r="O3" s="38">
        <v>45777</v>
      </c>
    </row>
    <row r="4" spans="2:15" ht="15.75" thickTop="1" x14ac:dyDescent="0.25">
      <c r="B4" s="30" t="s">
        <v>67</v>
      </c>
      <c r="C4" s="39">
        <v>876856</v>
      </c>
      <c r="D4" s="39">
        <v>875559</v>
      </c>
      <c r="E4" s="39">
        <v>868978</v>
      </c>
      <c r="F4" s="39">
        <v>857986</v>
      </c>
      <c r="G4" s="39">
        <v>856016</v>
      </c>
      <c r="H4" s="39">
        <v>857968</v>
      </c>
      <c r="I4" s="39">
        <v>854731</v>
      </c>
      <c r="J4" s="39">
        <v>852690</v>
      </c>
      <c r="K4" s="39">
        <v>850358</v>
      </c>
      <c r="L4" s="39">
        <v>847238</v>
      </c>
      <c r="M4" s="39">
        <v>844241</v>
      </c>
      <c r="N4" s="39">
        <v>843535</v>
      </c>
      <c r="O4" s="39">
        <v>842918</v>
      </c>
    </row>
    <row r="5" spans="2:15" x14ac:dyDescent="0.25">
      <c r="B5" s="30" t="s">
        <v>68</v>
      </c>
      <c r="C5" s="39">
        <v>383215</v>
      </c>
      <c r="D5" s="39">
        <v>381536</v>
      </c>
      <c r="E5" s="39">
        <v>381600</v>
      </c>
      <c r="F5" s="39">
        <v>381600</v>
      </c>
      <c r="G5" s="39">
        <v>381003</v>
      </c>
      <c r="H5" s="39">
        <v>380527</v>
      </c>
      <c r="I5" s="39">
        <v>379793</v>
      </c>
      <c r="J5" s="39">
        <v>379703</v>
      </c>
      <c r="K5" s="39">
        <v>381023</v>
      </c>
      <c r="L5" s="39">
        <v>380810</v>
      </c>
      <c r="M5" s="39">
        <v>380615</v>
      </c>
      <c r="N5" s="39">
        <v>380199</v>
      </c>
      <c r="O5" s="39">
        <v>379676</v>
      </c>
    </row>
    <row r="6" spans="2:15" x14ac:dyDescent="0.25">
      <c r="B6" s="30" t="s">
        <v>69</v>
      </c>
      <c r="C6" s="39">
        <v>2873451.11</v>
      </c>
      <c r="D6" s="39">
        <v>3006856.8999899998</v>
      </c>
      <c r="E6" s="39">
        <v>2869707</v>
      </c>
      <c r="F6" s="39">
        <v>2853914</v>
      </c>
      <c r="G6" s="39">
        <v>2850409</v>
      </c>
      <c r="H6" s="39">
        <v>2853614.8999899998</v>
      </c>
      <c r="I6" s="39">
        <v>2856108.6999900001</v>
      </c>
      <c r="J6" s="39">
        <v>2853394.9</v>
      </c>
      <c r="K6" s="39">
        <v>2868745</v>
      </c>
      <c r="L6" s="39">
        <v>2842110</v>
      </c>
      <c r="M6" s="39">
        <v>2841693</v>
      </c>
      <c r="N6" s="39">
        <v>2840586</v>
      </c>
      <c r="O6" s="39">
        <v>2861686</v>
      </c>
    </row>
    <row r="7" spans="2:15" x14ac:dyDescent="0.25">
      <c r="B7" s="40" t="s">
        <v>74</v>
      </c>
      <c r="C7" s="41">
        <v>4133522.11</v>
      </c>
      <c r="D7" s="41">
        <v>4263951.8999899998</v>
      </c>
      <c r="E7" s="41">
        <v>4120285</v>
      </c>
      <c r="F7" s="41">
        <v>4093500</v>
      </c>
      <c r="G7" s="41">
        <v>4087428</v>
      </c>
      <c r="H7" s="41">
        <v>4092109.8999899998</v>
      </c>
      <c r="I7" s="41">
        <v>4090632.6999900001</v>
      </c>
      <c r="J7" s="41">
        <v>4085787.9</v>
      </c>
      <c r="K7" s="41">
        <v>4100126</v>
      </c>
      <c r="L7" s="41">
        <v>4070158</v>
      </c>
      <c r="M7" s="41">
        <v>4066549</v>
      </c>
      <c r="N7" s="41">
        <v>4064320</v>
      </c>
      <c r="O7" s="41">
        <v>4084280</v>
      </c>
    </row>
    <row r="9" spans="2:15" x14ac:dyDescent="0.25">
      <c r="B9" s="37" t="s">
        <v>75</v>
      </c>
    </row>
    <row r="10" spans="2:15" ht="26.25" thickBot="1" x14ac:dyDescent="0.3">
      <c r="B10" s="28" t="s">
        <v>66</v>
      </c>
      <c r="C10" s="38">
        <v>45412</v>
      </c>
      <c r="D10" s="38">
        <v>45443</v>
      </c>
      <c r="E10" s="38">
        <v>45473</v>
      </c>
      <c r="F10" s="38">
        <v>45504</v>
      </c>
      <c r="G10" s="38">
        <v>45535</v>
      </c>
      <c r="H10" s="38">
        <v>45565</v>
      </c>
      <c r="I10" s="38">
        <v>45596</v>
      </c>
      <c r="J10" s="38">
        <v>45626</v>
      </c>
      <c r="K10" s="38">
        <v>45657</v>
      </c>
      <c r="L10" s="38">
        <v>45688</v>
      </c>
      <c r="M10" s="38">
        <v>45716</v>
      </c>
      <c r="N10" s="38">
        <v>45747</v>
      </c>
      <c r="O10" s="38">
        <v>45777</v>
      </c>
    </row>
    <row r="11" spans="2:15" ht="15.75" thickTop="1" x14ac:dyDescent="0.25">
      <c r="B11" s="30" t="s">
        <v>67</v>
      </c>
      <c r="C11" s="39">
        <v>863530</v>
      </c>
      <c r="D11" s="39">
        <v>862242</v>
      </c>
      <c r="E11" s="39">
        <v>855616</v>
      </c>
      <c r="F11" s="39">
        <v>846972</v>
      </c>
      <c r="G11" s="39">
        <v>844906</v>
      </c>
      <c r="H11" s="39">
        <v>844519</v>
      </c>
      <c r="I11" s="39">
        <v>841293</v>
      </c>
      <c r="J11" s="39">
        <v>839093</v>
      </c>
      <c r="K11" s="39">
        <v>836770</v>
      </c>
      <c r="L11" s="39">
        <v>833571</v>
      </c>
      <c r="M11" s="39">
        <v>830548</v>
      </c>
      <c r="N11" s="39">
        <v>829756</v>
      </c>
      <c r="O11" s="39">
        <v>829140</v>
      </c>
    </row>
    <row r="12" spans="2:15" x14ac:dyDescent="0.25">
      <c r="B12" s="30" t="s">
        <v>68</v>
      </c>
      <c r="C12" s="39">
        <v>381458</v>
      </c>
      <c r="D12" s="39">
        <v>379752</v>
      </c>
      <c r="E12" s="39">
        <v>379531</v>
      </c>
      <c r="F12" s="39">
        <v>379531</v>
      </c>
      <c r="G12" s="39">
        <v>378928</v>
      </c>
      <c r="H12" s="39">
        <v>378447</v>
      </c>
      <c r="I12" s="39">
        <v>377696</v>
      </c>
      <c r="J12" s="39">
        <v>377614</v>
      </c>
      <c r="K12" s="39">
        <v>378955</v>
      </c>
      <c r="L12" s="39">
        <v>379036</v>
      </c>
      <c r="M12" s="39">
        <v>378810</v>
      </c>
      <c r="N12" s="39">
        <v>378393</v>
      </c>
      <c r="O12" s="39">
        <v>377852</v>
      </c>
    </row>
    <row r="13" spans="2:15" x14ac:dyDescent="0.25">
      <c r="B13" s="30" t="s">
        <v>69</v>
      </c>
      <c r="C13" s="39">
        <v>2768186.11</v>
      </c>
      <c r="D13" s="39">
        <v>2902032.8999899998</v>
      </c>
      <c r="E13" s="39">
        <v>2765181</v>
      </c>
      <c r="F13" s="39">
        <v>2749176</v>
      </c>
      <c r="G13" s="39">
        <v>2746384</v>
      </c>
      <c r="H13" s="39">
        <v>2749854.8999899998</v>
      </c>
      <c r="I13" s="39">
        <v>2752371.6999900001</v>
      </c>
      <c r="J13" s="39">
        <v>2750099.9</v>
      </c>
      <c r="K13" s="39">
        <v>2765635</v>
      </c>
      <c r="L13" s="39">
        <v>2739078</v>
      </c>
      <c r="M13" s="39">
        <v>2738843</v>
      </c>
      <c r="N13" s="39">
        <v>2737907</v>
      </c>
      <c r="O13" s="39">
        <v>2758941</v>
      </c>
    </row>
    <row r="14" spans="2:15" x14ac:dyDescent="0.25">
      <c r="B14" s="40" t="s">
        <v>74</v>
      </c>
      <c r="C14" s="41">
        <v>4013174.11</v>
      </c>
      <c r="D14" s="41">
        <v>4144026.8999899998</v>
      </c>
      <c r="E14" s="41">
        <v>4000328</v>
      </c>
      <c r="F14" s="41">
        <v>3975679</v>
      </c>
      <c r="G14" s="41">
        <v>3970218</v>
      </c>
      <c r="H14" s="41">
        <v>3972820.8999899998</v>
      </c>
      <c r="I14" s="41">
        <v>3971360.6999900001</v>
      </c>
      <c r="J14" s="41">
        <v>3966806.9</v>
      </c>
      <c r="K14" s="41">
        <v>3981360</v>
      </c>
      <c r="L14" s="41">
        <v>3951685</v>
      </c>
      <c r="M14" s="41">
        <v>3948201</v>
      </c>
      <c r="N14" s="41">
        <v>3946056</v>
      </c>
      <c r="O14" s="41">
        <v>3965933</v>
      </c>
    </row>
    <row r="15" spans="2:15" x14ac:dyDescent="0.25">
      <c r="B15" s="42"/>
    </row>
    <row r="16" spans="2:15" x14ac:dyDescent="0.25">
      <c r="B16" s="37" t="s">
        <v>76</v>
      </c>
    </row>
    <row r="17" spans="2:15" ht="26.25" thickBot="1" x14ac:dyDescent="0.3">
      <c r="B17" s="28" t="s">
        <v>66</v>
      </c>
      <c r="C17" s="38">
        <v>45412</v>
      </c>
      <c r="D17" s="38">
        <v>45443</v>
      </c>
      <c r="E17" s="38">
        <v>45473</v>
      </c>
      <c r="F17" s="38">
        <v>45504</v>
      </c>
      <c r="G17" s="38">
        <v>45535</v>
      </c>
      <c r="H17" s="38">
        <v>45565</v>
      </c>
      <c r="I17" s="38">
        <v>45596</v>
      </c>
      <c r="J17" s="38">
        <v>45626</v>
      </c>
      <c r="K17" s="38">
        <v>45657</v>
      </c>
      <c r="L17" s="38">
        <v>45688</v>
      </c>
      <c r="M17" s="38">
        <v>45716</v>
      </c>
      <c r="N17" s="38">
        <v>45747</v>
      </c>
      <c r="O17" s="38">
        <v>45777</v>
      </c>
    </row>
    <row r="18" spans="2:15" ht="15.75" thickTop="1" x14ac:dyDescent="0.25">
      <c r="B18" s="30" t="s">
        <v>67</v>
      </c>
      <c r="C18" s="39">
        <v>13326</v>
      </c>
      <c r="D18" s="39">
        <v>13317</v>
      </c>
      <c r="E18" s="39">
        <v>13362</v>
      </c>
      <c r="F18" s="39">
        <v>11014</v>
      </c>
      <c r="G18" s="39">
        <v>11110</v>
      </c>
      <c r="H18" s="39">
        <v>13449</v>
      </c>
      <c r="I18" s="39">
        <v>13438</v>
      </c>
      <c r="J18" s="39">
        <v>13597</v>
      </c>
      <c r="K18" s="39">
        <v>13588</v>
      </c>
      <c r="L18" s="39">
        <v>13667</v>
      </c>
      <c r="M18" s="39">
        <v>13693</v>
      </c>
      <c r="N18" s="39">
        <v>13779</v>
      </c>
      <c r="O18" s="39">
        <v>13778</v>
      </c>
    </row>
    <row r="19" spans="2:15" x14ac:dyDescent="0.25">
      <c r="B19" s="30" t="s">
        <v>68</v>
      </c>
      <c r="C19" s="39">
        <v>1757</v>
      </c>
      <c r="D19" s="39">
        <v>1784</v>
      </c>
      <c r="E19" s="39">
        <v>2069</v>
      </c>
      <c r="F19" s="39">
        <v>2069</v>
      </c>
      <c r="G19" s="39">
        <v>2075</v>
      </c>
      <c r="H19" s="39">
        <v>2080</v>
      </c>
      <c r="I19" s="39">
        <v>2097</v>
      </c>
      <c r="J19" s="39">
        <v>2089</v>
      </c>
      <c r="K19" s="39">
        <v>2068</v>
      </c>
      <c r="L19" s="39">
        <v>1774</v>
      </c>
      <c r="M19" s="39">
        <v>1805</v>
      </c>
      <c r="N19" s="39">
        <v>1806</v>
      </c>
      <c r="O19" s="39">
        <v>1824</v>
      </c>
    </row>
    <row r="20" spans="2:15" x14ac:dyDescent="0.25">
      <c r="B20" s="30" t="s">
        <v>69</v>
      </c>
      <c r="C20" s="39">
        <v>105265</v>
      </c>
      <c r="D20" s="39">
        <v>104824</v>
      </c>
      <c r="E20" s="39">
        <v>104526</v>
      </c>
      <c r="F20" s="39">
        <v>104738</v>
      </c>
      <c r="G20" s="39">
        <v>104025</v>
      </c>
      <c r="H20" s="39">
        <v>103760</v>
      </c>
      <c r="I20" s="39">
        <v>103737</v>
      </c>
      <c r="J20" s="39">
        <v>103295</v>
      </c>
      <c r="K20" s="39">
        <v>103110</v>
      </c>
      <c r="L20" s="39">
        <v>103032</v>
      </c>
      <c r="M20" s="39">
        <v>102850</v>
      </c>
      <c r="N20" s="39">
        <v>102679</v>
      </c>
      <c r="O20" s="39">
        <v>102745</v>
      </c>
    </row>
    <row r="21" spans="2:15" x14ac:dyDescent="0.25">
      <c r="B21" s="40" t="s">
        <v>74</v>
      </c>
      <c r="C21" s="41">
        <v>120348</v>
      </c>
      <c r="D21" s="41">
        <v>119925</v>
      </c>
      <c r="E21" s="41">
        <v>119957</v>
      </c>
      <c r="F21" s="41">
        <v>117821</v>
      </c>
      <c r="G21" s="41">
        <v>117210</v>
      </c>
      <c r="H21" s="41">
        <v>119289</v>
      </c>
      <c r="I21" s="41">
        <v>119272</v>
      </c>
      <c r="J21" s="41">
        <v>118981</v>
      </c>
      <c r="K21" s="41">
        <v>118766</v>
      </c>
      <c r="L21" s="41">
        <v>118473</v>
      </c>
      <c r="M21" s="41">
        <v>118348</v>
      </c>
      <c r="N21" s="41">
        <v>118264</v>
      </c>
      <c r="O21" s="41">
        <v>118347</v>
      </c>
    </row>
  </sheetData>
  <pageMargins left="0.7" right="0.7" top="0.75" bottom="0.75" header="0.3" footer="0.3"/>
  <pageSetup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98CAC-D609-4990-8939-229417DAF388}">
  <sheetPr>
    <tabColor rgb="FF002060"/>
  </sheetPr>
  <dimension ref="B1:O23"/>
  <sheetViews>
    <sheetView showGridLines="0" zoomScale="90" zoomScaleNormal="90" workbookViewId="0">
      <pane xSplit="2" ySplit="3" topLeftCell="C4" activePane="bottomRight" state="frozen"/>
      <selection activeCell="C14" sqref="C14"/>
      <selection pane="topRight" activeCell="C14" sqref="C14"/>
      <selection pane="bottomLeft" activeCell="C14" sqref="C14"/>
      <selection pane="bottomRight" activeCell="AC1" sqref="C1:AC1048576"/>
    </sheetView>
  </sheetViews>
  <sheetFormatPr defaultColWidth="8.85546875" defaultRowHeight="15" x14ac:dyDescent="0.25"/>
  <cols>
    <col min="1" max="1" width="8.85546875" style="3"/>
    <col min="2" max="2" width="13.140625" style="3" bestFit="1" customWidth="1"/>
    <col min="3" max="15" width="11.5703125" style="3" customWidth="1"/>
    <col min="16" max="16384" width="8.85546875" style="3"/>
  </cols>
  <sheetData>
    <row r="1" spans="2:15" x14ac:dyDescent="0.25">
      <c r="C1" s="43"/>
      <c r="D1" s="43"/>
      <c r="E1" s="43"/>
      <c r="F1" s="43"/>
      <c r="G1" s="43"/>
      <c r="H1" s="43"/>
      <c r="I1" s="43"/>
      <c r="J1" s="43"/>
      <c r="K1" s="43"/>
      <c r="L1" s="43"/>
      <c r="M1" s="43"/>
      <c r="N1" s="43"/>
      <c r="O1" s="43" t="s">
        <v>77</v>
      </c>
    </row>
    <row r="2" spans="2:15" x14ac:dyDescent="0.25">
      <c r="B2" s="37" t="s">
        <v>78</v>
      </c>
    </row>
    <row r="3" spans="2:15" ht="26.25" thickBot="1" x14ac:dyDescent="0.3">
      <c r="B3" s="28" t="s">
        <v>66</v>
      </c>
      <c r="C3" s="38">
        <v>45412</v>
      </c>
      <c r="D3" s="38">
        <v>45443</v>
      </c>
      <c r="E3" s="38">
        <v>45473</v>
      </c>
      <c r="F3" s="38">
        <v>45504</v>
      </c>
      <c r="G3" s="38">
        <v>45535</v>
      </c>
      <c r="H3" s="38">
        <v>45565</v>
      </c>
      <c r="I3" s="38">
        <v>45596</v>
      </c>
      <c r="J3" s="38">
        <v>45626</v>
      </c>
      <c r="K3" s="38">
        <v>45657</v>
      </c>
      <c r="L3" s="38">
        <v>45688</v>
      </c>
      <c r="M3" s="38">
        <v>45716</v>
      </c>
      <c r="N3" s="38">
        <v>45747</v>
      </c>
      <c r="O3" s="38">
        <v>45748</v>
      </c>
    </row>
    <row r="4" spans="2:15" ht="15.75" thickTop="1" x14ac:dyDescent="0.25">
      <c r="B4" s="30" t="s">
        <v>67</v>
      </c>
      <c r="C4" s="44">
        <v>186620052547470.97</v>
      </c>
      <c r="D4" s="44">
        <v>186972728419972.16</v>
      </c>
      <c r="E4" s="44">
        <v>186253862552599.81</v>
      </c>
      <c r="F4" s="44">
        <v>187200391760051.06</v>
      </c>
      <c r="G4" s="44">
        <v>189334159701262.41</v>
      </c>
      <c r="H4" s="44">
        <v>190189594302310.22</v>
      </c>
      <c r="I4" s="44">
        <v>188971340457955.97</v>
      </c>
      <c r="J4" s="44">
        <v>188210835387702.31</v>
      </c>
      <c r="K4" s="44">
        <v>187854625726903.53</v>
      </c>
      <c r="L4" s="44">
        <v>187476508874597.97</v>
      </c>
      <c r="M4" s="44">
        <v>185789599295163.53</v>
      </c>
      <c r="N4" s="44">
        <v>186494165939564.13</v>
      </c>
      <c r="O4" s="132">
        <v>188605</v>
      </c>
    </row>
    <row r="5" spans="2:15" x14ac:dyDescent="0.25">
      <c r="B5" s="30" t="s">
        <v>68</v>
      </c>
      <c r="C5" s="44">
        <v>47446988919489.172</v>
      </c>
      <c r="D5" s="44">
        <v>47321810196715.5</v>
      </c>
      <c r="E5" s="44">
        <v>47718836976491.188</v>
      </c>
      <c r="F5" s="44">
        <v>48205187250351.953</v>
      </c>
      <c r="G5" s="44">
        <v>48694314148994.008</v>
      </c>
      <c r="H5" s="44">
        <v>48846018994534.031</v>
      </c>
      <c r="I5" s="44">
        <v>48722006160030.336</v>
      </c>
      <c r="J5" s="44">
        <v>48486802927375.438</v>
      </c>
      <c r="K5" s="44">
        <v>48576711640562.688</v>
      </c>
      <c r="L5" s="44">
        <v>48823811479227.531</v>
      </c>
      <c r="M5" s="44">
        <v>48293656650202.93</v>
      </c>
      <c r="N5" s="44">
        <v>48654276210460.227</v>
      </c>
      <c r="O5" s="132">
        <v>49368</v>
      </c>
    </row>
    <row r="6" spans="2:15" x14ac:dyDescent="0.25">
      <c r="B6" s="30" t="s">
        <v>69</v>
      </c>
      <c r="C6" s="44">
        <v>137676556367238.19</v>
      </c>
      <c r="D6" s="44">
        <v>138229418749319.81</v>
      </c>
      <c r="E6" s="44">
        <v>138729799786298.44</v>
      </c>
      <c r="F6" s="44">
        <v>139668565262715.58</v>
      </c>
      <c r="G6" s="44">
        <v>140426041391628.03</v>
      </c>
      <c r="H6" s="44">
        <v>141769299679841.28</v>
      </c>
      <c r="I6" s="44">
        <v>141809656984157.59</v>
      </c>
      <c r="J6" s="44">
        <v>142664657378470.44</v>
      </c>
      <c r="K6" s="44">
        <v>146103935530677.69</v>
      </c>
      <c r="L6" s="44">
        <v>146807108024042.44</v>
      </c>
      <c r="M6" s="44">
        <v>147049167632544.53</v>
      </c>
      <c r="N6" s="44">
        <v>147977226756354.44</v>
      </c>
      <c r="O6" s="132">
        <v>150312</v>
      </c>
    </row>
    <row r="7" spans="2:15" x14ac:dyDescent="0.25">
      <c r="B7" s="40" t="s">
        <v>74</v>
      </c>
      <c r="C7" s="45">
        <v>371743597834198.31</v>
      </c>
      <c r="D7" s="45">
        <v>372523957366007.5</v>
      </c>
      <c r="E7" s="45">
        <v>372702499315389.44</v>
      </c>
      <c r="F7" s="45">
        <v>375074144273118.56</v>
      </c>
      <c r="G7" s="45">
        <v>378454515241884.44</v>
      </c>
      <c r="H7" s="45">
        <v>380804912976685.5</v>
      </c>
      <c r="I7" s="45">
        <v>379503003602143.88</v>
      </c>
      <c r="J7" s="45">
        <v>379362295693548.19</v>
      </c>
      <c r="K7" s="45">
        <v>382535272898143.88</v>
      </c>
      <c r="L7" s="45">
        <v>383107428377867.94</v>
      </c>
      <c r="M7" s="45">
        <v>381132423577911</v>
      </c>
      <c r="N7" s="45">
        <v>383125668906378.75</v>
      </c>
      <c r="O7" s="133">
        <v>388285</v>
      </c>
    </row>
    <row r="8" spans="2:15" x14ac:dyDescent="0.25">
      <c r="B8" s="46"/>
      <c r="C8" s="46"/>
      <c r="D8" s="46"/>
      <c r="E8" s="46"/>
      <c r="F8" s="46"/>
      <c r="G8" s="46"/>
      <c r="H8" s="46"/>
      <c r="I8" s="46"/>
      <c r="J8" s="46"/>
      <c r="K8" s="46"/>
      <c r="L8" s="46"/>
      <c r="M8" s="46"/>
      <c r="N8" s="46"/>
      <c r="O8" s="46"/>
    </row>
    <row r="9" spans="2:15" x14ac:dyDescent="0.25">
      <c r="C9" s="43"/>
      <c r="D9" s="43"/>
      <c r="E9" s="43"/>
      <c r="F9" s="43"/>
      <c r="G9" s="43"/>
      <c r="H9" s="43"/>
      <c r="I9" s="43"/>
      <c r="J9" s="43"/>
      <c r="K9" s="43"/>
      <c r="L9" s="43"/>
      <c r="M9" s="43"/>
      <c r="N9" s="43"/>
      <c r="O9" s="43" t="s">
        <v>77</v>
      </c>
    </row>
    <row r="10" spans="2:15" x14ac:dyDescent="0.25">
      <c r="B10" s="37" t="s">
        <v>79</v>
      </c>
    </row>
    <row r="11" spans="2:15" ht="26.25" thickBot="1" x14ac:dyDescent="0.3">
      <c r="B11" s="28" t="s">
        <v>66</v>
      </c>
      <c r="C11" s="38">
        <v>45412</v>
      </c>
      <c r="D11" s="38">
        <v>45443</v>
      </c>
      <c r="E11" s="38">
        <v>45473</v>
      </c>
      <c r="F11" s="38">
        <v>45504</v>
      </c>
      <c r="G11" s="38">
        <v>45535</v>
      </c>
      <c r="H11" s="38">
        <v>45565</v>
      </c>
      <c r="I11" s="38">
        <v>45596</v>
      </c>
      <c r="J11" s="38">
        <v>45626</v>
      </c>
      <c r="K11" s="38">
        <v>45657</v>
      </c>
      <c r="L11" s="38">
        <v>45688</v>
      </c>
      <c r="M11" s="38">
        <v>45716</v>
      </c>
      <c r="N11" s="38">
        <v>45747</v>
      </c>
      <c r="O11" s="38">
        <v>45748</v>
      </c>
    </row>
    <row r="12" spans="2:15" ht="15.75" thickTop="1" x14ac:dyDescent="0.25">
      <c r="B12" s="30" t="s">
        <v>67</v>
      </c>
      <c r="C12" s="44">
        <v>184953819250421</v>
      </c>
      <c r="D12" s="44">
        <v>185292003280373</v>
      </c>
      <c r="E12" s="44">
        <v>184553129023172.72</v>
      </c>
      <c r="F12" s="44">
        <v>185486925170195.53</v>
      </c>
      <c r="G12" s="44">
        <v>187602925174873.78</v>
      </c>
      <c r="H12" s="44">
        <v>188444509315156.66</v>
      </c>
      <c r="I12" s="44">
        <v>187221963078146.81</v>
      </c>
      <c r="J12" s="44">
        <v>186452925869731.97</v>
      </c>
      <c r="K12" s="44">
        <v>186036619600623.5</v>
      </c>
      <c r="L12" s="44">
        <v>185644187018097.75</v>
      </c>
      <c r="M12" s="44">
        <v>183943909797625.63</v>
      </c>
      <c r="N12" s="44">
        <v>184641947562320.38</v>
      </c>
      <c r="O12" s="132">
        <v>186740</v>
      </c>
    </row>
    <row r="13" spans="2:15" x14ac:dyDescent="0.25">
      <c r="B13" s="30" t="s">
        <v>68</v>
      </c>
      <c r="C13" s="44">
        <v>47377779712931.172</v>
      </c>
      <c r="D13" s="44">
        <v>47253697855860.5</v>
      </c>
      <c r="E13" s="44">
        <v>47651784896940.047</v>
      </c>
      <c r="F13" s="44">
        <v>48139045348276.805</v>
      </c>
      <c r="G13" s="44">
        <v>48617844634114.797</v>
      </c>
      <c r="H13" s="44">
        <v>48772261174775.453</v>
      </c>
      <c r="I13" s="44">
        <v>48647189700396.633</v>
      </c>
      <c r="J13" s="44">
        <v>48412220070864.75</v>
      </c>
      <c r="K13" s="44">
        <v>48499641839545.078</v>
      </c>
      <c r="L13" s="44">
        <v>48747118244680.148</v>
      </c>
      <c r="M13" s="44">
        <v>48216325298499.656</v>
      </c>
      <c r="N13" s="44">
        <v>48576696702304.969</v>
      </c>
      <c r="O13" s="132">
        <v>49290</v>
      </c>
    </row>
    <row r="14" spans="2:15" x14ac:dyDescent="0.25">
      <c r="B14" s="30" t="s">
        <v>69</v>
      </c>
      <c r="C14" s="44">
        <v>135974540173567.19</v>
      </c>
      <c r="D14" s="44">
        <v>136554036859191.81</v>
      </c>
      <c r="E14" s="44">
        <v>137063620675076.44</v>
      </c>
      <c r="F14" s="44">
        <v>137987802445262.58</v>
      </c>
      <c r="G14" s="44">
        <v>138764272040910.03</v>
      </c>
      <c r="H14" s="44">
        <v>140103083528726.28</v>
      </c>
      <c r="I14" s="44">
        <v>140134235686706.59</v>
      </c>
      <c r="J14" s="44">
        <v>140989083015109.44</v>
      </c>
      <c r="K14" s="44">
        <v>144396215841265.69</v>
      </c>
      <c r="L14" s="44">
        <v>145080911030063.44</v>
      </c>
      <c r="M14" s="44">
        <v>145312775138370.53</v>
      </c>
      <c r="N14" s="44">
        <v>146221632112292.44</v>
      </c>
      <c r="O14" s="132">
        <v>148538</v>
      </c>
    </row>
    <row r="15" spans="2:15" x14ac:dyDescent="0.25">
      <c r="B15" s="40" t="s">
        <v>74</v>
      </c>
      <c r="C15" s="45">
        <v>368306139136919.38</v>
      </c>
      <c r="D15" s="45">
        <v>369099737995425.31</v>
      </c>
      <c r="E15" s="45">
        <v>369268534595189.19</v>
      </c>
      <c r="F15" s="45">
        <v>371613772963734.94</v>
      </c>
      <c r="G15" s="45">
        <v>374985041849898.63</v>
      </c>
      <c r="H15" s="45">
        <v>377319854018658.38</v>
      </c>
      <c r="I15" s="45">
        <v>376003388465250</v>
      </c>
      <c r="J15" s="45">
        <v>375854228955706.13</v>
      </c>
      <c r="K15" s="45">
        <v>378932477281434.25</v>
      </c>
      <c r="L15" s="45">
        <v>379472216292841.38</v>
      </c>
      <c r="M15" s="45">
        <v>377473010234495.81</v>
      </c>
      <c r="N15" s="45">
        <v>379440276376917.75</v>
      </c>
      <c r="O15" s="133">
        <v>384568</v>
      </c>
    </row>
    <row r="16" spans="2:15" x14ac:dyDescent="0.25">
      <c r="B16" s="46"/>
      <c r="C16" s="46"/>
      <c r="D16" s="46"/>
      <c r="E16" s="46"/>
      <c r="F16" s="46"/>
      <c r="G16" s="46"/>
      <c r="H16" s="46"/>
      <c r="I16" s="46"/>
      <c r="J16" s="46"/>
      <c r="K16" s="46"/>
      <c r="L16" s="46"/>
      <c r="M16" s="46"/>
      <c r="N16" s="46"/>
      <c r="O16" s="46"/>
    </row>
    <row r="17" spans="2:15" x14ac:dyDescent="0.25">
      <c r="B17" s="42"/>
      <c r="C17" s="43"/>
      <c r="D17" s="43"/>
      <c r="E17" s="43"/>
      <c r="F17" s="43"/>
      <c r="G17" s="43"/>
      <c r="H17" s="43"/>
      <c r="I17" s="43"/>
      <c r="J17" s="43"/>
      <c r="K17" s="43"/>
      <c r="L17" s="43"/>
      <c r="M17" s="43"/>
      <c r="N17" s="43"/>
      <c r="O17" s="43" t="s">
        <v>77</v>
      </c>
    </row>
    <row r="18" spans="2:15" x14ac:dyDescent="0.25">
      <c r="B18" s="37" t="s">
        <v>80</v>
      </c>
    </row>
    <row r="19" spans="2:15" ht="26.25" thickBot="1" x14ac:dyDescent="0.3">
      <c r="B19" s="28" t="s">
        <v>66</v>
      </c>
      <c r="C19" s="38">
        <v>45412</v>
      </c>
      <c r="D19" s="38">
        <v>45443</v>
      </c>
      <c r="E19" s="38">
        <v>45473</v>
      </c>
      <c r="F19" s="38">
        <v>45504</v>
      </c>
      <c r="G19" s="38">
        <v>45535</v>
      </c>
      <c r="H19" s="38">
        <v>45565</v>
      </c>
      <c r="I19" s="38">
        <v>45596</v>
      </c>
      <c r="J19" s="38">
        <v>45626</v>
      </c>
      <c r="K19" s="38">
        <v>45657</v>
      </c>
      <c r="L19" s="38">
        <v>45688</v>
      </c>
      <c r="M19" s="38">
        <v>45716</v>
      </c>
      <c r="N19" s="38">
        <v>45747</v>
      </c>
      <c r="O19" s="38">
        <v>45748</v>
      </c>
    </row>
    <row r="20" spans="2:15" ht="15.75" thickTop="1" x14ac:dyDescent="0.25">
      <c r="B20" s="30" t="s">
        <v>67</v>
      </c>
      <c r="C20" s="44">
        <v>1666233297049.9609</v>
      </c>
      <c r="D20" s="44">
        <v>1680725139599.155</v>
      </c>
      <c r="E20" s="44">
        <v>1700733529427.104</v>
      </c>
      <c r="F20" s="44">
        <v>1713466589855.5439</v>
      </c>
      <c r="G20" s="44">
        <v>1731234526388.6108</v>
      </c>
      <c r="H20" s="44">
        <v>1745084987153.5479</v>
      </c>
      <c r="I20" s="44">
        <v>1749377379809.1479</v>
      </c>
      <c r="J20" s="44">
        <v>1757909517970.354</v>
      </c>
      <c r="K20" s="44">
        <v>1818006126280.019</v>
      </c>
      <c r="L20" s="44">
        <v>1832321856500.209</v>
      </c>
      <c r="M20" s="44">
        <v>1845689497537.916</v>
      </c>
      <c r="N20" s="44">
        <v>1852218377243.76</v>
      </c>
      <c r="O20" s="132">
        <v>1865</v>
      </c>
    </row>
    <row r="21" spans="2:15" x14ac:dyDescent="0.25">
      <c r="B21" s="30" t="s">
        <v>68</v>
      </c>
      <c r="C21" s="44">
        <v>69209206558</v>
      </c>
      <c r="D21" s="44">
        <v>68112340855</v>
      </c>
      <c r="E21" s="44">
        <v>67052079551.139999</v>
      </c>
      <c r="F21" s="44">
        <v>66141902075.150002</v>
      </c>
      <c r="G21" s="44">
        <v>76469514879.209991</v>
      </c>
      <c r="H21" s="44">
        <v>73757819758.580002</v>
      </c>
      <c r="I21" s="44">
        <v>74816459633.699997</v>
      </c>
      <c r="J21" s="44">
        <v>74582856510.690002</v>
      </c>
      <c r="K21" s="44">
        <v>77069801017.610001</v>
      </c>
      <c r="L21" s="44">
        <v>76693234547.380005</v>
      </c>
      <c r="M21" s="44">
        <v>77331351703.269989</v>
      </c>
      <c r="N21" s="44">
        <v>77579508155.26001</v>
      </c>
      <c r="O21" s="134">
        <v>78</v>
      </c>
    </row>
    <row r="22" spans="2:15" x14ac:dyDescent="0.25">
      <c r="B22" s="30" t="s">
        <v>69</v>
      </c>
      <c r="C22" s="44">
        <v>1702016193671</v>
      </c>
      <c r="D22" s="44">
        <v>1675381890128</v>
      </c>
      <c r="E22" s="44">
        <v>1666179111222</v>
      </c>
      <c r="F22" s="44">
        <v>1680762817453</v>
      </c>
      <c r="G22" s="44">
        <v>1661769350718</v>
      </c>
      <c r="H22" s="44">
        <v>1666216151115</v>
      </c>
      <c r="I22" s="44">
        <v>1675421297451</v>
      </c>
      <c r="J22" s="44">
        <v>1675574363361</v>
      </c>
      <c r="K22" s="44">
        <v>1707719689412</v>
      </c>
      <c r="L22" s="44">
        <v>1726196993979</v>
      </c>
      <c r="M22" s="44">
        <v>1736392494174</v>
      </c>
      <c r="N22" s="44">
        <v>1755594644062</v>
      </c>
      <c r="O22" s="132">
        <v>1774</v>
      </c>
    </row>
    <row r="23" spans="2:15" x14ac:dyDescent="0.25">
      <c r="B23" s="40" t="s">
        <v>74</v>
      </c>
      <c r="C23" s="45">
        <v>3437458697278.9609</v>
      </c>
      <c r="D23" s="45">
        <v>3424219370582.1553</v>
      </c>
      <c r="E23" s="45">
        <v>3433964720200.2441</v>
      </c>
      <c r="F23" s="45">
        <v>3460371309383.6938</v>
      </c>
      <c r="G23" s="45">
        <v>3469473391985.8208</v>
      </c>
      <c r="H23" s="45">
        <v>3485058958027.1279</v>
      </c>
      <c r="I23" s="45">
        <v>3499615136893.8477</v>
      </c>
      <c r="J23" s="45">
        <v>3508066737842.0439</v>
      </c>
      <c r="K23" s="45">
        <v>3602795616709.6289</v>
      </c>
      <c r="L23" s="45">
        <v>3635212085026.5889</v>
      </c>
      <c r="M23" s="45">
        <v>3659413343415.186</v>
      </c>
      <c r="N23" s="45">
        <v>3685392529461.02</v>
      </c>
      <c r="O23" s="133">
        <v>3717</v>
      </c>
    </row>
  </sheetData>
  <pageMargins left="0.7" right="0.7" top="0.75" bottom="0.75" header="0.3" footer="0.3"/>
  <pageSetup orientation="portrait" horizontalDpi="90" verticalDpi="9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BCC0C-96B5-46DE-9871-E48275A0C579}">
  <sheetPr>
    <tabColor rgb="FF002060"/>
  </sheetPr>
  <dimension ref="A1:O77"/>
  <sheetViews>
    <sheetView showGridLines="0" zoomScale="71" zoomScaleNormal="71" workbookViewId="0">
      <pane xSplit="2" ySplit="3" topLeftCell="C4" activePane="bottomRight" state="frozen"/>
      <selection activeCell="C14" sqref="C14"/>
      <selection pane="topRight" activeCell="C14" sqref="C14"/>
      <selection pane="bottomLeft" activeCell="C14" sqref="C14"/>
      <selection pane="bottomRight" activeCell="F54" sqref="F54"/>
    </sheetView>
  </sheetViews>
  <sheetFormatPr defaultColWidth="8.85546875" defaultRowHeight="15" x14ac:dyDescent="0.25"/>
  <cols>
    <col min="1" max="1" width="8.85546875" style="3"/>
    <col min="2" max="2" width="20.5703125" style="3" customWidth="1"/>
    <col min="3" max="11" width="19.5703125" style="3" bestFit="1" customWidth="1"/>
    <col min="12" max="15" width="19.5703125" style="3" customWidth="1"/>
    <col min="16" max="16384" width="8.85546875" style="3"/>
  </cols>
  <sheetData>
    <row r="1" spans="1:15" x14ac:dyDescent="0.25">
      <c r="F1" s="43"/>
      <c r="G1" s="43"/>
      <c r="H1" s="43"/>
      <c r="I1" s="43"/>
      <c r="J1" s="43"/>
      <c r="K1" s="43"/>
      <c r="L1" s="43"/>
      <c r="M1" s="43"/>
      <c r="N1" s="43" t="s">
        <v>77</v>
      </c>
      <c r="O1" s="43" t="s">
        <v>77</v>
      </c>
    </row>
    <row r="2" spans="1:15" x14ac:dyDescent="0.25">
      <c r="B2" s="37" t="s">
        <v>81</v>
      </c>
      <c r="C2" s="47"/>
      <c r="D2" s="47"/>
      <c r="E2" s="47"/>
      <c r="F2" s="47"/>
      <c r="G2" s="47"/>
      <c r="H2" s="47"/>
      <c r="I2" s="47"/>
      <c r="J2" s="47"/>
      <c r="K2" s="47"/>
      <c r="L2" s="47"/>
      <c r="M2" s="47"/>
      <c r="N2" s="47"/>
      <c r="O2" s="47"/>
    </row>
    <row r="3" spans="1:15" ht="15.75" thickBot="1" x14ac:dyDescent="0.3">
      <c r="A3" s="48"/>
      <c r="B3" s="28" t="s">
        <v>82</v>
      </c>
      <c r="C3" s="38">
        <v>45412</v>
      </c>
      <c r="D3" s="38">
        <v>45443</v>
      </c>
      <c r="E3" s="38">
        <v>45473</v>
      </c>
      <c r="F3" s="38">
        <v>45504</v>
      </c>
      <c r="G3" s="38">
        <v>45535</v>
      </c>
      <c r="H3" s="38">
        <v>45565</v>
      </c>
      <c r="I3" s="38">
        <v>45596</v>
      </c>
      <c r="J3" s="38">
        <v>45626</v>
      </c>
      <c r="K3" s="38">
        <v>45657</v>
      </c>
      <c r="L3" s="38">
        <v>45688</v>
      </c>
      <c r="M3" s="38">
        <v>45716</v>
      </c>
      <c r="N3" s="38">
        <v>45747</v>
      </c>
      <c r="O3" s="38">
        <v>45777</v>
      </c>
    </row>
    <row r="4" spans="1:15" ht="15.75" thickTop="1" x14ac:dyDescent="0.25">
      <c r="A4" s="49"/>
      <c r="B4" s="50" t="s">
        <v>83</v>
      </c>
      <c r="C4" s="51">
        <v>58.842554362889999</v>
      </c>
      <c r="D4" s="51">
        <v>49.676078829300003</v>
      </c>
      <c r="E4" s="51">
        <v>14.684911240950001</v>
      </c>
      <c r="F4" s="51">
        <v>19.556179964999998</v>
      </c>
      <c r="G4" s="51">
        <v>6.7314666230000002</v>
      </c>
      <c r="H4" s="51">
        <v>11.485345444</v>
      </c>
      <c r="I4" s="51">
        <v>5.0562976040000001</v>
      </c>
      <c r="J4" s="51">
        <v>7.4218332739999999</v>
      </c>
      <c r="K4" s="51">
        <v>3.850130461</v>
      </c>
      <c r="L4" s="51">
        <v>9.2760018360000007</v>
      </c>
      <c r="M4" s="51">
        <v>6.9221176680000003</v>
      </c>
      <c r="N4" s="51">
        <v>1.018338607</v>
      </c>
      <c r="O4" s="51">
        <v>1.2898430860000001</v>
      </c>
    </row>
    <row r="5" spans="1:15" x14ac:dyDescent="0.25">
      <c r="A5" s="49"/>
      <c r="B5" s="50" t="s">
        <v>84</v>
      </c>
      <c r="C5" s="51">
        <v>1040.99610121</v>
      </c>
      <c r="D5" s="51">
        <v>1051.069585105</v>
      </c>
      <c r="E5" s="51">
        <v>1487.0104924499999</v>
      </c>
      <c r="F5" s="51">
        <v>803.08406114000002</v>
      </c>
      <c r="G5" s="51">
        <v>1361.1406956119999</v>
      </c>
      <c r="H5" s="51">
        <v>1475.379556658</v>
      </c>
      <c r="I5" s="51">
        <v>924.67485490000001</v>
      </c>
      <c r="J5" s="51">
        <v>984.05094778399996</v>
      </c>
      <c r="K5" s="51">
        <v>888.03179042700003</v>
      </c>
      <c r="L5" s="51">
        <v>1165.230593686</v>
      </c>
      <c r="M5" s="51">
        <v>1189.8384741729999</v>
      </c>
      <c r="N5" s="51">
        <v>599.92843054900004</v>
      </c>
      <c r="O5" s="51">
        <v>1061.572306199</v>
      </c>
    </row>
    <row r="6" spans="1:15" x14ac:dyDescent="0.25">
      <c r="A6" s="49"/>
      <c r="B6" s="50" t="s">
        <v>85</v>
      </c>
      <c r="C6" s="51">
        <v>14423.570389339002</v>
      </c>
      <c r="D6" s="51">
        <v>15179.133482861002</v>
      </c>
      <c r="E6" s="51">
        <v>13671.232777101999</v>
      </c>
      <c r="F6" s="51">
        <v>14030.318110163031</v>
      </c>
      <c r="G6" s="51">
        <v>15165.613826664032</v>
      </c>
      <c r="H6" s="51">
        <v>16434.082156722001</v>
      </c>
      <c r="I6" s="51">
        <v>15556.440453479001</v>
      </c>
      <c r="J6" s="51">
        <v>15186.772325821999</v>
      </c>
      <c r="K6" s="51">
        <v>15529.415514929999</v>
      </c>
      <c r="L6" s="51">
        <v>13918.301471789</v>
      </c>
      <c r="M6" s="51">
        <v>14629.178027586</v>
      </c>
      <c r="N6" s="51">
        <v>13998.634045349001</v>
      </c>
      <c r="O6" s="51">
        <v>14223.515762687301</v>
      </c>
    </row>
    <row r="7" spans="1:15" x14ac:dyDescent="0.25">
      <c r="A7" s="49"/>
      <c r="B7" s="50" t="s">
        <v>86</v>
      </c>
      <c r="C7" s="51">
        <v>0</v>
      </c>
      <c r="D7" s="51">
        <v>0</v>
      </c>
      <c r="E7" s="51">
        <v>0</v>
      </c>
      <c r="F7" s="51">
        <v>0</v>
      </c>
      <c r="G7" s="51">
        <v>0</v>
      </c>
      <c r="H7" s="51">
        <v>0</v>
      </c>
      <c r="I7" s="51">
        <v>0</v>
      </c>
      <c r="J7" s="51">
        <v>0</v>
      </c>
      <c r="K7" s="51">
        <v>0</v>
      </c>
      <c r="L7" s="51">
        <v>0</v>
      </c>
      <c r="M7" s="51">
        <v>0</v>
      </c>
      <c r="N7" s="51">
        <v>0</v>
      </c>
      <c r="O7" s="51">
        <v>0</v>
      </c>
    </row>
    <row r="8" spans="1:15" x14ac:dyDescent="0.25">
      <c r="A8" s="49"/>
      <c r="B8" s="50" t="s">
        <v>87</v>
      </c>
      <c r="C8" s="51">
        <v>0</v>
      </c>
      <c r="D8" s="51">
        <v>0</v>
      </c>
      <c r="E8" s="51">
        <v>394.28307121</v>
      </c>
      <c r="F8" s="51">
        <v>848.08655240799999</v>
      </c>
      <c r="G8" s="51">
        <v>1184.5116228080001</v>
      </c>
      <c r="H8" s="51">
        <v>1455.4541696270001</v>
      </c>
      <c r="I8" s="51">
        <v>1915.2206789449999</v>
      </c>
      <c r="J8" s="51">
        <v>2246.0288517104627</v>
      </c>
      <c r="K8" s="51">
        <v>2465.6240390080029</v>
      </c>
      <c r="L8" s="51">
        <v>2328.3321410037402</v>
      </c>
      <c r="M8" s="51">
        <v>2353.6936938539998</v>
      </c>
      <c r="N8" s="51">
        <v>2387.9107524929468</v>
      </c>
      <c r="O8" s="51">
        <v>2251.257668075662</v>
      </c>
    </row>
    <row r="9" spans="1:15" x14ac:dyDescent="0.25">
      <c r="A9" s="49"/>
      <c r="B9" s="50" t="s">
        <v>88</v>
      </c>
      <c r="C9" s="51">
        <v>71914.68446124687</v>
      </c>
      <c r="D9" s="51">
        <v>72950.637521672514</v>
      </c>
      <c r="E9" s="51">
        <v>73673.776720758586</v>
      </c>
      <c r="F9" s="51">
        <v>73982.367131077684</v>
      </c>
      <c r="G9" s="51">
        <v>73559.582536851769</v>
      </c>
      <c r="H9" s="51">
        <v>73256.993199828066</v>
      </c>
      <c r="I9" s="51">
        <v>73160.909098732431</v>
      </c>
      <c r="J9" s="51">
        <v>73933.301289827068</v>
      </c>
      <c r="K9" s="51">
        <v>74036.25888212728</v>
      </c>
      <c r="L9" s="51">
        <v>74704.941819968721</v>
      </c>
      <c r="M9" s="51">
        <v>74441.40262490639</v>
      </c>
      <c r="N9" s="51">
        <v>74828.573697183994</v>
      </c>
      <c r="O9" s="51">
        <v>75410.243468789631</v>
      </c>
    </row>
    <row r="10" spans="1:15" x14ac:dyDescent="0.25">
      <c r="A10" s="49"/>
      <c r="B10" s="50" t="s">
        <v>89</v>
      </c>
      <c r="C10" s="51">
        <v>17369.13061641391</v>
      </c>
      <c r="D10" s="51">
        <v>16354.160449501949</v>
      </c>
      <c r="E10" s="51">
        <v>16733.178173079363</v>
      </c>
      <c r="F10" s="51">
        <v>16923.051106500272</v>
      </c>
      <c r="G10" s="51">
        <v>17366.09251729853</v>
      </c>
      <c r="H10" s="51">
        <v>17087.493986863909</v>
      </c>
      <c r="I10" s="51">
        <v>17151.982361559778</v>
      </c>
      <c r="J10" s="51">
        <v>16097.78695678554</v>
      </c>
      <c r="K10" s="51">
        <v>15993.068435756988</v>
      </c>
      <c r="L10" s="51">
        <v>15884.993321333732</v>
      </c>
      <c r="M10" s="51">
        <v>13737.645793193113</v>
      </c>
      <c r="N10" s="51">
        <v>14385.73249030984</v>
      </c>
      <c r="O10" s="51">
        <v>15083.15612578907</v>
      </c>
    </row>
    <row r="11" spans="1:15" x14ac:dyDescent="0.25">
      <c r="A11" s="49"/>
      <c r="B11" s="50" t="s">
        <v>90</v>
      </c>
      <c r="C11" s="51">
        <v>37279.885543397686</v>
      </c>
      <c r="D11" s="51">
        <v>37019.107157880419</v>
      </c>
      <c r="E11" s="51">
        <v>36622.357024347169</v>
      </c>
      <c r="F11" s="51">
        <v>37003.171008734702</v>
      </c>
      <c r="G11" s="51">
        <v>36512.041039931501</v>
      </c>
      <c r="H11" s="51">
        <v>36291.790549333717</v>
      </c>
      <c r="I11" s="51">
        <v>36286.163052485485</v>
      </c>
      <c r="J11" s="51">
        <v>35961.261707535734</v>
      </c>
      <c r="K11" s="51">
        <v>35506.640124613485</v>
      </c>
      <c r="L11" s="51">
        <v>35848.008419085192</v>
      </c>
      <c r="M11" s="51">
        <v>35607.176593865028</v>
      </c>
      <c r="N11" s="51">
        <v>35615.135964574547</v>
      </c>
      <c r="O11" s="51">
        <v>35108.110449928769</v>
      </c>
    </row>
    <row r="12" spans="1:15" x14ac:dyDescent="0.25">
      <c r="A12" s="49"/>
      <c r="B12" s="50" t="s">
        <v>91</v>
      </c>
      <c r="C12" s="51">
        <v>3922.8623959431698</v>
      </c>
      <c r="D12" s="51">
        <v>3886.83207327529</v>
      </c>
      <c r="E12" s="51">
        <v>3887.6514442134298</v>
      </c>
      <c r="F12" s="51">
        <v>3891.4831345435496</v>
      </c>
      <c r="G12" s="51">
        <v>3893.4086428026699</v>
      </c>
      <c r="H12" s="51">
        <v>3900.0352397118299</v>
      </c>
      <c r="I12" s="51">
        <v>3980.3824563469502</v>
      </c>
      <c r="J12" s="51">
        <v>4081.6130596870898</v>
      </c>
      <c r="K12" s="51">
        <v>4031.9146030242205</v>
      </c>
      <c r="L12" s="51">
        <v>4149.3955277003397</v>
      </c>
      <c r="M12" s="51">
        <v>4178.2386971105407</v>
      </c>
      <c r="N12" s="51">
        <v>4280.5291240556608</v>
      </c>
      <c r="O12" s="51">
        <v>4338.7155892198098</v>
      </c>
    </row>
    <row r="13" spans="1:15" x14ac:dyDescent="0.25">
      <c r="A13" s="49"/>
      <c r="B13" s="50" t="s">
        <v>92</v>
      </c>
      <c r="C13" s="51">
        <v>0</v>
      </c>
      <c r="D13" s="51">
        <v>0</v>
      </c>
      <c r="E13" s="51">
        <v>0</v>
      </c>
      <c r="F13" s="51">
        <v>0</v>
      </c>
      <c r="G13" s="51">
        <v>0</v>
      </c>
      <c r="H13" s="51">
        <v>0</v>
      </c>
      <c r="I13" s="51">
        <v>31</v>
      </c>
      <c r="J13" s="51">
        <v>0</v>
      </c>
      <c r="K13" s="51">
        <v>0</v>
      </c>
      <c r="L13" s="51">
        <v>0</v>
      </c>
      <c r="M13" s="51">
        <v>0</v>
      </c>
      <c r="N13" s="51">
        <v>0</v>
      </c>
      <c r="O13" s="51">
        <v>0</v>
      </c>
    </row>
    <row r="14" spans="1:15" x14ac:dyDescent="0.25">
      <c r="A14" s="49"/>
      <c r="B14" s="50" t="s">
        <v>93</v>
      </c>
      <c r="C14" s="51">
        <v>5626.9025256175391</v>
      </c>
      <c r="D14" s="51">
        <v>5384.0512719882327</v>
      </c>
      <c r="E14" s="51">
        <v>5305.6652242713462</v>
      </c>
      <c r="F14" s="51">
        <v>5378.749433790199</v>
      </c>
      <c r="G14" s="51">
        <v>5454.2278554221202</v>
      </c>
      <c r="H14" s="51">
        <v>5627.1229518560167</v>
      </c>
      <c r="I14" s="51">
        <v>5572.9020700128503</v>
      </c>
      <c r="J14" s="51">
        <v>5385.2205080955791</v>
      </c>
      <c r="K14" s="51">
        <v>5146.7022533358968</v>
      </c>
      <c r="L14" s="51">
        <v>5064.0810848050705</v>
      </c>
      <c r="M14" s="51">
        <v>4952.0212439076613</v>
      </c>
      <c r="N14" s="51">
        <v>4991.3503546774928</v>
      </c>
      <c r="O14" s="51">
        <v>5199.0823327458002</v>
      </c>
    </row>
    <row r="15" spans="1:15" x14ac:dyDescent="0.25">
      <c r="A15" s="49"/>
      <c r="B15" s="50" t="s">
        <v>94</v>
      </c>
      <c r="C15" s="51">
        <v>238.60885754500001</v>
      </c>
      <c r="D15" s="51">
        <v>238.596404062</v>
      </c>
      <c r="E15" s="51">
        <v>238.583861367</v>
      </c>
      <c r="F15" s="51">
        <v>238.062380569</v>
      </c>
      <c r="G15" s="51">
        <v>238.65786577599999</v>
      </c>
      <c r="H15" s="51">
        <v>213.545691589</v>
      </c>
      <c r="I15" s="51">
        <v>213.53278560499999</v>
      </c>
      <c r="J15" s="51">
        <v>213.51978716599999</v>
      </c>
      <c r="K15" s="51">
        <v>205.50669561000001</v>
      </c>
      <c r="L15" s="51">
        <v>205.49351027</v>
      </c>
      <c r="M15" s="51">
        <v>205.48023047500001</v>
      </c>
      <c r="N15" s="51">
        <v>205.46685554699999</v>
      </c>
      <c r="O15" s="51">
        <v>205.45338480500001</v>
      </c>
    </row>
    <row r="16" spans="1:15" x14ac:dyDescent="0.25">
      <c r="A16" s="49"/>
      <c r="B16" s="50" t="s">
        <v>95</v>
      </c>
      <c r="C16" s="51">
        <v>197.06178502242688</v>
      </c>
      <c r="D16" s="51">
        <v>188.68740949509774</v>
      </c>
      <c r="E16" s="51">
        <v>182.40002259324029</v>
      </c>
      <c r="F16" s="51">
        <v>181.3094562273092</v>
      </c>
      <c r="G16" s="51">
        <v>174.55318106095731</v>
      </c>
      <c r="H16" s="51">
        <v>169.62847823917289</v>
      </c>
      <c r="I16" s="51">
        <v>167.71682404713781</v>
      </c>
      <c r="J16" s="51">
        <v>160.38147877572541</v>
      </c>
      <c r="K16" s="51">
        <v>154.18779249487315</v>
      </c>
      <c r="L16" s="51">
        <v>153.26466607699703</v>
      </c>
      <c r="M16" s="51">
        <v>147.15644811726142</v>
      </c>
      <c r="N16" s="51">
        <v>141.4125223512132</v>
      </c>
      <c r="O16" s="51">
        <v>141.25417453366339</v>
      </c>
    </row>
    <row r="17" spans="1:15" x14ac:dyDescent="0.25">
      <c r="A17" s="49"/>
      <c r="B17" s="50" t="s">
        <v>96</v>
      </c>
      <c r="C17" s="51">
        <v>2.5776709090000001</v>
      </c>
      <c r="D17" s="51">
        <v>2.72818571</v>
      </c>
      <c r="E17" s="51">
        <v>2.4931571080000001</v>
      </c>
      <c r="F17" s="51">
        <v>2.5103282079999998</v>
      </c>
      <c r="G17" s="51">
        <v>2.5354140090000001</v>
      </c>
      <c r="H17" s="51">
        <v>2.5354140090000001</v>
      </c>
      <c r="I17" s="51">
        <v>2.5354140090000001</v>
      </c>
      <c r="J17" s="51">
        <v>2.4086433079999998</v>
      </c>
      <c r="K17" s="51">
        <v>2.4509002080000002</v>
      </c>
      <c r="L17" s="51">
        <v>2.5354140090000001</v>
      </c>
      <c r="M17" s="51">
        <v>2.5354140090000001</v>
      </c>
      <c r="N17" s="51">
        <v>2.6621847089999999</v>
      </c>
      <c r="O17" s="51">
        <v>2.5354140090000001</v>
      </c>
    </row>
    <row r="18" spans="1:15" x14ac:dyDescent="0.25">
      <c r="A18" s="49"/>
      <c r="B18" s="50" t="s">
        <v>97</v>
      </c>
      <c r="C18" s="51">
        <v>18.480899999999998</v>
      </c>
      <c r="D18" s="51">
        <v>9.2460000000000004</v>
      </c>
      <c r="E18" s="51">
        <v>9.2460000000000004</v>
      </c>
      <c r="F18" s="51">
        <v>9.0359999999999996</v>
      </c>
      <c r="G18" s="51">
        <v>9.0359999999999996</v>
      </c>
      <c r="H18" s="51">
        <v>0</v>
      </c>
      <c r="I18" s="51">
        <v>0</v>
      </c>
      <c r="J18" s="51">
        <v>0</v>
      </c>
      <c r="K18" s="51">
        <v>0</v>
      </c>
      <c r="L18" s="51">
        <v>0</v>
      </c>
      <c r="M18" s="51">
        <v>0</v>
      </c>
      <c r="N18" s="51">
        <v>0</v>
      </c>
      <c r="O18" s="51">
        <v>0</v>
      </c>
    </row>
    <row r="19" spans="1:15" x14ac:dyDescent="0.25">
      <c r="A19" s="49"/>
      <c r="B19" s="50" t="s">
        <v>98</v>
      </c>
      <c r="C19" s="51">
        <v>0</v>
      </c>
      <c r="D19" s="51">
        <v>0</v>
      </c>
      <c r="E19" s="51">
        <v>0</v>
      </c>
      <c r="F19" s="51">
        <v>0</v>
      </c>
      <c r="G19" s="51">
        <v>0</v>
      </c>
      <c r="H19" s="51">
        <v>0</v>
      </c>
      <c r="I19" s="51">
        <v>0</v>
      </c>
      <c r="J19" s="51">
        <v>0</v>
      </c>
      <c r="K19" s="51">
        <v>0</v>
      </c>
      <c r="L19" s="51">
        <v>0</v>
      </c>
      <c r="M19" s="51">
        <v>0</v>
      </c>
      <c r="N19" s="51">
        <v>0</v>
      </c>
      <c r="O19" s="51">
        <v>0</v>
      </c>
    </row>
    <row r="20" spans="1:15" x14ac:dyDescent="0.25">
      <c r="A20" s="49"/>
      <c r="B20" s="50" t="s">
        <v>99</v>
      </c>
      <c r="C20" s="51">
        <v>0</v>
      </c>
      <c r="D20" s="51">
        <v>0</v>
      </c>
      <c r="E20" s="51">
        <v>0</v>
      </c>
      <c r="F20" s="51">
        <v>0</v>
      </c>
      <c r="G20" s="51">
        <v>0</v>
      </c>
      <c r="H20" s="51">
        <v>0</v>
      </c>
      <c r="I20" s="51">
        <v>0</v>
      </c>
      <c r="J20" s="51">
        <v>0</v>
      </c>
      <c r="K20" s="51">
        <v>0</v>
      </c>
      <c r="L20" s="51">
        <v>0</v>
      </c>
      <c r="M20" s="51">
        <v>0</v>
      </c>
      <c r="N20" s="51">
        <v>0</v>
      </c>
      <c r="O20" s="51">
        <v>0</v>
      </c>
    </row>
    <row r="21" spans="1:15" x14ac:dyDescent="0.25">
      <c r="A21" s="49"/>
      <c r="B21" s="50" t="s">
        <v>100</v>
      </c>
      <c r="C21" s="51">
        <v>10801.007250733619</v>
      </c>
      <c r="D21" s="51">
        <v>10758.188536315618</v>
      </c>
      <c r="E21" s="51">
        <v>10750.656792138599</v>
      </c>
      <c r="F21" s="51">
        <v>10962.1605516866</v>
      </c>
      <c r="G21" s="51">
        <v>10916.562957066</v>
      </c>
      <c r="H21" s="51">
        <v>10918.112957066</v>
      </c>
      <c r="I21" s="51">
        <v>10954.48247054893</v>
      </c>
      <c r="J21" s="51">
        <v>10985.73147177793</v>
      </c>
      <c r="K21" s="51">
        <v>11252.435874732</v>
      </c>
      <c r="L21" s="51">
        <v>11278.940151456</v>
      </c>
      <c r="M21" s="51">
        <v>11297.063562887</v>
      </c>
      <c r="N21" s="51">
        <v>11724.071436636999</v>
      </c>
      <c r="O21" s="51">
        <v>11840.279554012999</v>
      </c>
    </row>
    <row r="22" spans="1:15" x14ac:dyDescent="0.25">
      <c r="A22" s="49"/>
      <c r="B22" s="50" t="s">
        <v>101</v>
      </c>
      <c r="C22" s="51">
        <v>2864.8399451949999</v>
      </c>
      <c r="D22" s="51">
        <v>2859.5211944979997</v>
      </c>
      <c r="E22" s="51">
        <v>2862.1701705729997</v>
      </c>
      <c r="F22" s="51">
        <v>2862.9017948859996</v>
      </c>
      <c r="G22" s="51">
        <v>2967.2571225969996</v>
      </c>
      <c r="H22" s="51">
        <v>2994.0896352189998</v>
      </c>
      <c r="I22" s="51">
        <v>3050.7435743999999</v>
      </c>
      <c r="J22" s="51">
        <v>3047.3733886999999</v>
      </c>
      <c r="K22" s="51">
        <v>3034.901714824</v>
      </c>
      <c r="L22" s="51">
        <v>3025.7847966519998</v>
      </c>
      <c r="M22" s="51">
        <v>3026.7846000139998</v>
      </c>
      <c r="N22" s="51">
        <v>3030.9827649619997</v>
      </c>
      <c r="O22" s="51">
        <v>2963.4754961379999</v>
      </c>
    </row>
    <row r="23" spans="1:15" x14ac:dyDescent="0.25">
      <c r="A23" s="49"/>
      <c r="B23" s="50" t="s">
        <v>102</v>
      </c>
      <c r="C23" s="51">
        <v>1720.378862407</v>
      </c>
      <c r="D23" s="51">
        <v>1722.6299001096545</v>
      </c>
      <c r="E23" s="51">
        <v>1689.343510592</v>
      </c>
      <c r="F23" s="51">
        <v>1695.2605899510002</v>
      </c>
      <c r="G23" s="51">
        <v>1698.166419182</v>
      </c>
      <c r="H23" s="51">
        <v>1752.1422768520001</v>
      </c>
      <c r="I23" s="51">
        <v>1755.086600006</v>
      </c>
      <c r="J23" s="51">
        <v>1747.84633736</v>
      </c>
      <c r="K23" s="51">
        <v>1758.2630345110001</v>
      </c>
      <c r="L23" s="51">
        <v>1763.8451415460001</v>
      </c>
      <c r="M23" s="51">
        <v>1761.632336075</v>
      </c>
      <c r="N23" s="51">
        <v>1851.3639519029</v>
      </c>
      <c r="O23" s="51">
        <v>1719.2094077378999</v>
      </c>
    </row>
    <row r="24" spans="1:15" x14ac:dyDescent="0.25">
      <c r="A24" s="49"/>
      <c r="B24" s="50" t="s">
        <v>103</v>
      </c>
      <c r="C24" s="51">
        <v>10004.364708924761</v>
      </c>
      <c r="D24" s="51">
        <v>10021.743093267751</v>
      </c>
      <c r="E24" s="51">
        <v>9896.2284514427502</v>
      </c>
      <c r="F24" s="51">
        <v>9897.4775652247499</v>
      </c>
      <c r="G24" s="51">
        <v>10185.58043491175</v>
      </c>
      <c r="H24" s="51">
        <v>10186.76985404375</v>
      </c>
      <c r="I24" s="51">
        <v>10174.91399237175</v>
      </c>
      <c r="J24" s="51">
        <v>10128.376418018759</v>
      </c>
      <c r="K24" s="51">
        <v>10185.197226914759</v>
      </c>
      <c r="L24" s="51">
        <v>10216.08704252176</v>
      </c>
      <c r="M24" s="51">
        <v>10259.932062841999</v>
      </c>
      <c r="N24" s="51">
        <v>10260.929881275999</v>
      </c>
      <c r="O24" s="51">
        <v>10284.894123141999</v>
      </c>
    </row>
    <row r="25" spans="1:15" x14ac:dyDescent="0.25">
      <c r="A25" s="49"/>
      <c r="B25" s="52" t="s">
        <v>104</v>
      </c>
      <c r="C25" s="53">
        <v>177484.19456826799</v>
      </c>
      <c r="D25" s="53">
        <v>177676.00834457175</v>
      </c>
      <c r="E25" s="53">
        <v>177420.96180448739</v>
      </c>
      <c r="F25" s="53">
        <v>178728.58538507519</v>
      </c>
      <c r="G25" s="53">
        <v>180695.6995986164</v>
      </c>
      <c r="H25" s="53">
        <v>181776.66146306248</v>
      </c>
      <c r="I25" s="53">
        <v>180903.74298505331</v>
      </c>
      <c r="J25" s="53">
        <v>180169.09500562787</v>
      </c>
      <c r="K25" s="53">
        <v>180194.44901297847</v>
      </c>
      <c r="L25" s="53">
        <v>179718.51110373955</v>
      </c>
      <c r="M25" s="53">
        <v>177796.70192068303</v>
      </c>
      <c r="N25" s="53">
        <v>178305.70279518468</v>
      </c>
      <c r="O25" s="53">
        <v>179834.04510089965</v>
      </c>
    </row>
    <row r="27" spans="1:15" x14ac:dyDescent="0.25">
      <c r="C27" s="43"/>
      <c r="D27" s="43"/>
      <c r="E27" s="43"/>
      <c r="F27" s="43"/>
      <c r="G27" s="43"/>
      <c r="H27" s="43"/>
      <c r="I27" s="43"/>
      <c r="J27" s="43"/>
      <c r="K27" s="43"/>
      <c r="L27" s="43"/>
      <c r="M27" s="43"/>
      <c r="N27" s="43" t="s">
        <v>77</v>
      </c>
      <c r="O27" s="43" t="s">
        <v>77</v>
      </c>
    </row>
    <row r="28" spans="1:15" x14ac:dyDescent="0.25">
      <c r="B28" s="37" t="s">
        <v>105</v>
      </c>
    </row>
    <row r="29" spans="1:15" ht="15.75" thickBot="1" x14ac:dyDescent="0.3">
      <c r="B29" s="28" t="s">
        <v>82</v>
      </c>
      <c r="C29" s="38">
        <v>45412</v>
      </c>
      <c r="D29" s="38">
        <v>45443</v>
      </c>
      <c r="E29" s="38">
        <v>45473</v>
      </c>
      <c r="F29" s="38">
        <v>45504</v>
      </c>
      <c r="G29" s="38">
        <v>45535</v>
      </c>
      <c r="H29" s="38">
        <v>45565</v>
      </c>
      <c r="I29" s="38">
        <v>45596</v>
      </c>
      <c r="J29" s="38">
        <v>45626</v>
      </c>
      <c r="K29" s="38">
        <v>45657</v>
      </c>
      <c r="L29" s="38">
        <v>45688</v>
      </c>
      <c r="M29" s="38">
        <v>45716</v>
      </c>
      <c r="N29" s="38">
        <v>45747</v>
      </c>
      <c r="O29" s="38">
        <v>45777</v>
      </c>
    </row>
    <row r="30" spans="1:15" ht="15.75" thickTop="1" x14ac:dyDescent="0.25">
      <c r="B30" s="50" t="s">
        <v>83</v>
      </c>
      <c r="C30" s="51">
        <v>9.3655047979999999</v>
      </c>
      <c r="D30" s="51">
        <v>8.3318740239999993</v>
      </c>
      <c r="E30" s="51">
        <v>5.9715064150000003</v>
      </c>
      <c r="F30" s="51">
        <v>10.428573505999999</v>
      </c>
      <c r="G30" s="51">
        <v>6.9976950000000002</v>
      </c>
      <c r="H30" s="51">
        <v>0.85263077700000001</v>
      </c>
      <c r="I30" s="51">
        <v>0.91934016699999999</v>
      </c>
      <c r="J30" s="51">
        <v>0.239352907</v>
      </c>
      <c r="K30" s="51">
        <v>30.114491803</v>
      </c>
      <c r="L30" s="51">
        <v>0.12333115713999999</v>
      </c>
      <c r="M30" s="51">
        <v>0.16269800159</v>
      </c>
      <c r="N30" s="51">
        <v>0.17138829962999999</v>
      </c>
      <c r="O30" s="51">
        <v>0.16202793696000001</v>
      </c>
    </row>
    <row r="31" spans="1:15" x14ac:dyDescent="0.25">
      <c r="B31" s="50" t="s">
        <v>84</v>
      </c>
      <c r="C31" s="51">
        <v>260.07</v>
      </c>
      <c r="D31" s="51">
        <v>325.86</v>
      </c>
      <c r="E31" s="51">
        <v>234.57799225400001</v>
      </c>
      <c r="F31" s="51">
        <v>352.77777250000003</v>
      </c>
      <c r="G31" s="51">
        <v>324.31900000000002</v>
      </c>
      <c r="H31" s="51">
        <v>507.51589999999999</v>
      </c>
      <c r="I31" s="51">
        <v>411.98599999999999</v>
      </c>
      <c r="J31" s="51">
        <v>316.08</v>
      </c>
      <c r="K31" s="51">
        <v>341.65</v>
      </c>
      <c r="L31" s="51">
        <v>226.05</v>
      </c>
      <c r="M31" s="51">
        <v>335.68</v>
      </c>
      <c r="N31" s="51">
        <v>237.1</v>
      </c>
      <c r="O31" s="51">
        <v>304.09800000000001</v>
      </c>
    </row>
    <row r="32" spans="1:15" x14ac:dyDescent="0.25">
      <c r="B32" s="50" t="s">
        <v>85</v>
      </c>
      <c r="C32" s="51">
        <v>5029.438834347</v>
      </c>
      <c r="D32" s="51">
        <v>4794.701774051</v>
      </c>
      <c r="E32" s="51">
        <v>4296.5667760939996</v>
      </c>
      <c r="F32" s="51">
        <v>4146.5705354219999</v>
      </c>
      <c r="G32" s="51">
        <v>4391.0707987389997</v>
      </c>
      <c r="H32" s="51">
        <v>4309.1046429160006</v>
      </c>
      <c r="I32" s="51">
        <v>4205.4132046509994</v>
      </c>
      <c r="J32" s="51">
        <v>3910.0322164580002</v>
      </c>
      <c r="K32" s="51">
        <v>4039.8989012689999</v>
      </c>
      <c r="L32" s="51">
        <v>3887.3374533270003</v>
      </c>
      <c r="M32" s="51">
        <v>4273.9469920189995</v>
      </c>
      <c r="N32" s="51">
        <v>4333.078996188</v>
      </c>
      <c r="O32" s="51">
        <v>4641.6450484930001</v>
      </c>
    </row>
    <row r="33" spans="2:15" x14ac:dyDescent="0.25">
      <c r="B33" s="50" t="s">
        <v>86</v>
      </c>
      <c r="C33" s="51">
        <v>58.217807311000001</v>
      </c>
      <c r="D33" s="51">
        <v>58.532785599999997</v>
      </c>
      <c r="E33" s="51">
        <v>58.837603299999998</v>
      </c>
      <c r="F33" s="51">
        <v>59.152581587999997</v>
      </c>
      <c r="G33" s="51">
        <v>59.467559878000003</v>
      </c>
      <c r="H33" s="51">
        <v>59.772377577999997</v>
      </c>
      <c r="I33" s="51">
        <v>0</v>
      </c>
      <c r="J33" s="51">
        <v>0</v>
      </c>
      <c r="K33" s="51">
        <v>0</v>
      </c>
      <c r="L33" s="51">
        <v>0</v>
      </c>
      <c r="M33" s="51">
        <v>0</v>
      </c>
      <c r="N33" s="51">
        <v>0</v>
      </c>
      <c r="O33" s="51">
        <v>0</v>
      </c>
    </row>
    <row r="34" spans="2:15" x14ac:dyDescent="0.25">
      <c r="B34" s="50" t="s">
        <v>87</v>
      </c>
      <c r="C34" s="51">
        <v>115.410836481</v>
      </c>
      <c r="D34" s="51">
        <v>308.96690055800002</v>
      </c>
      <c r="E34" s="51">
        <v>770.11163849900004</v>
      </c>
      <c r="F34" s="51">
        <v>1128.647907734</v>
      </c>
      <c r="G34" s="51">
        <v>1270.16900427</v>
      </c>
      <c r="H34" s="51">
        <v>1293.4651537780001</v>
      </c>
      <c r="I34" s="51">
        <v>1388.1077897109999</v>
      </c>
      <c r="J34" s="51">
        <v>1460.181368646</v>
      </c>
      <c r="K34" s="51">
        <v>1561.5865024939999</v>
      </c>
      <c r="L34" s="51">
        <v>1583.5535929800001</v>
      </c>
      <c r="M34" s="51">
        <v>1522.7238143919999</v>
      </c>
      <c r="N34" s="51">
        <v>1504.886967096</v>
      </c>
      <c r="O34" s="51">
        <v>1489.558154067</v>
      </c>
    </row>
    <row r="35" spans="2:15" x14ac:dyDescent="0.25">
      <c r="B35" s="50" t="s">
        <v>88</v>
      </c>
      <c r="C35" s="51">
        <v>20047.706429199094</v>
      </c>
      <c r="D35" s="51">
        <v>20160.052667567863</v>
      </c>
      <c r="E35" s="51">
        <v>20410.986172174365</v>
      </c>
      <c r="F35" s="51">
        <v>20339.54429710803</v>
      </c>
      <c r="G35" s="51">
        <v>20275.150812963988</v>
      </c>
      <c r="H35" s="51">
        <v>20209.374151055476</v>
      </c>
      <c r="I35" s="51">
        <v>20541.390171565676</v>
      </c>
      <c r="J35" s="51">
        <v>20680.247853520224</v>
      </c>
      <c r="K35" s="51">
        <v>20688.848311424226</v>
      </c>
      <c r="L35" s="51">
        <v>20992.024757198196</v>
      </c>
      <c r="M35" s="51">
        <v>20813.979262873076</v>
      </c>
      <c r="N35" s="51">
        <v>21071.96022206921</v>
      </c>
      <c r="O35" s="51">
        <v>21252.49771139634</v>
      </c>
    </row>
    <row r="36" spans="2:15" x14ac:dyDescent="0.25">
      <c r="B36" s="50" t="s">
        <v>89</v>
      </c>
      <c r="C36" s="51">
        <v>6262.7957756280002</v>
      </c>
      <c r="D36" s="51">
        <v>5938.4127690100004</v>
      </c>
      <c r="E36" s="51">
        <v>6207.1745777060005</v>
      </c>
      <c r="F36" s="51">
        <v>6335.2661132869998</v>
      </c>
      <c r="G36" s="51">
        <v>6677.475745236</v>
      </c>
      <c r="H36" s="51">
        <v>6768.0784710890002</v>
      </c>
      <c r="I36" s="51">
        <v>6662.296611189</v>
      </c>
      <c r="J36" s="51">
        <v>6283.6215278019999</v>
      </c>
      <c r="K36" s="51">
        <v>6325.5973687490005</v>
      </c>
      <c r="L36" s="51">
        <v>6166.316364149</v>
      </c>
      <c r="M36" s="51">
        <v>5460.203820365</v>
      </c>
      <c r="N36" s="51">
        <v>5614.2260222470004</v>
      </c>
      <c r="O36" s="51">
        <v>5911.6867028140005</v>
      </c>
    </row>
    <row r="37" spans="2:15" x14ac:dyDescent="0.25">
      <c r="B37" s="50" t="s">
        <v>90</v>
      </c>
      <c r="C37" s="51">
        <v>9948.4730345970002</v>
      </c>
      <c r="D37" s="51">
        <v>9922.8496191560007</v>
      </c>
      <c r="E37" s="51">
        <v>9665.1232315369998</v>
      </c>
      <c r="F37" s="51">
        <v>10005.779883179001</v>
      </c>
      <c r="G37" s="51">
        <v>9748.855777195</v>
      </c>
      <c r="H37" s="51">
        <v>9769.1394011299999</v>
      </c>
      <c r="I37" s="51">
        <v>9845.3759034310006</v>
      </c>
      <c r="J37" s="51">
        <v>10050.586851943001</v>
      </c>
      <c r="K37" s="51">
        <v>10048.156756693001</v>
      </c>
      <c r="L37" s="51">
        <v>10132.128909752</v>
      </c>
      <c r="M37" s="51">
        <v>10138.95470056</v>
      </c>
      <c r="N37" s="51">
        <v>10173.826177822</v>
      </c>
      <c r="O37" s="51">
        <v>10050.815777307</v>
      </c>
    </row>
    <row r="38" spans="2:15" x14ac:dyDescent="0.25">
      <c r="B38" s="50" t="s">
        <v>91</v>
      </c>
      <c r="C38" s="51">
        <v>618.467424188</v>
      </c>
      <c r="D38" s="51">
        <v>658.71509783800002</v>
      </c>
      <c r="E38" s="51">
        <v>606.01978463499995</v>
      </c>
      <c r="F38" s="51">
        <v>598.08961274299998</v>
      </c>
      <c r="G38" s="51">
        <v>587.11109919499995</v>
      </c>
      <c r="H38" s="51">
        <v>584.33350476800001</v>
      </c>
      <c r="I38" s="51">
        <v>596.10186579000003</v>
      </c>
      <c r="J38" s="51">
        <v>647.175779971</v>
      </c>
      <c r="K38" s="51">
        <v>687.37748615400005</v>
      </c>
      <c r="L38" s="51">
        <v>704.60445945100003</v>
      </c>
      <c r="M38" s="51">
        <v>665.91171966499996</v>
      </c>
      <c r="N38" s="51">
        <v>682.14328770300006</v>
      </c>
      <c r="O38" s="51">
        <v>673.13309816900005</v>
      </c>
    </row>
    <row r="39" spans="2:15" x14ac:dyDescent="0.25">
      <c r="B39" s="50" t="s">
        <v>92</v>
      </c>
      <c r="C39" s="51">
        <v>0</v>
      </c>
      <c r="D39" s="51">
        <v>0</v>
      </c>
      <c r="E39" s="51">
        <v>0</v>
      </c>
      <c r="F39" s="51">
        <v>0</v>
      </c>
      <c r="G39" s="51">
        <v>0</v>
      </c>
      <c r="H39" s="51">
        <v>0</v>
      </c>
      <c r="I39" s="51">
        <v>0</v>
      </c>
      <c r="J39" s="51">
        <v>0</v>
      </c>
      <c r="K39" s="51">
        <v>0</v>
      </c>
      <c r="L39" s="51">
        <v>0</v>
      </c>
      <c r="M39" s="51">
        <v>0</v>
      </c>
      <c r="N39" s="51">
        <v>0</v>
      </c>
      <c r="O39" s="51">
        <v>0</v>
      </c>
    </row>
    <row r="40" spans="2:15" x14ac:dyDescent="0.25">
      <c r="B40" s="50" t="s">
        <v>93</v>
      </c>
      <c r="C40" s="51">
        <v>969.10712782305961</v>
      </c>
      <c r="D40" s="51">
        <v>939.453286388013</v>
      </c>
      <c r="E40" s="51">
        <v>928.27530561057665</v>
      </c>
      <c r="F40" s="51">
        <v>1002.1260608397117</v>
      </c>
      <c r="G40" s="51">
        <v>1047.9732862807502</v>
      </c>
      <c r="H40" s="51">
        <v>1079.8875806748174</v>
      </c>
      <c r="I40" s="51">
        <v>952.98983935638034</v>
      </c>
      <c r="J40" s="51">
        <v>933.91506456424486</v>
      </c>
      <c r="K40" s="51">
        <v>844.59571699815319</v>
      </c>
      <c r="L40" s="51">
        <v>839.76905516862723</v>
      </c>
      <c r="M40" s="51">
        <v>849.1984583133418</v>
      </c>
      <c r="N40" s="51">
        <v>804.67484346197762</v>
      </c>
      <c r="O40" s="51">
        <v>845.82688188256373</v>
      </c>
    </row>
    <row r="41" spans="2:15" x14ac:dyDescent="0.25">
      <c r="B41" s="50" t="s">
        <v>94</v>
      </c>
      <c r="C41" s="51">
        <v>30.003</v>
      </c>
      <c r="D41" s="51">
        <v>30.003</v>
      </c>
      <c r="E41" s="51">
        <v>30.003</v>
      </c>
      <c r="F41" s="51">
        <v>29.136410000000001</v>
      </c>
      <c r="G41" s="51">
        <v>29.917149999999999</v>
      </c>
      <c r="H41" s="51">
        <v>0</v>
      </c>
      <c r="I41" s="51">
        <v>0</v>
      </c>
      <c r="J41" s="51">
        <v>0</v>
      </c>
      <c r="K41" s="51">
        <v>0</v>
      </c>
      <c r="L41" s="51">
        <v>0</v>
      </c>
      <c r="M41" s="51">
        <v>0</v>
      </c>
      <c r="N41" s="51">
        <v>0</v>
      </c>
      <c r="O41" s="51">
        <v>0</v>
      </c>
    </row>
    <row r="42" spans="2:15" x14ac:dyDescent="0.25">
      <c r="B42" s="50" t="s">
        <v>95</v>
      </c>
      <c r="C42" s="51">
        <v>102.5072851379969</v>
      </c>
      <c r="D42" s="51">
        <v>97.977402677003695</v>
      </c>
      <c r="E42" s="51">
        <v>94.522595591004105</v>
      </c>
      <c r="F42" s="51">
        <v>94.596620285997602</v>
      </c>
      <c r="G42" s="51">
        <v>91.880461784999994</v>
      </c>
      <c r="H42" s="51">
        <v>87.898773613000003</v>
      </c>
      <c r="I42" s="51">
        <v>87.442933823000004</v>
      </c>
      <c r="J42" s="51">
        <v>84.45933227302001</v>
      </c>
      <c r="K42" s="51">
        <v>80.091561044000002</v>
      </c>
      <c r="L42" s="51">
        <v>80.145542853999103</v>
      </c>
      <c r="M42" s="51">
        <v>77.680806873999998</v>
      </c>
      <c r="N42" s="51">
        <v>73.452562451000006</v>
      </c>
      <c r="O42" s="51">
        <v>73.651438103000004</v>
      </c>
    </row>
    <row r="43" spans="2:15" x14ac:dyDescent="0.25">
      <c r="B43" s="50" t="s">
        <v>96</v>
      </c>
      <c r="C43" s="51">
        <v>0</v>
      </c>
      <c r="D43" s="51">
        <v>0</v>
      </c>
      <c r="E43" s="51">
        <v>0</v>
      </c>
      <c r="F43" s="51">
        <v>0</v>
      </c>
      <c r="G43" s="51">
        <v>0</v>
      </c>
      <c r="H43" s="51">
        <v>0</v>
      </c>
      <c r="I43" s="51">
        <v>0</v>
      </c>
      <c r="J43" s="51">
        <v>0</v>
      </c>
      <c r="K43" s="51">
        <v>0</v>
      </c>
      <c r="L43" s="51">
        <v>0</v>
      </c>
      <c r="M43" s="51">
        <v>0</v>
      </c>
      <c r="N43" s="51">
        <v>0</v>
      </c>
      <c r="O43" s="51">
        <v>0</v>
      </c>
    </row>
    <row r="44" spans="2:15" x14ac:dyDescent="0.25">
      <c r="B44" s="50" t="s">
        <v>97</v>
      </c>
      <c r="C44" s="51">
        <v>38.664866959000001</v>
      </c>
      <c r="D44" s="51">
        <v>32.697262887000001</v>
      </c>
      <c r="E44" s="51">
        <v>32.628037018000001</v>
      </c>
      <c r="F44" s="51">
        <v>32.669028939999997</v>
      </c>
      <c r="G44" s="51">
        <v>32.707630866999999</v>
      </c>
      <c r="H44" s="51">
        <v>20.626756993000001</v>
      </c>
      <c r="I44" s="51">
        <v>20.665154920999999</v>
      </c>
      <c r="J44" s="51">
        <v>20.70246285</v>
      </c>
      <c r="K44" s="51">
        <v>20.637124973999999</v>
      </c>
      <c r="L44" s="51">
        <v>20.675326901999998</v>
      </c>
      <c r="M44" s="51">
        <v>20.711336834000001</v>
      </c>
      <c r="N44" s="51">
        <v>20.65503094</v>
      </c>
      <c r="O44" s="51">
        <v>20.715586825999999</v>
      </c>
    </row>
    <row r="45" spans="2:15" x14ac:dyDescent="0.25">
      <c r="B45" s="50" t="s">
        <v>98</v>
      </c>
      <c r="C45" s="51">
        <v>0</v>
      </c>
      <c r="D45" s="51">
        <v>0</v>
      </c>
      <c r="E45" s="51">
        <v>0</v>
      </c>
      <c r="F45" s="51">
        <v>0</v>
      </c>
      <c r="G45" s="51">
        <v>0</v>
      </c>
      <c r="H45" s="51">
        <v>0</v>
      </c>
      <c r="I45" s="51">
        <v>0</v>
      </c>
      <c r="J45" s="51">
        <v>0</v>
      </c>
      <c r="K45" s="51">
        <v>0</v>
      </c>
      <c r="L45" s="51">
        <v>0</v>
      </c>
      <c r="M45" s="51">
        <v>0</v>
      </c>
      <c r="N45" s="51">
        <v>0</v>
      </c>
      <c r="O45" s="51">
        <v>0</v>
      </c>
    </row>
    <row r="46" spans="2:15" x14ac:dyDescent="0.25">
      <c r="B46" s="50" t="s">
        <v>99</v>
      </c>
      <c r="C46" s="51">
        <v>0</v>
      </c>
      <c r="D46" s="51">
        <v>0</v>
      </c>
      <c r="E46" s="51">
        <v>0</v>
      </c>
      <c r="F46" s="51">
        <v>0</v>
      </c>
      <c r="G46" s="51">
        <v>0</v>
      </c>
      <c r="H46" s="51">
        <v>0</v>
      </c>
      <c r="I46" s="51">
        <v>0</v>
      </c>
      <c r="J46" s="51">
        <v>0</v>
      </c>
      <c r="K46" s="51">
        <v>0</v>
      </c>
      <c r="L46" s="51">
        <v>0</v>
      </c>
      <c r="M46" s="51">
        <v>0</v>
      </c>
      <c r="N46" s="51">
        <v>0</v>
      </c>
      <c r="O46" s="51">
        <v>0</v>
      </c>
    </row>
    <row r="47" spans="2:15" x14ac:dyDescent="0.25">
      <c r="B47" s="50" t="s">
        <v>100</v>
      </c>
      <c r="C47" s="51">
        <v>1759.2564180429999</v>
      </c>
      <c r="D47" s="51">
        <v>1759.2564180429999</v>
      </c>
      <c r="E47" s="51">
        <v>1819.625605043</v>
      </c>
      <c r="F47" s="51">
        <v>1818.7681922270001</v>
      </c>
      <c r="G47" s="51">
        <v>1818.7681922270001</v>
      </c>
      <c r="H47" s="51">
        <v>1818.7681922270001</v>
      </c>
      <c r="I47" s="51">
        <v>1820.7011922270001</v>
      </c>
      <c r="J47" s="51">
        <v>1820.7615957089999</v>
      </c>
      <c r="K47" s="51">
        <v>1844.4605774209999</v>
      </c>
      <c r="L47" s="51">
        <v>1844.4605774209999</v>
      </c>
      <c r="M47" s="51">
        <v>1844.4605774209999</v>
      </c>
      <c r="N47" s="51">
        <v>1844.4605774209999</v>
      </c>
      <c r="O47" s="51">
        <v>1845.8437105769999</v>
      </c>
    </row>
    <row r="48" spans="2:15" x14ac:dyDescent="0.25">
      <c r="B48" s="50" t="s">
        <v>101</v>
      </c>
      <c r="C48" s="51">
        <v>454.28640000000001</v>
      </c>
      <c r="D48" s="51">
        <v>459.58640000000003</v>
      </c>
      <c r="E48" s="51">
        <v>459.58640000000003</v>
      </c>
      <c r="F48" s="51">
        <v>459.58640000000003</v>
      </c>
      <c r="G48" s="51">
        <v>459.58640000000003</v>
      </c>
      <c r="H48" s="51">
        <v>459.58640000000003</v>
      </c>
      <c r="I48" s="51">
        <v>459.58640000000003</v>
      </c>
      <c r="J48" s="51">
        <v>459.58640000000003</v>
      </c>
      <c r="K48" s="51">
        <v>459.58640000000003</v>
      </c>
      <c r="L48" s="51">
        <v>459.58640000000003</v>
      </c>
      <c r="M48" s="51">
        <v>459.58640000000003</v>
      </c>
      <c r="N48" s="51">
        <v>459.58640000000003</v>
      </c>
      <c r="O48" s="51">
        <v>459.58640000000003</v>
      </c>
    </row>
    <row r="49" spans="2:15" x14ac:dyDescent="0.25">
      <c r="B49" s="50" t="s">
        <v>102</v>
      </c>
      <c r="C49" s="51">
        <v>492.99472342000001</v>
      </c>
      <c r="D49" s="51">
        <v>487.67686208399999</v>
      </c>
      <c r="E49" s="51">
        <v>487.659576921</v>
      </c>
      <c r="F49" s="51">
        <v>487.64171558499999</v>
      </c>
      <c r="G49" s="51">
        <v>487.62385425000002</v>
      </c>
      <c r="H49" s="51">
        <v>487.60656908700003</v>
      </c>
      <c r="I49" s="51">
        <v>487.58870775100002</v>
      </c>
      <c r="J49" s="51">
        <v>487.57142258800002</v>
      </c>
      <c r="K49" s="51">
        <v>486.90112306500004</v>
      </c>
      <c r="L49" s="51">
        <v>486.88326173000002</v>
      </c>
      <c r="M49" s="51">
        <v>486.86712891000002</v>
      </c>
      <c r="N49" s="51">
        <v>486.849267575</v>
      </c>
      <c r="O49" s="51">
        <v>486.831982412</v>
      </c>
    </row>
    <row r="50" spans="2:15" x14ac:dyDescent="0.25">
      <c r="B50" s="50" t="s">
        <v>103</v>
      </c>
      <c r="C50" s="51">
        <v>165.494333165</v>
      </c>
      <c r="D50" s="51">
        <v>165.43039041200001</v>
      </c>
      <c r="E50" s="51">
        <v>165.36893369890998</v>
      </c>
      <c r="F50" s="51">
        <v>164.31542843100002</v>
      </c>
      <c r="G50" s="51">
        <v>163.346923159</v>
      </c>
      <c r="H50" s="51">
        <v>156.674166445</v>
      </c>
      <c r="I50" s="51">
        <v>144.13692572900001</v>
      </c>
      <c r="J50" s="51">
        <v>144.186504808</v>
      </c>
      <c r="K50" s="51">
        <v>140.983157014</v>
      </c>
      <c r="L50" s="51">
        <v>140.919651743</v>
      </c>
      <c r="M50" s="51">
        <v>140.86229214299999</v>
      </c>
      <c r="N50" s="51">
        <v>141.140386871</v>
      </c>
      <c r="O50" s="51">
        <v>142.116930158</v>
      </c>
    </row>
    <row r="51" spans="2:15" x14ac:dyDescent="0.25">
      <c r="B51" s="52" t="s">
        <v>104</v>
      </c>
      <c r="C51" s="53">
        <v>46362.259801097156</v>
      </c>
      <c r="D51" s="53">
        <v>46148.504510295876</v>
      </c>
      <c r="E51" s="53">
        <v>46273.038736496863</v>
      </c>
      <c r="F51" s="53">
        <v>47065.097133375741</v>
      </c>
      <c r="G51" s="53">
        <v>47472.42139104574</v>
      </c>
      <c r="H51" s="53">
        <v>47612.684672131298</v>
      </c>
      <c r="I51" s="53">
        <v>47624.702040312055</v>
      </c>
      <c r="J51" s="53">
        <v>47299.347734039467</v>
      </c>
      <c r="K51" s="53">
        <v>47600.485479102375</v>
      </c>
      <c r="L51" s="53">
        <v>47564.578683832966</v>
      </c>
      <c r="M51" s="53">
        <v>47090.930008371004</v>
      </c>
      <c r="N51" s="53">
        <v>47448.212130144821</v>
      </c>
      <c r="O51" s="53">
        <v>48198.169450141853</v>
      </c>
    </row>
    <row r="53" spans="2:15" x14ac:dyDescent="0.25">
      <c r="C53" s="43"/>
      <c r="D53" s="43"/>
      <c r="E53" s="43"/>
      <c r="F53" s="43"/>
      <c r="G53" s="43"/>
      <c r="H53" s="43"/>
      <c r="I53" s="43"/>
      <c r="J53" s="43"/>
      <c r="K53" s="43"/>
      <c r="L53" s="43"/>
      <c r="M53" s="43"/>
      <c r="N53" s="43" t="s">
        <v>77</v>
      </c>
      <c r="O53" s="43" t="s">
        <v>77</v>
      </c>
    </row>
    <row r="54" spans="2:15" x14ac:dyDescent="0.25">
      <c r="B54" s="37" t="s">
        <v>106</v>
      </c>
    </row>
    <row r="55" spans="2:15" ht="15.75" thickBot="1" x14ac:dyDescent="0.3">
      <c r="B55" s="28" t="s">
        <v>82</v>
      </c>
      <c r="C55" s="38">
        <v>45412</v>
      </c>
      <c r="D55" s="38">
        <v>45443</v>
      </c>
      <c r="E55" s="38">
        <v>45473</v>
      </c>
      <c r="F55" s="38">
        <v>45504</v>
      </c>
      <c r="G55" s="38">
        <v>45535</v>
      </c>
      <c r="H55" s="38">
        <v>45565</v>
      </c>
      <c r="I55" s="38">
        <v>45596</v>
      </c>
      <c r="J55" s="38">
        <v>45626</v>
      </c>
      <c r="K55" s="38">
        <v>45657</v>
      </c>
      <c r="L55" s="38">
        <v>45688</v>
      </c>
      <c r="M55" s="38">
        <v>45716</v>
      </c>
      <c r="N55" s="38">
        <v>45747</v>
      </c>
      <c r="O55" s="38">
        <v>45777</v>
      </c>
    </row>
    <row r="56" spans="2:15" ht="15.75" thickTop="1" x14ac:dyDescent="0.25">
      <c r="B56" s="50" t="s">
        <v>83</v>
      </c>
      <c r="C56" s="51">
        <v>19.803551160320001</v>
      </c>
      <c r="D56" s="51">
        <v>18.786130877289999</v>
      </c>
      <c r="E56" s="51">
        <v>20.764022736139999</v>
      </c>
      <c r="F56" s="51">
        <v>0.70627214812000005</v>
      </c>
      <c r="G56" s="51">
        <v>0.87889025182000002</v>
      </c>
      <c r="H56" s="51">
        <v>5.3480798120600008</v>
      </c>
      <c r="I56" s="51">
        <v>2.5722806220600001</v>
      </c>
      <c r="J56" s="51">
        <v>16.19562703559</v>
      </c>
      <c r="K56" s="51">
        <v>16.19562703559</v>
      </c>
      <c r="L56" s="51">
        <v>9.9070471927400003</v>
      </c>
      <c r="M56" s="51">
        <v>22.045177002029998</v>
      </c>
      <c r="N56" s="51">
        <v>0.30831906949999999</v>
      </c>
      <c r="O56" s="51">
        <v>5.6522663839599998</v>
      </c>
    </row>
    <row r="57" spans="2:15" x14ac:dyDescent="0.25">
      <c r="B57" s="50" t="s">
        <v>84</v>
      </c>
      <c r="C57" s="51">
        <v>1517.5492136190001</v>
      </c>
      <c r="D57" s="51">
        <v>1694.135770715</v>
      </c>
      <c r="E57" s="51">
        <v>908.537529737</v>
      </c>
      <c r="F57" s="51">
        <v>972.08944535799992</v>
      </c>
      <c r="G57" s="51">
        <v>1988.522339893</v>
      </c>
      <c r="H57" s="51">
        <v>2378.3934053480002</v>
      </c>
      <c r="I57" s="51">
        <v>1033.8136433740001</v>
      </c>
      <c r="J57" s="51">
        <v>1146.0096276510001</v>
      </c>
      <c r="K57" s="51">
        <v>1426.715183221</v>
      </c>
      <c r="L57" s="51">
        <v>1388.683978882</v>
      </c>
      <c r="M57" s="51">
        <v>651.45685057799994</v>
      </c>
      <c r="N57" s="51">
        <v>742.90422344142007</v>
      </c>
      <c r="O57" s="51">
        <v>935.40289608617991</v>
      </c>
    </row>
    <row r="58" spans="2:15" x14ac:dyDescent="0.25">
      <c r="B58" s="50" t="s">
        <v>85</v>
      </c>
      <c r="C58" s="51">
        <v>72605.021988052802</v>
      </c>
      <c r="D58" s="51">
        <v>71321.617116480818</v>
      </c>
      <c r="E58" s="51">
        <v>68249.195165188808</v>
      </c>
      <c r="F58" s="51">
        <v>66354.720148955996</v>
      </c>
      <c r="G58" s="51">
        <v>64800.977818836</v>
      </c>
      <c r="H58" s="51">
        <v>63934.451584829003</v>
      </c>
      <c r="I58" s="51">
        <v>64049.798532418004</v>
      </c>
      <c r="J58" s="51">
        <v>63982.901614724004</v>
      </c>
      <c r="K58" s="51">
        <v>67322.514510517998</v>
      </c>
      <c r="L58" s="51">
        <v>66351.111098163994</v>
      </c>
      <c r="M58" s="51">
        <v>68118.394855579987</v>
      </c>
      <c r="N58" s="51">
        <v>68646.070293852608</v>
      </c>
      <c r="O58" s="51">
        <v>69676.8906372278</v>
      </c>
    </row>
    <row r="59" spans="2:15" x14ac:dyDescent="0.25">
      <c r="B59" s="50" t="s">
        <v>86</v>
      </c>
      <c r="C59" s="51">
        <v>0</v>
      </c>
      <c r="D59" s="51">
        <v>0</v>
      </c>
      <c r="E59" s="51">
        <v>0</v>
      </c>
      <c r="F59" s="51">
        <v>0</v>
      </c>
      <c r="G59" s="51">
        <v>0</v>
      </c>
      <c r="H59" s="51">
        <v>0</v>
      </c>
      <c r="I59" s="51">
        <v>0</v>
      </c>
      <c r="J59" s="51">
        <v>0</v>
      </c>
      <c r="K59" s="51">
        <v>0</v>
      </c>
      <c r="L59" s="51">
        <v>0</v>
      </c>
      <c r="M59" s="51">
        <v>0</v>
      </c>
      <c r="N59" s="51">
        <v>0</v>
      </c>
      <c r="O59" s="51">
        <v>0</v>
      </c>
    </row>
    <row r="60" spans="2:15" x14ac:dyDescent="0.25">
      <c r="B60" s="50" t="s">
        <v>87</v>
      </c>
      <c r="C60" s="51">
        <v>565.53580218800005</v>
      </c>
      <c r="D60" s="51">
        <v>1593.709123891</v>
      </c>
      <c r="E60" s="51">
        <v>4945.52193076</v>
      </c>
      <c r="F60" s="51">
        <v>7520.4898987619999</v>
      </c>
      <c r="G60" s="51">
        <v>7784.7363012690003</v>
      </c>
      <c r="H60" s="51">
        <v>8104.7668847630002</v>
      </c>
      <c r="I60" s="51">
        <v>12526.649663851</v>
      </c>
      <c r="J60" s="51">
        <v>13246.12387229</v>
      </c>
      <c r="K60" s="51">
        <v>12849.589684758001</v>
      </c>
      <c r="L60" s="51">
        <v>12966.808172458001</v>
      </c>
      <c r="M60" s="51">
        <v>12939.233482086</v>
      </c>
      <c r="N60" s="51">
        <v>12910.215690952</v>
      </c>
      <c r="O60" s="51">
        <v>12708.414855798001</v>
      </c>
    </row>
    <row r="61" spans="2:15" x14ac:dyDescent="0.25">
      <c r="B61" s="50" t="s">
        <v>88</v>
      </c>
      <c r="C61" s="51">
        <v>37425.208414471781</v>
      </c>
      <c r="D61" s="51">
        <v>38025.790197724702</v>
      </c>
      <c r="E61" s="51">
        <v>39522.090498676989</v>
      </c>
      <c r="F61" s="51">
        <v>39969.684576747299</v>
      </c>
      <c r="G61" s="51">
        <v>42342.114878376895</v>
      </c>
      <c r="H61" s="51">
        <v>43513.910523284343</v>
      </c>
      <c r="I61" s="51">
        <v>40684.886166200537</v>
      </c>
      <c r="J61" s="51">
        <v>41410.952264851643</v>
      </c>
      <c r="K61" s="51">
        <v>41956.683275473079</v>
      </c>
      <c r="L61" s="51">
        <v>42771.599079937296</v>
      </c>
      <c r="M61" s="51">
        <v>42885.785074761217</v>
      </c>
      <c r="N61" s="51">
        <v>42976.041616291826</v>
      </c>
      <c r="O61" s="51">
        <v>43290.698984977564</v>
      </c>
    </row>
    <row r="62" spans="2:15" x14ac:dyDescent="0.25">
      <c r="B62" s="50" t="s">
        <v>89</v>
      </c>
      <c r="C62" s="51">
        <v>2531.9670717899999</v>
      </c>
      <c r="D62" s="51">
        <v>2348.4866283470001</v>
      </c>
      <c r="E62" s="51">
        <v>2566.913368898</v>
      </c>
      <c r="F62" s="51">
        <v>2473.8663104010002</v>
      </c>
      <c r="G62" s="51">
        <v>2455.4852832300003</v>
      </c>
      <c r="H62" s="51">
        <v>2514.5906484829998</v>
      </c>
      <c r="I62" s="51">
        <v>2707.0987318800003</v>
      </c>
      <c r="J62" s="51">
        <v>2489.6923112930003</v>
      </c>
      <c r="K62" s="51">
        <v>2526.0442588009996</v>
      </c>
      <c r="L62" s="51">
        <v>2586.8483588159997</v>
      </c>
      <c r="M62" s="51">
        <v>2197.2200079240001</v>
      </c>
      <c r="N62" s="51">
        <v>2172.2549035919997</v>
      </c>
      <c r="O62" s="51">
        <v>2312.7406520019999</v>
      </c>
    </row>
    <row r="63" spans="2:15" x14ac:dyDescent="0.25">
      <c r="B63" s="50" t="s">
        <v>90</v>
      </c>
      <c r="C63" s="51">
        <v>13438.148902909001</v>
      </c>
      <c r="D63" s="51">
        <v>13414.216516023</v>
      </c>
      <c r="E63" s="51">
        <v>12714.671279811</v>
      </c>
      <c r="F63" s="51">
        <v>12265.214215693</v>
      </c>
      <c r="G63" s="51">
        <v>11511.175572859</v>
      </c>
      <c r="H63" s="51">
        <v>11505.954454911</v>
      </c>
      <c r="I63" s="51">
        <v>11127.561564289001</v>
      </c>
      <c r="J63" s="51">
        <v>11116.924846063001</v>
      </c>
      <c r="K63" s="51">
        <v>11032.224220406</v>
      </c>
      <c r="L63" s="51">
        <v>11169.928139578</v>
      </c>
      <c r="M63" s="51">
        <v>11285.879186705</v>
      </c>
      <c r="N63" s="51">
        <v>11784.094838221999</v>
      </c>
      <c r="O63" s="51">
        <v>11667.341568033</v>
      </c>
    </row>
    <row r="64" spans="2:15" x14ac:dyDescent="0.25">
      <c r="B64" s="50" t="s">
        <v>91</v>
      </c>
      <c r="C64" s="51">
        <v>2159.3764714415197</v>
      </c>
      <c r="D64" s="51">
        <v>2215.2014309040001</v>
      </c>
      <c r="E64" s="51">
        <v>2355.3388886370003</v>
      </c>
      <c r="F64" s="51">
        <v>2214.1147515560001</v>
      </c>
      <c r="G64" s="51">
        <v>2281.7907744250001</v>
      </c>
      <c r="H64" s="51">
        <v>2257.778420787</v>
      </c>
      <c r="I64" s="51">
        <v>1722.1847403450001</v>
      </c>
      <c r="J64" s="51">
        <v>1735.027933996</v>
      </c>
      <c r="K64" s="51">
        <v>1741.3646642179999</v>
      </c>
      <c r="L64" s="51">
        <v>1863.1808503320001</v>
      </c>
      <c r="M64" s="51">
        <v>1833.0535335090001</v>
      </c>
      <c r="N64" s="51">
        <v>1923.1955081200001</v>
      </c>
      <c r="O64" s="51">
        <v>1897.8988070429998</v>
      </c>
    </row>
    <row r="65" spans="2:15" x14ac:dyDescent="0.25">
      <c r="B65" s="50" t="s">
        <v>92</v>
      </c>
      <c r="C65" s="51">
        <v>0</v>
      </c>
      <c r="D65" s="51">
        <v>0</v>
      </c>
      <c r="E65" s="51">
        <v>0</v>
      </c>
      <c r="F65" s="51">
        <v>0</v>
      </c>
      <c r="G65" s="51">
        <v>0</v>
      </c>
      <c r="H65" s="51">
        <v>0</v>
      </c>
      <c r="I65" s="51">
        <v>0</v>
      </c>
      <c r="J65" s="51">
        <v>0</v>
      </c>
      <c r="K65" s="51">
        <v>0</v>
      </c>
      <c r="L65" s="51">
        <v>0</v>
      </c>
      <c r="M65" s="51">
        <v>0</v>
      </c>
      <c r="N65" s="51">
        <v>0</v>
      </c>
      <c r="O65" s="51">
        <v>0</v>
      </c>
    </row>
    <row r="66" spans="2:15" x14ac:dyDescent="0.25">
      <c r="B66" s="50" t="s">
        <v>93</v>
      </c>
      <c r="C66" s="51">
        <v>4662.7815632419824</v>
      </c>
      <c r="D66" s="51">
        <v>4665.9855711026266</v>
      </c>
      <c r="E66" s="51">
        <v>4696.1455523473214</v>
      </c>
      <c r="F66" s="51">
        <v>4718.8887431416797</v>
      </c>
      <c r="G66" s="51">
        <v>4668.631127913789</v>
      </c>
      <c r="H66" s="51">
        <v>4779.0077289147484</v>
      </c>
      <c r="I66" s="51">
        <v>4780.116771838334</v>
      </c>
      <c r="J66" s="51">
        <v>4620.8500724994174</v>
      </c>
      <c r="K66" s="51">
        <v>4455.6555793917378</v>
      </c>
      <c r="L66" s="51">
        <v>4418.3940679393991</v>
      </c>
      <c r="M66" s="51">
        <v>4275.4278364824204</v>
      </c>
      <c r="N66" s="51">
        <v>4278.8628489612047</v>
      </c>
      <c r="O66" s="51">
        <v>4443.0839299467652</v>
      </c>
    </row>
    <row r="67" spans="2:15" x14ac:dyDescent="0.25">
      <c r="B67" s="50" t="s">
        <v>94</v>
      </c>
      <c r="C67" s="51">
        <v>25</v>
      </c>
      <c r="D67" s="51">
        <v>25</v>
      </c>
      <c r="E67" s="51">
        <v>25</v>
      </c>
      <c r="F67" s="51">
        <v>25</v>
      </c>
      <c r="G67" s="51">
        <v>25</v>
      </c>
      <c r="H67" s="51">
        <v>25</v>
      </c>
      <c r="I67" s="51">
        <v>25</v>
      </c>
      <c r="J67" s="51">
        <v>25</v>
      </c>
      <c r="K67" s="51">
        <v>25</v>
      </c>
      <c r="L67" s="51">
        <v>25</v>
      </c>
      <c r="M67" s="51">
        <v>25</v>
      </c>
      <c r="N67" s="51">
        <v>25</v>
      </c>
      <c r="O67" s="51">
        <v>25</v>
      </c>
    </row>
    <row r="68" spans="2:15" x14ac:dyDescent="0.25">
      <c r="B68" s="50" t="s">
        <v>95</v>
      </c>
      <c r="C68" s="51">
        <v>233.02032107948003</v>
      </c>
      <c r="D68" s="51">
        <v>227.85204352599999</v>
      </c>
      <c r="E68" s="51">
        <v>218.55483321356601</v>
      </c>
      <c r="F68" s="51">
        <v>219.14622349316801</v>
      </c>
      <c r="G68" s="51">
        <v>212.94543138391001</v>
      </c>
      <c r="H68" s="51">
        <v>202.34324286964701</v>
      </c>
      <c r="I68" s="51">
        <v>201.30249273358899</v>
      </c>
      <c r="J68" s="51">
        <v>194.410741671707</v>
      </c>
      <c r="K68" s="51">
        <v>183.74386744634202</v>
      </c>
      <c r="L68" s="51">
        <v>184.158803634706</v>
      </c>
      <c r="M68" s="51">
        <v>178.62394807011302</v>
      </c>
      <c r="N68" s="51">
        <v>168.076474862852</v>
      </c>
      <c r="O68" s="51">
        <v>168.55222157240101</v>
      </c>
    </row>
    <row r="69" spans="2:15" x14ac:dyDescent="0.25">
      <c r="B69" s="50" t="s">
        <v>96</v>
      </c>
      <c r="C69" s="51">
        <v>0</v>
      </c>
      <c r="D69" s="51">
        <v>0</v>
      </c>
      <c r="E69" s="51">
        <v>0</v>
      </c>
      <c r="F69" s="51">
        <v>0</v>
      </c>
      <c r="G69" s="51">
        <v>0</v>
      </c>
      <c r="H69" s="51">
        <v>0</v>
      </c>
      <c r="I69" s="51">
        <v>0</v>
      </c>
      <c r="J69" s="51">
        <v>0</v>
      </c>
      <c r="K69" s="51">
        <v>0</v>
      </c>
      <c r="L69" s="51">
        <v>0</v>
      </c>
      <c r="M69" s="51">
        <v>0</v>
      </c>
      <c r="N69" s="51">
        <v>0</v>
      </c>
      <c r="O69" s="51">
        <v>0</v>
      </c>
    </row>
    <row r="70" spans="2:15" x14ac:dyDescent="0.25">
      <c r="B70" s="50" t="s">
        <v>97</v>
      </c>
      <c r="C70" s="51">
        <v>0</v>
      </c>
      <c r="D70" s="51">
        <v>0</v>
      </c>
      <c r="E70" s="51">
        <v>0</v>
      </c>
      <c r="F70" s="51">
        <v>0</v>
      </c>
      <c r="G70" s="51">
        <v>0</v>
      </c>
      <c r="H70" s="51">
        <v>0</v>
      </c>
      <c r="I70" s="51">
        <v>0</v>
      </c>
      <c r="J70" s="51">
        <v>0</v>
      </c>
      <c r="K70" s="51">
        <v>0</v>
      </c>
      <c r="L70" s="51">
        <v>0</v>
      </c>
      <c r="M70" s="51">
        <v>0</v>
      </c>
      <c r="N70" s="51">
        <v>0</v>
      </c>
      <c r="O70" s="51">
        <v>0</v>
      </c>
    </row>
    <row r="71" spans="2:15" x14ac:dyDescent="0.25">
      <c r="B71" s="50" t="s">
        <v>98</v>
      </c>
      <c r="C71" s="51">
        <v>0</v>
      </c>
      <c r="D71" s="51">
        <v>0</v>
      </c>
      <c r="E71" s="51">
        <v>0</v>
      </c>
      <c r="F71" s="51">
        <v>0</v>
      </c>
      <c r="G71" s="51">
        <v>0</v>
      </c>
      <c r="H71" s="51">
        <v>0</v>
      </c>
      <c r="I71" s="51">
        <v>0</v>
      </c>
      <c r="J71" s="51">
        <v>0</v>
      </c>
      <c r="K71" s="51">
        <v>0</v>
      </c>
      <c r="L71" s="51">
        <v>0</v>
      </c>
      <c r="M71" s="51">
        <v>0</v>
      </c>
      <c r="N71" s="51">
        <v>0</v>
      </c>
      <c r="O71" s="51">
        <v>0</v>
      </c>
    </row>
    <row r="72" spans="2:15" x14ac:dyDescent="0.25">
      <c r="B72" s="50" t="s">
        <v>99</v>
      </c>
      <c r="C72" s="51">
        <v>0</v>
      </c>
      <c r="D72" s="51">
        <v>0</v>
      </c>
      <c r="E72" s="51">
        <v>0</v>
      </c>
      <c r="F72" s="51">
        <v>0</v>
      </c>
      <c r="G72" s="51">
        <v>0</v>
      </c>
      <c r="H72" s="51">
        <v>0</v>
      </c>
      <c r="I72" s="51">
        <v>0</v>
      </c>
      <c r="J72" s="51">
        <v>0</v>
      </c>
      <c r="K72" s="51">
        <v>0</v>
      </c>
      <c r="L72" s="51">
        <v>0</v>
      </c>
      <c r="M72" s="51">
        <v>0</v>
      </c>
      <c r="N72" s="51">
        <v>0</v>
      </c>
      <c r="O72" s="51">
        <v>0</v>
      </c>
    </row>
    <row r="73" spans="2:15" x14ac:dyDescent="0.25">
      <c r="B73" s="50" t="s">
        <v>100</v>
      </c>
      <c r="C73" s="51">
        <v>0</v>
      </c>
      <c r="D73" s="51">
        <v>0</v>
      </c>
      <c r="E73" s="51">
        <v>0</v>
      </c>
      <c r="F73" s="51">
        <v>0</v>
      </c>
      <c r="G73" s="51">
        <v>0</v>
      </c>
      <c r="H73" s="51">
        <v>0</v>
      </c>
      <c r="I73" s="51">
        <v>0</v>
      </c>
      <c r="J73" s="51">
        <v>0</v>
      </c>
      <c r="K73" s="51">
        <v>0</v>
      </c>
      <c r="L73" s="51">
        <v>0</v>
      </c>
      <c r="M73" s="51">
        <v>0</v>
      </c>
      <c r="N73" s="51">
        <v>0</v>
      </c>
      <c r="O73" s="51">
        <v>0</v>
      </c>
    </row>
    <row r="74" spans="2:15" x14ac:dyDescent="0.25">
      <c r="B74" s="50" t="s">
        <v>101</v>
      </c>
      <c r="C74" s="51">
        <v>0</v>
      </c>
      <c r="D74" s="51">
        <v>0</v>
      </c>
      <c r="E74" s="51">
        <v>0</v>
      </c>
      <c r="F74" s="51">
        <v>0</v>
      </c>
      <c r="G74" s="51">
        <v>0</v>
      </c>
      <c r="H74" s="51">
        <v>0</v>
      </c>
      <c r="I74" s="51">
        <v>0</v>
      </c>
      <c r="J74" s="51">
        <v>0</v>
      </c>
      <c r="K74" s="51">
        <v>0</v>
      </c>
      <c r="L74" s="51">
        <v>0</v>
      </c>
      <c r="M74" s="51">
        <v>0</v>
      </c>
      <c r="N74" s="51">
        <v>0</v>
      </c>
      <c r="O74" s="51">
        <v>0</v>
      </c>
    </row>
    <row r="75" spans="2:15" x14ac:dyDescent="0.25">
      <c r="B75" s="50" t="s">
        <v>102</v>
      </c>
      <c r="C75" s="51">
        <v>0</v>
      </c>
      <c r="D75" s="51">
        <v>0</v>
      </c>
      <c r="E75" s="51">
        <v>0</v>
      </c>
      <c r="F75" s="51">
        <v>0</v>
      </c>
      <c r="G75" s="51">
        <v>0</v>
      </c>
      <c r="H75" s="51">
        <v>0</v>
      </c>
      <c r="I75" s="51">
        <v>0</v>
      </c>
      <c r="J75" s="51">
        <v>0</v>
      </c>
      <c r="K75" s="51">
        <v>0</v>
      </c>
      <c r="L75" s="51">
        <v>0</v>
      </c>
      <c r="M75" s="51">
        <v>0</v>
      </c>
      <c r="N75" s="51">
        <v>0</v>
      </c>
      <c r="O75" s="51">
        <v>0</v>
      </c>
    </row>
    <row r="76" spans="2:15" x14ac:dyDescent="0.25">
      <c r="B76" s="50" t="s">
        <v>103</v>
      </c>
      <c r="C76" s="51">
        <v>22.26950758836</v>
      </c>
      <c r="D76" s="51">
        <v>22.237395478</v>
      </c>
      <c r="E76" s="51">
        <v>22.205283242</v>
      </c>
      <c r="F76" s="51">
        <v>22.173170805119998</v>
      </c>
      <c r="G76" s="51">
        <v>22.141058544080003</v>
      </c>
      <c r="H76" s="51">
        <v>22.108946283080002</v>
      </c>
      <c r="I76" s="51">
        <v>22.076834022029999</v>
      </c>
      <c r="J76" s="51">
        <v>22.044721761169999</v>
      </c>
      <c r="K76" s="51">
        <v>22.044721761169999</v>
      </c>
      <c r="L76" s="51">
        <v>21.980497239169999</v>
      </c>
      <c r="M76" s="51">
        <v>21.948384978169997</v>
      </c>
      <c r="N76" s="51">
        <v>21.920416234680001</v>
      </c>
      <c r="O76" s="51">
        <v>21.884160456169997</v>
      </c>
    </row>
    <row r="77" spans="2:15" x14ac:dyDescent="0.25">
      <c r="B77" s="52" t="s">
        <v>104</v>
      </c>
      <c r="C77" s="54">
        <v>135205.68280754221</v>
      </c>
      <c r="D77" s="54">
        <v>135573.01792506943</v>
      </c>
      <c r="E77" s="54">
        <v>136244.93835324791</v>
      </c>
      <c r="F77" s="54">
        <v>136756.09375706143</v>
      </c>
      <c r="G77" s="54">
        <v>138094.39947698254</v>
      </c>
      <c r="H77" s="54">
        <v>139243.65392028485</v>
      </c>
      <c r="I77" s="54">
        <v>138883.06142157351</v>
      </c>
      <c r="J77" s="54">
        <v>140006.13363383655</v>
      </c>
      <c r="K77" s="54">
        <v>143557.77559302995</v>
      </c>
      <c r="L77" s="54">
        <v>143757.60009417325</v>
      </c>
      <c r="M77" s="54">
        <v>144434.068337676</v>
      </c>
      <c r="N77" s="54">
        <v>145648.94513360001</v>
      </c>
      <c r="O77" s="54">
        <v>147153.56097952684</v>
      </c>
    </row>
  </sheetData>
  <pageMargins left="0.7" right="0.7" top="0.75" bottom="0.75" header="0.3" footer="0.3"/>
  <pageSetup orientation="portrait" horizontalDpi="90" verticalDpi="9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D33E94-58ED-4DB9-9F52-95ECF8191BFE}">
  <sheetPr>
    <tabColor rgb="FF002060"/>
  </sheetPr>
  <dimension ref="B2:J97"/>
  <sheetViews>
    <sheetView showGridLines="0" zoomScale="70" zoomScaleNormal="70" workbookViewId="0">
      <pane xSplit="2" ySplit="3" topLeftCell="C62" activePane="bottomRight" state="frozen"/>
      <selection activeCell="C14" sqref="C14"/>
      <selection pane="topRight" activeCell="C14" sqref="C14"/>
      <selection pane="bottomLeft" activeCell="C14" sqref="C14"/>
      <selection pane="bottomRight" activeCell="F9" sqref="F9"/>
    </sheetView>
  </sheetViews>
  <sheetFormatPr defaultColWidth="9.140625" defaultRowHeight="14.25" x14ac:dyDescent="0.25"/>
  <cols>
    <col min="1" max="1" width="9.140625" style="55"/>
    <col min="2" max="2" width="28.85546875" style="55" bestFit="1" customWidth="1"/>
    <col min="3" max="3" width="16" style="58" bestFit="1" customWidth="1"/>
    <col min="4" max="6" width="28" style="59" customWidth="1"/>
    <col min="7" max="7" width="10.42578125" style="55" bestFit="1" customWidth="1"/>
    <col min="8" max="8" width="24.28515625" style="55" bestFit="1" customWidth="1"/>
    <col min="9" max="10" width="23.85546875" style="55" bestFit="1" customWidth="1"/>
    <col min="11" max="16384" width="9.140625" style="55"/>
  </cols>
  <sheetData>
    <row r="2" spans="2:8" ht="24" customHeight="1" x14ac:dyDescent="0.25">
      <c r="B2" s="135" t="s">
        <v>107</v>
      </c>
      <c r="C2" s="135"/>
      <c r="D2" s="135"/>
      <c r="E2" s="135"/>
      <c r="F2" s="135"/>
    </row>
    <row r="3" spans="2:8" ht="28.5" x14ac:dyDescent="0.25">
      <c r="B3" s="56" t="s">
        <v>108</v>
      </c>
      <c r="C3" s="56" t="s">
        <v>109</v>
      </c>
      <c r="D3" s="57" t="s">
        <v>110</v>
      </c>
      <c r="E3" s="57" t="s">
        <v>111</v>
      </c>
      <c r="F3" s="57" t="s">
        <v>112</v>
      </c>
    </row>
    <row r="4" spans="2:8" x14ac:dyDescent="0.25">
      <c r="G4" s="60"/>
      <c r="H4" s="59"/>
    </row>
    <row r="5" spans="2:8" x14ac:dyDescent="0.25">
      <c r="B5" s="61" t="s">
        <v>113</v>
      </c>
      <c r="C5" s="62">
        <v>1</v>
      </c>
      <c r="D5" s="63">
        <v>514016010273</v>
      </c>
      <c r="E5" s="63">
        <v>465943969682</v>
      </c>
      <c r="F5" s="63">
        <v>526197373673</v>
      </c>
      <c r="G5" s="60"/>
      <c r="H5" s="59"/>
    </row>
    <row r="6" spans="2:8" x14ac:dyDescent="0.25">
      <c r="B6" s="55" t="s">
        <v>114</v>
      </c>
      <c r="C6" s="58">
        <v>5</v>
      </c>
      <c r="D6" s="59">
        <v>5353556822894</v>
      </c>
      <c r="E6" s="59">
        <v>5965891611948</v>
      </c>
      <c r="F6" s="59">
        <v>5995686992626</v>
      </c>
      <c r="G6" s="60"/>
      <c r="H6" s="59"/>
    </row>
    <row r="7" spans="2:8" x14ac:dyDescent="0.25">
      <c r="B7" s="61" t="s">
        <v>115</v>
      </c>
      <c r="C7" s="64">
        <v>1</v>
      </c>
      <c r="D7" s="65">
        <v>117557651503</v>
      </c>
      <c r="E7" s="65">
        <v>123554591607</v>
      </c>
      <c r="F7" s="65">
        <v>123806591607</v>
      </c>
      <c r="G7" s="66"/>
      <c r="H7" s="59"/>
    </row>
    <row r="8" spans="2:8" x14ac:dyDescent="0.25">
      <c r="B8" s="55" t="s">
        <v>116</v>
      </c>
      <c r="C8" s="58">
        <v>6</v>
      </c>
      <c r="D8" s="59">
        <v>1532372546803.5811</v>
      </c>
      <c r="E8" s="59">
        <v>1635900165425.822</v>
      </c>
      <c r="F8" s="59">
        <v>1639331227102.375</v>
      </c>
      <c r="G8" s="67"/>
      <c r="H8" s="59"/>
    </row>
    <row r="9" spans="2:8" x14ac:dyDescent="0.25">
      <c r="B9" s="61" t="s">
        <v>117</v>
      </c>
      <c r="C9" s="62">
        <v>115</v>
      </c>
      <c r="D9" s="68">
        <v>313095499646083.25</v>
      </c>
      <c r="E9" s="68">
        <v>321207100957401.75</v>
      </c>
      <c r="F9" s="68">
        <v>323763683453068.5</v>
      </c>
      <c r="G9" s="67"/>
      <c r="H9" s="59"/>
    </row>
    <row r="10" spans="2:8" x14ac:dyDescent="0.25">
      <c r="B10" s="55" t="s">
        <v>118</v>
      </c>
      <c r="C10" s="58">
        <v>1</v>
      </c>
      <c r="D10" s="59">
        <v>230098206616</v>
      </c>
      <c r="E10" s="59">
        <v>236136733649</v>
      </c>
      <c r="F10" s="59">
        <v>236230483636</v>
      </c>
      <c r="G10" s="67"/>
      <c r="H10" s="59"/>
    </row>
    <row r="11" spans="2:8" x14ac:dyDescent="0.25">
      <c r="B11" s="61" t="s">
        <v>119</v>
      </c>
      <c r="C11" s="64">
        <v>9</v>
      </c>
      <c r="D11" s="65">
        <v>24426972712120.371</v>
      </c>
      <c r="E11" s="65">
        <v>24970560218721.879</v>
      </c>
      <c r="F11" s="65">
        <v>25058293389688.059</v>
      </c>
      <c r="G11" s="60"/>
      <c r="H11" s="59"/>
    </row>
    <row r="12" spans="2:8" x14ac:dyDescent="0.25">
      <c r="B12" s="55" t="s">
        <v>120</v>
      </c>
      <c r="C12" s="58">
        <v>9</v>
      </c>
      <c r="D12" s="59">
        <v>6729044116612</v>
      </c>
      <c r="E12" s="59">
        <v>6827885541731</v>
      </c>
      <c r="F12" s="59">
        <v>6991826543012</v>
      </c>
      <c r="G12" s="60"/>
      <c r="H12" s="59"/>
    </row>
    <row r="13" spans="2:8" x14ac:dyDescent="0.25">
      <c r="B13" s="61" t="s">
        <v>121</v>
      </c>
      <c r="C13" s="62">
        <v>10</v>
      </c>
      <c r="D13" s="68">
        <v>4308032740297.8438</v>
      </c>
      <c r="E13" s="68">
        <v>4415705953358.4541</v>
      </c>
      <c r="F13" s="68">
        <v>4433035452881.457</v>
      </c>
      <c r="G13" s="60"/>
      <c r="H13" s="59"/>
    </row>
    <row r="14" spans="2:8" x14ac:dyDescent="0.25">
      <c r="B14" s="55" t="s">
        <v>122</v>
      </c>
      <c r="C14" s="58">
        <v>1</v>
      </c>
      <c r="D14" s="59">
        <v>678686155998</v>
      </c>
      <c r="E14" s="59">
        <v>689614314522</v>
      </c>
      <c r="F14" s="59">
        <v>693090319719</v>
      </c>
      <c r="G14" s="60"/>
      <c r="H14" s="59"/>
    </row>
    <row r="15" spans="2:8" x14ac:dyDescent="0.25">
      <c r="B15" s="61" t="s">
        <v>123</v>
      </c>
      <c r="C15" s="62">
        <v>1</v>
      </c>
      <c r="D15" s="68">
        <v>341500977004</v>
      </c>
      <c r="E15" s="68">
        <v>352306447343</v>
      </c>
      <c r="F15" s="68">
        <v>352329808988</v>
      </c>
      <c r="G15" s="60"/>
      <c r="H15" s="59"/>
    </row>
    <row r="16" spans="2:8" x14ac:dyDescent="0.25">
      <c r="B16" s="55" t="s">
        <v>124</v>
      </c>
      <c r="C16" s="58">
        <v>1</v>
      </c>
      <c r="D16" s="59">
        <v>105632751799</v>
      </c>
      <c r="E16" s="59">
        <v>108551473499</v>
      </c>
      <c r="F16" s="59">
        <v>108655053499</v>
      </c>
      <c r="G16" s="60"/>
      <c r="H16" s="59"/>
    </row>
    <row r="17" spans="2:8" x14ac:dyDescent="0.25">
      <c r="B17" s="61" t="s">
        <v>125</v>
      </c>
      <c r="C17" s="62">
        <v>2</v>
      </c>
      <c r="D17" s="68">
        <v>2208674506172</v>
      </c>
      <c r="E17" s="68">
        <v>2255363382944</v>
      </c>
      <c r="F17" s="68">
        <v>2259132677519</v>
      </c>
      <c r="G17" s="60"/>
      <c r="H17" s="59"/>
    </row>
    <row r="18" spans="2:8" x14ac:dyDescent="0.25">
      <c r="B18" s="55" t="s">
        <v>126</v>
      </c>
      <c r="C18" s="58">
        <v>1</v>
      </c>
      <c r="D18" s="59">
        <v>184672372740</v>
      </c>
      <c r="E18" s="59">
        <v>188634277469</v>
      </c>
      <c r="F18" s="59">
        <v>188756426180</v>
      </c>
      <c r="G18" s="60"/>
      <c r="H18" s="59"/>
    </row>
    <row r="19" spans="2:8" x14ac:dyDescent="0.25">
      <c r="B19" s="61" t="s">
        <v>127</v>
      </c>
      <c r="C19" s="62">
        <v>1</v>
      </c>
      <c r="D19" s="68">
        <v>305365414268</v>
      </c>
      <c r="E19" s="68">
        <v>315150828256.46997</v>
      </c>
      <c r="F19" s="68">
        <v>315611418256.46997</v>
      </c>
      <c r="G19" s="60"/>
      <c r="H19" s="59"/>
    </row>
    <row r="20" spans="2:8" x14ac:dyDescent="0.25">
      <c r="B20" s="55" t="s">
        <v>128</v>
      </c>
      <c r="C20" s="58">
        <v>1</v>
      </c>
      <c r="D20" s="59">
        <v>951422438985</v>
      </c>
      <c r="E20" s="59">
        <v>959886003847</v>
      </c>
      <c r="F20" s="59">
        <v>960821922155</v>
      </c>
      <c r="G20" s="60"/>
      <c r="H20" s="59"/>
    </row>
    <row r="21" spans="2:8" x14ac:dyDescent="0.25">
      <c r="B21" s="61" t="s">
        <v>129</v>
      </c>
      <c r="C21" s="62">
        <v>2</v>
      </c>
      <c r="D21" s="68">
        <v>216868103695.95999</v>
      </c>
      <c r="E21" s="68">
        <v>224042589311.87668</v>
      </c>
      <c r="F21" s="68">
        <v>226323106124.87668</v>
      </c>
      <c r="G21" s="60"/>
      <c r="H21" s="59"/>
    </row>
    <row r="22" spans="2:8" x14ac:dyDescent="0.25">
      <c r="B22" s="55" t="s">
        <v>130</v>
      </c>
      <c r="C22" s="58">
        <v>1</v>
      </c>
      <c r="D22" s="69">
        <v>962762677329</v>
      </c>
      <c r="E22" s="69">
        <v>987222410777</v>
      </c>
      <c r="F22" s="69">
        <v>987234015524</v>
      </c>
      <c r="G22" s="60"/>
      <c r="H22" s="59"/>
    </row>
    <row r="23" spans="2:8" x14ac:dyDescent="0.25">
      <c r="B23" s="61" t="s">
        <v>131</v>
      </c>
      <c r="C23" s="62">
        <v>1</v>
      </c>
      <c r="D23" s="70">
        <v>1094231365491</v>
      </c>
      <c r="E23" s="70">
        <v>1132919143569.8899</v>
      </c>
      <c r="F23" s="70">
        <v>1137357128613.8899</v>
      </c>
      <c r="G23" s="60"/>
      <c r="H23" s="59"/>
    </row>
    <row r="24" spans="2:8" x14ac:dyDescent="0.25">
      <c r="B24" s="55" t="s">
        <v>132</v>
      </c>
      <c r="C24" s="58">
        <v>1</v>
      </c>
      <c r="D24" s="69">
        <v>465128403091</v>
      </c>
      <c r="E24" s="69">
        <v>479819830098</v>
      </c>
      <c r="F24" s="69">
        <v>481934170211</v>
      </c>
      <c r="G24" s="60"/>
      <c r="H24" s="59"/>
    </row>
    <row r="25" spans="2:8" x14ac:dyDescent="0.25">
      <c r="B25" s="61" t="s">
        <v>133</v>
      </c>
      <c r="C25" s="62">
        <v>4</v>
      </c>
      <c r="D25" s="70">
        <v>1593680362351</v>
      </c>
      <c r="E25" s="70">
        <v>1667386949799.7698</v>
      </c>
      <c r="F25" s="70">
        <v>1670093234488.4399</v>
      </c>
      <c r="G25" s="60"/>
      <c r="H25" s="59"/>
    </row>
    <row r="26" spans="2:8" x14ac:dyDescent="0.25">
      <c r="B26" s="55" t="s">
        <v>134</v>
      </c>
      <c r="C26" s="58">
        <v>1</v>
      </c>
      <c r="D26" s="69">
        <v>103886036320</v>
      </c>
      <c r="E26" s="69">
        <v>106326589721</v>
      </c>
      <c r="F26" s="69">
        <v>106537992077</v>
      </c>
      <c r="G26" s="60"/>
      <c r="H26" s="59"/>
    </row>
    <row r="27" spans="2:8" x14ac:dyDescent="0.25">
      <c r="B27" s="61" t="s">
        <v>135</v>
      </c>
      <c r="C27" s="62">
        <v>1</v>
      </c>
      <c r="D27" s="70">
        <v>308293600089</v>
      </c>
      <c r="E27" s="70">
        <v>320502819730</v>
      </c>
      <c r="F27" s="70">
        <v>320502819730</v>
      </c>
      <c r="G27" s="60"/>
      <c r="H27" s="59"/>
    </row>
    <row r="28" spans="2:8" x14ac:dyDescent="0.25">
      <c r="B28" s="55" t="s">
        <v>136</v>
      </c>
      <c r="C28" s="58">
        <v>1</v>
      </c>
      <c r="D28" s="69">
        <v>304257082708</v>
      </c>
      <c r="E28" s="69">
        <v>307201553344.69</v>
      </c>
      <c r="F28" s="69">
        <v>310416052478.69</v>
      </c>
      <c r="G28" s="60"/>
      <c r="H28" s="59"/>
    </row>
    <row r="29" spans="2:8" x14ac:dyDescent="0.25">
      <c r="B29" s="61" t="s">
        <v>137</v>
      </c>
      <c r="C29" s="62">
        <v>3</v>
      </c>
      <c r="D29" s="70">
        <v>2476919271265.6001</v>
      </c>
      <c r="E29" s="70">
        <v>2599274867439.3599</v>
      </c>
      <c r="F29" s="70">
        <v>2606850124624.1602</v>
      </c>
      <c r="G29" s="60"/>
      <c r="H29" s="59"/>
    </row>
    <row r="30" spans="2:8" x14ac:dyDescent="0.25">
      <c r="B30" s="55" t="s">
        <v>138</v>
      </c>
      <c r="C30" s="58">
        <v>5</v>
      </c>
      <c r="D30" s="69">
        <v>5348719440744.7285</v>
      </c>
      <c r="E30" s="69">
        <v>5455462327449.2285</v>
      </c>
      <c r="F30" s="69">
        <v>5471677027745.2285</v>
      </c>
      <c r="G30" s="60"/>
      <c r="H30" s="59"/>
    </row>
    <row r="31" spans="2:8" x14ac:dyDescent="0.25">
      <c r="B31" s="61" t="s">
        <v>139</v>
      </c>
      <c r="C31" s="62">
        <v>2</v>
      </c>
      <c r="D31" s="70">
        <v>1227924117314</v>
      </c>
      <c r="E31" s="70">
        <v>1316497097891</v>
      </c>
      <c r="F31" s="70">
        <v>1319354335745</v>
      </c>
      <c r="G31" s="60"/>
      <c r="H31" s="59"/>
    </row>
    <row r="32" spans="2:8" x14ac:dyDescent="0.25">
      <c r="B32" s="71" t="s">
        <v>140</v>
      </c>
      <c r="C32" s="71">
        <v>187</v>
      </c>
      <c r="D32" s="72">
        <v>375185775530568.38</v>
      </c>
      <c r="E32" s="72">
        <v>385314842650537.19</v>
      </c>
      <c r="F32" s="72">
        <v>388284769140973.19</v>
      </c>
      <c r="G32" s="60"/>
    </row>
    <row r="33" spans="2:7" x14ac:dyDescent="0.25">
      <c r="B33" s="42" t="s">
        <v>141</v>
      </c>
      <c r="C33" s="58" t="s">
        <v>141</v>
      </c>
      <c r="D33" s="59" t="s">
        <v>141</v>
      </c>
      <c r="E33" s="59" t="s">
        <v>141</v>
      </c>
      <c r="F33" s="59" t="s">
        <v>141</v>
      </c>
    </row>
    <row r="34" spans="2:7" x14ac:dyDescent="0.2">
      <c r="C34" s="73"/>
      <c r="D34" s="74"/>
      <c r="E34" s="74"/>
      <c r="F34" s="74"/>
    </row>
    <row r="35" spans="2:7" ht="15" x14ac:dyDescent="0.25">
      <c r="B35" s="135" t="s">
        <v>142</v>
      </c>
      <c r="C35" s="135"/>
      <c r="D35" s="135"/>
      <c r="E35" s="135"/>
      <c r="F35" s="135"/>
    </row>
    <row r="36" spans="2:7" ht="28.5" x14ac:dyDescent="0.25">
      <c r="B36" s="56" t="s">
        <v>108</v>
      </c>
      <c r="C36" s="56" t="s">
        <v>109</v>
      </c>
      <c r="D36" s="57" t="s">
        <v>110</v>
      </c>
      <c r="E36" s="57" t="s">
        <v>111</v>
      </c>
      <c r="F36" s="57" t="s">
        <v>112</v>
      </c>
      <c r="G36" s="60"/>
    </row>
    <row r="38" spans="2:7" x14ac:dyDescent="0.25">
      <c r="B38" s="61" t="s">
        <v>113</v>
      </c>
      <c r="C38" s="62">
        <v>1</v>
      </c>
      <c r="D38" s="68">
        <v>514016010273</v>
      </c>
      <c r="E38" s="68">
        <v>465943969682</v>
      </c>
      <c r="F38" s="68">
        <v>526197373673</v>
      </c>
    </row>
    <row r="39" spans="2:7" x14ac:dyDescent="0.25">
      <c r="B39" s="55" t="s">
        <v>114</v>
      </c>
      <c r="C39" s="58">
        <v>5</v>
      </c>
      <c r="D39" s="59">
        <v>5353556822894</v>
      </c>
      <c r="E39" s="59">
        <v>5965891611948</v>
      </c>
      <c r="F39" s="59">
        <v>5995686992626</v>
      </c>
    </row>
    <row r="40" spans="2:7" x14ac:dyDescent="0.25">
      <c r="B40" s="61" t="s">
        <v>115</v>
      </c>
      <c r="C40" s="64">
        <v>1</v>
      </c>
      <c r="D40" s="65">
        <v>117557651503</v>
      </c>
      <c r="E40" s="65">
        <v>123554591607</v>
      </c>
      <c r="F40" s="65">
        <v>123806591607</v>
      </c>
    </row>
    <row r="41" spans="2:7" x14ac:dyDescent="0.25">
      <c r="B41" s="55" t="s">
        <v>116</v>
      </c>
      <c r="C41" s="58">
        <v>5</v>
      </c>
      <c r="D41" s="59">
        <v>946504508821.84106</v>
      </c>
      <c r="E41" s="59">
        <v>969017204423.005</v>
      </c>
      <c r="F41" s="59">
        <v>970625169591.61499</v>
      </c>
    </row>
    <row r="42" spans="2:7" x14ac:dyDescent="0.25">
      <c r="B42" s="61" t="s">
        <v>117</v>
      </c>
      <c r="C42" s="62">
        <v>113</v>
      </c>
      <c r="D42" s="68">
        <v>311288550048690.19</v>
      </c>
      <c r="E42" s="68">
        <v>319370034054005.31</v>
      </c>
      <c r="F42" s="68">
        <v>321923008215787.63</v>
      </c>
    </row>
    <row r="43" spans="2:7" x14ac:dyDescent="0.25">
      <c r="B43" s="55" t="s">
        <v>118</v>
      </c>
      <c r="C43" s="58">
        <v>1</v>
      </c>
      <c r="D43" s="59">
        <v>230098206616</v>
      </c>
      <c r="E43" s="59">
        <v>236136733649</v>
      </c>
      <c r="F43" s="59">
        <v>236230483636</v>
      </c>
    </row>
    <row r="44" spans="2:7" x14ac:dyDescent="0.25">
      <c r="B44" s="61" t="s">
        <v>119</v>
      </c>
      <c r="C44" s="64">
        <v>8</v>
      </c>
      <c r="D44" s="65">
        <v>24416024903503.371</v>
      </c>
      <c r="E44" s="65">
        <v>24959483646732.879</v>
      </c>
      <c r="F44" s="65">
        <v>25047215707699.059</v>
      </c>
    </row>
    <row r="45" spans="2:7" x14ac:dyDescent="0.25">
      <c r="B45" s="55" t="s">
        <v>120</v>
      </c>
      <c r="C45" s="58">
        <v>8</v>
      </c>
      <c r="D45" s="59">
        <v>6506216934918</v>
      </c>
      <c r="E45" s="59">
        <v>6592565906524</v>
      </c>
      <c r="F45" s="59">
        <v>6756506907805</v>
      </c>
    </row>
    <row r="46" spans="2:7" x14ac:dyDescent="0.25">
      <c r="B46" s="61" t="s">
        <v>121</v>
      </c>
      <c r="C46" s="62">
        <v>10</v>
      </c>
      <c r="D46" s="68">
        <v>4308032740297.8438</v>
      </c>
      <c r="E46" s="68">
        <v>4415705953358.4541</v>
      </c>
      <c r="F46" s="68">
        <v>4433035452881.457</v>
      </c>
    </row>
    <row r="47" spans="2:7" x14ac:dyDescent="0.25">
      <c r="B47" s="55" t="s">
        <v>122</v>
      </c>
      <c r="C47" s="58">
        <v>1</v>
      </c>
      <c r="D47" s="59">
        <v>678686155998</v>
      </c>
      <c r="E47" s="59">
        <v>689614314522</v>
      </c>
      <c r="F47" s="59">
        <v>693090319719</v>
      </c>
    </row>
    <row r="48" spans="2:7" x14ac:dyDescent="0.25">
      <c r="B48" s="61" t="s">
        <v>123</v>
      </c>
      <c r="C48" s="62">
        <v>1</v>
      </c>
      <c r="D48" s="68">
        <v>341500977004</v>
      </c>
      <c r="E48" s="68">
        <v>352306447343</v>
      </c>
      <c r="F48" s="68">
        <v>352329808988</v>
      </c>
    </row>
    <row r="49" spans="2:6" x14ac:dyDescent="0.25">
      <c r="B49" s="55" t="s">
        <v>124</v>
      </c>
      <c r="C49" s="58">
        <v>1</v>
      </c>
      <c r="D49" s="59">
        <v>105632751799</v>
      </c>
      <c r="E49" s="59">
        <v>108551473499</v>
      </c>
      <c r="F49" s="59">
        <v>108655053499</v>
      </c>
    </row>
    <row r="50" spans="2:6" x14ac:dyDescent="0.25">
      <c r="B50" s="61" t="s">
        <v>125</v>
      </c>
      <c r="C50" s="62">
        <v>2</v>
      </c>
      <c r="D50" s="68">
        <v>2208674506172</v>
      </c>
      <c r="E50" s="68">
        <v>2255363382944</v>
      </c>
      <c r="F50" s="68">
        <v>2259132677519</v>
      </c>
    </row>
    <row r="51" spans="2:6" x14ac:dyDescent="0.25">
      <c r="B51" s="55" t="s">
        <v>126</v>
      </c>
      <c r="C51" s="58">
        <v>1</v>
      </c>
      <c r="D51" s="59">
        <v>184672372740</v>
      </c>
      <c r="E51" s="59">
        <v>188634277469</v>
      </c>
      <c r="F51" s="59">
        <v>188756426180</v>
      </c>
    </row>
    <row r="52" spans="2:6" x14ac:dyDescent="0.25">
      <c r="B52" s="61" t="s">
        <v>127</v>
      </c>
      <c r="C52" s="62">
        <v>1</v>
      </c>
      <c r="D52" s="68">
        <v>305365414268</v>
      </c>
      <c r="E52" s="68">
        <v>315150828256.46997</v>
      </c>
      <c r="F52" s="68">
        <v>315611418256.46997</v>
      </c>
    </row>
    <row r="53" spans="2:6" x14ac:dyDescent="0.25">
      <c r="B53" s="55" t="s">
        <v>129</v>
      </c>
      <c r="C53" s="58">
        <v>2</v>
      </c>
      <c r="D53" s="75">
        <v>216868103695.95999</v>
      </c>
      <c r="E53" s="75">
        <v>224042589311.87668</v>
      </c>
      <c r="F53" s="75">
        <v>226323106124.87668</v>
      </c>
    </row>
    <row r="54" spans="2:6" x14ac:dyDescent="0.25">
      <c r="B54" s="61" t="s">
        <v>130</v>
      </c>
      <c r="C54" s="62">
        <v>1</v>
      </c>
      <c r="D54" s="68">
        <v>962762677329</v>
      </c>
      <c r="E54" s="68">
        <v>987222410777</v>
      </c>
      <c r="F54" s="68">
        <v>987234015524</v>
      </c>
    </row>
    <row r="55" spans="2:6" x14ac:dyDescent="0.25">
      <c r="B55" s="55" t="s">
        <v>131</v>
      </c>
      <c r="C55" s="58">
        <v>1</v>
      </c>
      <c r="D55" s="59">
        <v>1094231365491</v>
      </c>
      <c r="E55" s="59">
        <v>1132919143569.8899</v>
      </c>
      <c r="F55" s="59">
        <v>1137357128613.8899</v>
      </c>
    </row>
    <row r="56" spans="2:6" x14ac:dyDescent="0.25">
      <c r="B56" s="61" t="s">
        <v>132</v>
      </c>
      <c r="C56" s="62">
        <v>1</v>
      </c>
      <c r="D56" s="68">
        <v>465128403091</v>
      </c>
      <c r="E56" s="68">
        <v>479819830098</v>
      </c>
      <c r="F56" s="68">
        <v>481934170211</v>
      </c>
    </row>
    <row r="57" spans="2:6" x14ac:dyDescent="0.25">
      <c r="B57" s="55" t="s">
        <v>133</v>
      </c>
      <c r="C57" s="58">
        <v>4</v>
      </c>
      <c r="D57" s="59">
        <v>1593680362351</v>
      </c>
      <c r="E57" s="59">
        <v>1667386949799.7698</v>
      </c>
      <c r="F57" s="59">
        <v>1670093234488.4399</v>
      </c>
    </row>
    <row r="58" spans="2:6" x14ac:dyDescent="0.25">
      <c r="B58" s="61" t="s">
        <v>134</v>
      </c>
      <c r="C58" s="62">
        <v>1</v>
      </c>
      <c r="D58" s="68">
        <v>103886036320</v>
      </c>
      <c r="E58" s="68">
        <v>106326589721</v>
      </c>
      <c r="F58" s="68">
        <v>106537992077</v>
      </c>
    </row>
    <row r="59" spans="2:6" x14ac:dyDescent="0.25">
      <c r="B59" s="55" t="s">
        <v>135</v>
      </c>
      <c r="C59" s="58">
        <v>1</v>
      </c>
      <c r="D59" s="59">
        <v>308293600089</v>
      </c>
      <c r="E59" s="59">
        <v>320502819730</v>
      </c>
      <c r="F59" s="59">
        <v>320502819730</v>
      </c>
    </row>
    <row r="60" spans="2:6" x14ac:dyDescent="0.25">
      <c r="B60" s="61" t="s">
        <v>136</v>
      </c>
      <c r="C60" s="62">
        <v>1</v>
      </c>
      <c r="D60" s="68">
        <v>304257082708</v>
      </c>
      <c r="E60" s="68">
        <v>307201553344.69</v>
      </c>
      <c r="F60" s="68">
        <v>310416052478.69</v>
      </c>
    </row>
    <row r="61" spans="2:6" x14ac:dyDescent="0.25">
      <c r="B61" s="55" t="s">
        <v>137</v>
      </c>
      <c r="C61" s="58">
        <v>3</v>
      </c>
      <c r="D61" s="59">
        <v>2476919271265.6001</v>
      </c>
      <c r="E61" s="59">
        <v>2599274867439.3599</v>
      </c>
      <c r="F61" s="59">
        <v>2606850124624.1602</v>
      </c>
    </row>
    <row r="62" spans="2:6" x14ac:dyDescent="0.25">
      <c r="B62" s="61" t="s">
        <v>138</v>
      </c>
      <c r="C62" s="62">
        <v>5</v>
      </c>
      <c r="D62" s="68">
        <v>5348719440744.7285</v>
      </c>
      <c r="E62" s="68">
        <v>5455462327449.2285</v>
      </c>
      <c r="F62" s="68">
        <v>5471677027745.2285</v>
      </c>
    </row>
    <row r="63" spans="2:6" x14ac:dyDescent="0.25">
      <c r="B63" s="55" t="s">
        <v>139</v>
      </c>
      <c r="C63" s="58">
        <v>2</v>
      </c>
      <c r="D63" s="59">
        <v>1227924117314</v>
      </c>
      <c r="E63" s="59">
        <v>1316497097891</v>
      </c>
      <c r="F63" s="59">
        <v>1319354335745</v>
      </c>
    </row>
    <row r="64" spans="2:6" x14ac:dyDescent="0.25">
      <c r="B64" s="71" t="s">
        <v>140</v>
      </c>
      <c r="C64" s="71">
        <v>181</v>
      </c>
      <c r="D64" s="72">
        <v>371607760465897.56</v>
      </c>
      <c r="E64" s="72">
        <v>381604610575094.94</v>
      </c>
      <c r="F64" s="72">
        <v>384568168606830.56</v>
      </c>
    </row>
    <row r="65" spans="2:10" x14ac:dyDescent="0.25">
      <c r="B65" s="55" t="s">
        <v>141</v>
      </c>
      <c r="C65" s="58" t="s">
        <v>141</v>
      </c>
      <c r="D65" s="59" t="s">
        <v>141</v>
      </c>
      <c r="E65" s="59" t="s">
        <v>141</v>
      </c>
      <c r="F65" s="59" t="s">
        <v>141</v>
      </c>
    </row>
    <row r="67" spans="2:10" ht="15" x14ac:dyDescent="0.25">
      <c r="B67" s="135" t="s">
        <v>143</v>
      </c>
      <c r="C67" s="135"/>
      <c r="D67" s="135"/>
      <c r="E67" s="135"/>
      <c r="F67" s="135"/>
    </row>
    <row r="68" spans="2:10" ht="28.5" x14ac:dyDescent="0.25">
      <c r="B68" s="56" t="s">
        <v>108</v>
      </c>
      <c r="C68" s="56" t="s">
        <v>109</v>
      </c>
      <c r="D68" s="57" t="s">
        <v>110</v>
      </c>
      <c r="E68" s="57" t="s">
        <v>111</v>
      </c>
      <c r="F68" s="57" t="s">
        <v>112</v>
      </c>
    </row>
    <row r="70" spans="2:10" x14ac:dyDescent="0.25">
      <c r="B70" s="61" t="s">
        <v>113</v>
      </c>
      <c r="C70" s="76">
        <v>0</v>
      </c>
      <c r="D70" s="77">
        <v>0</v>
      </c>
      <c r="E70" s="77">
        <v>0</v>
      </c>
      <c r="F70" s="77">
        <v>0</v>
      </c>
    </row>
    <row r="71" spans="2:10" x14ac:dyDescent="0.25">
      <c r="B71" s="55" t="s">
        <v>114</v>
      </c>
      <c r="C71" s="75">
        <v>0</v>
      </c>
      <c r="D71" s="78">
        <v>0</v>
      </c>
      <c r="E71" s="78">
        <v>0</v>
      </c>
      <c r="F71" s="78">
        <v>0</v>
      </c>
    </row>
    <row r="72" spans="2:10" x14ac:dyDescent="0.25">
      <c r="B72" s="61" t="s">
        <v>115</v>
      </c>
      <c r="C72" s="79">
        <v>0</v>
      </c>
      <c r="D72" s="80">
        <v>0</v>
      </c>
      <c r="E72" s="80">
        <v>0</v>
      </c>
      <c r="F72" s="80">
        <v>0</v>
      </c>
    </row>
    <row r="73" spans="2:10" x14ac:dyDescent="0.25">
      <c r="B73" s="55" t="s">
        <v>116</v>
      </c>
      <c r="C73" s="58">
        <v>1</v>
      </c>
      <c r="D73" s="59">
        <v>585868037981.73999</v>
      </c>
      <c r="E73" s="59">
        <v>666882961002.81702</v>
      </c>
      <c r="F73" s="59">
        <v>668706057510.76001</v>
      </c>
    </row>
    <row r="74" spans="2:10" x14ac:dyDescent="0.25">
      <c r="B74" s="61" t="s">
        <v>117</v>
      </c>
      <c r="C74" s="62">
        <v>2</v>
      </c>
      <c r="D74" s="65">
        <v>1806949597393.0601</v>
      </c>
      <c r="E74" s="68">
        <v>1837066903396.4199</v>
      </c>
      <c r="F74" s="68">
        <v>1840675237280.8601</v>
      </c>
    </row>
    <row r="75" spans="2:10" x14ac:dyDescent="0.25">
      <c r="B75" s="55" t="s">
        <v>118</v>
      </c>
      <c r="C75" s="75">
        <v>0</v>
      </c>
      <c r="D75" s="78">
        <v>0</v>
      </c>
      <c r="E75" s="78">
        <v>0</v>
      </c>
      <c r="F75" s="78">
        <v>0</v>
      </c>
      <c r="H75" s="78"/>
      <c r="I75" s="78"/>
      <c r="J75" s="78"/>
    </row>
    <row r="76" spans="2:10" x14ac:dyDescent="0.25">
      <c r="B76" s="61" t="s">
        <v>119</v>
      </c>
      <c r="C76" s="62">
        <v>1</v>
      </c>
      <c r="D76" s="80">
        <v>10947808617</v>
      </c>
      <c r="E76" s="80">
        <v>11076571989</v>
      </c>
      <c r="F76" s="80">
        <v>11077681989</v>
      </c>
      <c r="H76" s="78"/>
    </row>
    <row r="77" spans="2:10" x14ac:dyDescent="0.25">
      <c r="B77" s="55" t="s">
        <v>120</v>
      </c>
      <c r="C77" s="58">
        <v>1</v>
      </c>
      <c r="D77" s="59">
        <v>222827181694</v>
      </c>
      <c r="E77" s="59">
        <v>235319635207</v>
      </c>
      <c r="F77" s="59">
        <v>235319635207</v>
      </c>
      <c r="H77" s="78"/>
    </row>
    <row r="78" spans="2:10" x14ac:dyDescent="0.25">
      <c r="B78" s="61" t="s">
        <v>121</v>
      </c>
      <c r="C78" s="76">
        <v>0</v>
      </c>
      <c r="D78" s="77">
        <v>0</v>
      </c>
      <c r="E78" s="77">
        <v>0</v>
      </c>
      <c r="F78" s="77">
        <v>0</v>
      </c>
    </row>
    <row r="79" spans="2:10" x14ac:dyDescent="0.25">
      <c r="B79" s="55" t="s">
        <v>122</v>
      </c>
      <c r="C79" s="75">
        <v>0</v>
      </c>
      <c r="D79" s="78">
        <v>0</v>
      </c>
      <c r="E79" s="78">
        <v>0</v>
      </c>
      <c r="F79" s="78">
        <v>0</v>
      </c>
    </row>
    <row r="80" spans="2:10" x14ac:dyDescent="0.25">
      <c r="B80" s="61" t="s">
        <v>123</v>
      </c>
      <c r="C80" s="76">
        <v>0</v>
      </c>
      <c r="D80" s="77">
        <v>0</v>
      </c>
      <c r="E80" s="77">
        <v>0</v>
      </c>
      <c r="F80" s="77">
        <v>0</v>
      </c>
    </row>
    <row r="81" spans="2:6" x14ac:dyDescent="0.25">
      <c r="B81" s="55" t="s">
        <v>124</v>
      </c>
      <c r="C81" s="75">
        <v>0</v>
      </c>
      <c r="D81" s="78">
        <v>0</v>
      </c>
      <c r="E81" s="78">
        <v>0</v>
      </c>
      <c r="F81" s="78">
        <v>0</v>
      </c>
    </row>
    <row r="82" spans="2:6" x14ac:dyDescent="0.25">
      <c r="B82" s="61" t="s">
        <v>125</v>
      </c>
      <c r="C82" s="76">
        <v>0</v>
      </c>
      <c r="D82" s="77">
        <v>0</v>
      </c>
      <c r="E82" s="77">
        <v>0</v>
      </c>
      <c r="F82" s="77">
        <v>0</v>
      </c>
    </row>
    <row r="83" spans="2:6" x14ac:dyDescent="0.25">
      <c r="B83" s="55" t="s">
        <v>126</v>
      </c>
      <c r="C83" s="75">
        <v>0</v>
      </c>
      <c r="D83" s="78">
        <v>0</v>
      </c>
      <c r="E83" s="78">
        <v>0</v>
      </c>
      <c r="F83" s="78">
        <v>0</v>
      </c>
    </row>
    <row r="84" spans="2:6" x14ac:dyDescent="0.25">
      <c r="B84" s="61" t="s">
        <v>127</v>
      </c>
      <c r="C84" s="76">
        <v>0</v>
      </c>
      <c r="D84" s="77">
        <v>0</v>
      </c>
      <c r="E84" s="77">
        <v>0</v>
      </c>
      <c r="F84" s="77">
        <v>0</v>
      </c>
    </row>
    <row r="85" spans="2:6" x14ac:dyDescent="0.25">
      <c r="B85" s="55" t="s">
        <v>128</v>
      </c>
      <c r="C85" s="58">
        <v>1</v>
      </c>
      <c r="D85" s="59">
        <v>951422438985</v>
      </c>
      <c r="E85" s="59">
        <v>959886003847</v>
      </c>
      <c r="F85" s="59">
        <v>960821922155</v>
      </c>
    </row>
    <row r="86" spans="2:6" x14ac:dyDescent="0.25">
      <c r="B86" s="61" t="s">
        <v>129</v>
      </c>
      <c r="C86" s="76">
        <v>0</v>
      </c>
      <c r="D86" s="77">
        <v>0</v>
      </c>
      <c r="E86" s="77">
        <v>0</v>
      </c>
      <c r="F86" s="77">
        <v>0</v>
      </c>
    </row>
    <row r="87" spans="2:6" x14ac:dyDescent="0.25">
      <c r="B87" s="55" t="s">
        <v>130</v>
      </c>
      <c r="C87" s="75">
        <v>0</v>
      </c>
      <c r="D87" s="78">
        <v>0</v>
      </c>
      <c r="E87" s="78">
        <v>0</v>
      </c>
      <c r="F87" s="78">
        <v>0</v>
      </c>
    </row>
    <row r="88" spans="2:6" x14ac:dyDescent="0.25">
      <c r="B88" s="61" t="s">
        <v>131</v>
      </c>
      <c r="C88" s="76">
        <v>0</v>
      </c>
      <c r="D88" s="77">
        <v>0</v>
      </c>
      <c r="E88" s="77">
        <v>0</v>
      </c>
      <c r="F88" s="77">
        <v>0</v>
      </c>
    </row>
    <row r="89" spans="2:6" x14ac:dyDescent="0.25">
      <c r="B89" s="55" t="s">
        <v>132</v>
      </c>
      <c r="C89" s="75">
        <v>0</v>
      </c>
      <c r="D89" s="78">
        <v>0</v>
      </c>
      <c r="E89" s="78">
        <v>0</v>
      </c>
      <c r="F89" s="78">
        <v>0</v>
      </c>
    </row>
    <row r="90" spans="2:6" x14ac:dyDescent="0.25">
      <c r="B90" s="61" t="s">
        <v>133</v>
      </c>
      <c r="C90" s="76">
        <v>0</v>
      </c>
      <c r="D90" s="77">
        <v>0</v>
      </c>
      <c r="E90" s="77">
        <v>0</v>
      </c>
      <c r="F90" s="77">
        <v>0</v>
      </c>
    </row>
    <row r="91" spans="2:6" x14ac:dyDescent="0.25">
      <c r="B91" s="55" t="s">
        <v>134</v>
      </c>
      <c r="C91" s="75">
        <v>0</v>
      </c>
      <c r="D91" s="78">
        <v>0</v>
      </c>
      <c r="E91" s="78">
        <v>0</v>
      </c>
      <c r="F91" s="78">
        <v>0</v>
      </c>
    </row>
    <row r="92" spans="2:6" x14ac:dyDescent="0.25">
      <c r="B92" s="61" t="s">
        <v>135</v>
      </c>
      <c r="C92" s="76">
        <v>0</v>
      </c>
      <c r="D92" s="77">
        <v>0</v>
      </c>
      <c r="E92" s="77">
        <v>0</v>
      </c>
      <c r="F92" s="77">
        <v>0</v>
      </c>
    </row>
    <row r="93" spans="2:6" x14ac:dyDescent="0.25">
      <c r="B93" s="55" t="s">
        <v>136</v>
      </c>
      <c r="C93" s="75">
        <v>0</v>
      </c>
      <c r="D93" s="78">
        <v>0</v>
      </c>
      <c r="E93" s="78">
        <v>0</v>
      </c>
      <c r="F93" s="78">
        <v>0</v>
      </c>
    </row>
    <row r="94" spans="2:6" x14ac:dyDescent="0.25">
      <c r="B94" s="61" t="s">
        <v>137</v>
      </c>
      <c r="C94" s="76">
        <v>0</v>
      </c>
      <c r="D94" s="77">
        <v>0</v>
      </c>
      <c r="E94" s="77">
        <v>0</v>
      </c>
      <c r="F94" s="77">
        <v>0</v>
      </c>
    </row>
    <row r="95" spans="2:6" x14ac:dyDescent="0.25">
      <c r="B95" s="55" t="s">
        <v>138</v>
      </c>
      <c r="C95" s="75">
        <v>0</v>
      </c>
      <c r="D95" s="78">
        <v>0</v>
      </c>
      <c r="E95" s="78">
        <v>0</v>
      </c>
      <c r="F95" s="78">
        <v>0</v>
      </c>
    </row>
    <row r="96" spans="2:6" x14ac:dyDescent="0.25">
      <c r="B96" s="61" t="s">
        <v>139</v>
      </c>
      <c r="C96" s="76">
        <v>0</v>
      </c>
      <c r="D96" s="77">
        <v>0</v>
      </c>
      <c r="E96" s="77">
        <v>0</v>
      </c>
      <c r="F96" s="77">
        <v>0</v>
      </c>
    </row>
    <row r="97" spans="2:6" x14ac:dyDescent="0.25">
      <c r="B97" s="71" t="s">
        <v>140</v>
      </c>
      <c r="C97" s="71">
        <v>6</v>
      </c>
      <c r="D97" s="72">
        <v>3578015064670.7998</v>
      </c>
      <c r="E97" s="72">
        <v>3710232075442.2368</v>
      </c>
      <c r="F97" s="72">
        <v>3716600534142.6201</v>
      </c>
    </row>
  </sheetData>
  <mergeCells count="3">
    <mergeCell ref="B2:F2"/>
    <mergeCell ref="B35:F35"/>
    <mergeCell ref="B67:F67"/>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29937D59C55BE40B570411B988C7497" ma:contentTypeVersion="1" ma:contentTypeDescription="Create a new document." ma:contentTypeScope="" ma:versionID="77579a10ed2e08e20f4f0702530e2d29">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B3E7FBB9-9B75-4B9E-B985-08634FC339E9}"/>
</file>

<file path=customXml/itemProps2.xml><?xml version="1.0" encoding="utf-8"?>
<ds:datastoreItem xmlns:ds="http://schemas.openxmlformats.org/officeDocument/2006/customXml" ds:itemID="{0609FE11-0C93-4484-975D-BBB4E90DF301}"/>
</file>

<file path=customXml/itemProps3.xml><?xml version="1.0" encoding="utf-8"?>
<ds:datastoreItem xmlns:ds="http://schemas.openxmlformats.org/officeDocument/2006/customXml" ds:itemID="{D1D28582-0E03-4E93-BF57-CE459633C9A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Cover</vt:lpstr>
      <vt:lpstr>Notes</vt:lpstr>
      <vt:lpstr>Disclaimer</vt:lpstr>
      <vt:lpstr>Daftar Isi</vt:lpstr>
      <vt:lpstr>Tabel 1</vt:lpstr>
      <vt:lpstr>Tabel 2</vt:lpstr>
      <vt:lpstr>Tabel 3</vt:lpstr>
      <vt:lpstr>Tabel 4</vt:lpstr>
      <vt:lpstr>Tabel 5</vt:lpstr>
      <vt:lpstr>Tabel 6</vt:lpstr>
      <vt:lpstr>Tabel 7</vt:lpstr>
      <vt:lpstr>Tabel 8</vt:lpstr>
      <vt:lpstr>Tabel 9</vt:lpstr>
      <vt:lpstr>Tabel 10</vt:lpstr>
      <vt:lpstr>Tabel 11</vt:lpstr>
      <vt:lpstr>Tabel 12</vt:lpstr>
      <vt:lpstr>Tabel 13</vt:lpstr>
      <vt:lpstr>Tabel 14</vt:lpstr>
      <vt:lpstr>Tabel 15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Naufal Ammar Rashif (PCS)</dc:creator>
  <cp:lastModifiedBy>Naufal Rashif</cp:lastModifiedBy>
  <dcterms:created xsi:type="dcterms:W3CDTF">2025-06-23T04:12:48Z</dcterms:created>
  <dcterms:modified xsi:type="dcterms:W3CDTF">2025-07-03T06:59:22Z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0x010100C29937D59C55BE40B570411B988C7497</vt:lpwstr>
  </property>
</Properties>
</file>