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oneojk.sharepoint.com/sites/DATAIKNB-PVML/Shared Documents/DATA IKNB - PVML/ON Going/04. Publikasi/LPBBTI/"/>
    </mc:Choice>
  </mc:AlternateContent>
  <xr:revisionPtr revIDLastSave="620" documentId="13_ncr:1_{06AA49C5-092C-4392-A398-ECD587D6EB57}" xr6:coauthVersionLast="47" xr6:coauthVersionMax="47" xr10:uidLastSave="{ACD8DD43-2BF7-4E10-96AE-9235920DB934}"/>
  <bookViews>
    <workbookView xWindow="-110" yWindow="-110" windowWidth="19420" windowHeight="11500" tabRatio="393" xr2:uid="{00000000-000D-0000-FFFF-FFFF00000000}"/>
  </bookViews>
  <sheets>
    <sheet name="Cover" sheetId="29" r:id="rId1"/>
    <sheet name="Disclaimer" sheetId="124" r:id="rId2"/>
    <sheet name="Foreword" sheetId="31" r:id="rId3"/>
    <sheet name="Glossary" sheetId="33" r:id="rId4"/>
    <sheet name="Abbreviation" sheetId="34" r:id="rId5"/>
    <sheet name="1 " sheetId="120" r:id="rId6"/>
    <sheet name="2" sheetId="118" r:id="rId7"/>
    <sheet name="3" sheetId="119" r:id="rId8"/>
    <sheet name="4" sheetId="74" r:id="rId9"/>
    <sheet name="5" sheetId="103" r:id="rId10"/>
    <sheet name="6" sheetId="122" r:id="rId11"/>
    <sheet name="7" sheetId="77" r:id="rId12"/>
    <sheet name="8" sheetId="115" r:id="rId13"/>
    <sheet name="9" sheetId="123" r:id="rId14"/>
    <sheet name="10" sheetId="104" r:id="rId15"/>
    <sheet name="11" sheetId="106" r:id="rId16"/>
    <sheet name="12" sheetId="107" r:id="rId17"/>
    <sheet name="13" sheetId="108" r:id="rId18"/>
    <sheet name="14" sheetId="110" r:id="rId19"/>
    <sheet name="15" sheetId="111" r:id="rId20"/>
    <sheet name="16" sheetId="112" r:id="rId21"/>
    <sheet name="17" sheetId="113" r:id="rId22"/>
    <sheet name="18" sheetId="114" r:id="rId23"/>
    <sheet name="Overview LPBBTI Syariah" sheetId="125" r:id="rId24"/>
  </sheets>
  <externalReferences>
    <externalReference r:id="rId25"/>
    <externalReference r:id="rId26"/>
    <externalReference r:id="rId27"/>
    <externalReference r:id="rId28"/>
    <externalReference r:id="rId29"/>
    <externalReference r:id="rId30"/>
  </externalReferences>
  <definedNames>
    <definedName name="admin_tombol">"Button 11"</definedName>
    <definedName name="APERD">OFFSET(#REF!,COUNTA(#REF!)-1,0,-MIN([0]!Length,COUNTA(#REF!)-1),1)</definedName>
    <definedName name="BIRATE">OFFSET('[1]udah copas spesial'!$M$4,0,0,COUNTA('[1]udah copas spesial'!$M$4:'[1]udah copas spesial'!$M$10000),1)</definedName>
    <definedName name="ccmp_index">OFFSET('[1]udah copas spesial'!$CA$4,0,0,COUNTA('[1]udah copas spesial'!$CA$4:'[1]udah copas spesial'!$CA$10000),1)</definedName>
    <definedName name="CDGKP">[2]MASTER!$AS:$AS</definedName>
    <definedName name="cla_comdty">OFFSET('[1]udah copas spesial'!$BQ$4,0,0,COUNTA('[1]udah copas spesial'!$BQ$4:'[1]udah copas spesial'!$BQ$10000),1)</definedName>
    <definedName name="clspaune_index">OFFSET('[1]udah copas spesial'!$BW$4,0,0,COUNTA('[1]udah copas spesial'!$BW$4:'[1]udah copas spesial'!$BW$10000),1)</definedName>
    <definedName name="dax_index">OFFSET('[1]udah copas spesial'!$CG$4,0,0,COUNTA('[1]udah copas spesial'!$CG$4:'[1]udah copas spesial'!$CG$10000),1)</definedName>
    <definedName name="dbx_index">OFFSET('[1]udah copas spesial'!$AQ$4,0,0,COUNTA('[1]udah copas spesial'!$AQ$4:'[1]udah copas spesial'!$AQ$10000),1)</definedName>
    <definedName name="depositoRp">OFFSET('[1]udah copas spesial'!$O$4,0,0,COUNTA('[1]udah copas spesial'!$O$4:'[1]udah copas spesial'!$O$10000),1)</definedName>
    <definedName name="depositoUSD">OFFSET('[1]udah copas spesial'!$Q$4,0,0,COUNTA('[1]udah copas spesial'!$Q$4:'[1]udah copas spesial'!$Q$10000),1)</definedName>
    <definedName name="EKTLKP">[2]MASTER!$AU:$AU</definedName>
    <definedName name="Foreign_Buy">OFFSET('[3]Graph Volume Transaksi'!tgl_trans_asing,0,6)</definedName>
    <definedName name="Foreign_Sell">OFFSET('[3]Graph Volume Transaksi'!tgl_trans_asing,0,7)</definedName>
    <definedName name="FSRKJERKTUEO4U">#N/A</definedName>
    <definedName name="fssti_index">OFFSET('[1]udah copas spesial'!$CQ$4,0,0,COUNTA('[1]udah copas spesial'!$CQ$4:'[1]udah copas spesial'!$CQ$10000),1)</definedName>
    <definedName name="HFJDHRTJERT">#N/A</definedName>
    <definedName name="hsi_index">OFFSET('[1]udah copas spesial'!$CK$4,0,0,COUNTA('[1]udah copas spesial'!$CK$4:'[1]udah copas spesial'!$CK$10000),1)</definedName>
    <definedName name="IDBALTOL_index">OFFSET('[1]udah copas spesial'!$AG$4,0,0,COUNTA('[1]udah copas spesial'!$AG$4:'[1]udah copas spesial'!$AG$10000),1)</definedName>
    <definedName name="IDGFA_index">OFFSET('[1]udah copas spesial'!$AE$4,0,0,COUNTA('[1]udah copas spesial'!$AE$4:'[1]udah copas spesial'!$AE$10000),1)</definedName>
    <definedName name="ihsg">OFFSET([3]!tgl_rp,0,1)</definedName>
    <definedName name="IHSGcopas">OFFSET('[1]udah copas spesial'!$AI$4,0,0,COUNTA('[1]udah copas spesial'!$AI$4:'[1]udah copas spesial'!$AI$10000),1)</definedName>
    <definedName name="IJFD">[4]MASTER!$BB:$BB</definedName>
    <definedName name="IJGD">[4]MASTER!$BA:$BA</definedName>
    <definedName name="IJLAIN">[4]MASTER!$BC:$BC</definedName>
    <definedName name="indu_index">OFFSET('[1]udah copas spesial'!$BY$4,0,0,COUNTA('[1]udah copas spesial'!$BY$4:'[1]udah copas spesial'!$BY$10000),1)</definedName>
    <definedName name="jakagri">OFFSET('[1]udah copas spesial'!$BI$4,0,0,COUNTA('[1]udah copas spesial'!$BI$4:'[1]udah copas spesial'!$BI$10000),1)</definedName>
    <definedName name="jakbind">OFFSET('[1]udah copas spesial'!$BE$4,0,0,COUNTA('[1]udah copas spesial'!$BE$4:'[1]udah copas spesial'!$BE$10000),1)</definedName>
    <definedName name="jakcons">OFFSET('[1]udah copas spesial'!$AW$4,0,0,COUNTA('[1]udah copas spesial'!$AW$4:'[1]udah copas spesial'!$AW$10000),1)</definedName>
    <definedName name="jakfin">OFFSET('[1]udah copas spesial'!$AS$4,0,0,COUNTA('[1]udah copas spesial'!$AS$4:'[1]udah copas spesial'!$AS$10000),1)</definedName>
    <definedName name="jakinfr">OFFSET('[1]udah copas spesial'!$AU$4,0,0,COUNTA('[1]udah copas spesial'!$AU$4:'[1]udah copas spesial'!$AU$10000),1)</definedName>
    <definedName name="jakmind">OFFSET('[1]udah copas spesial'!$BA$4,0,0,COUNTA('[1]udah copas spesial'!$BA$4:'[1]udah copas spesial'!$BA$10000),1)</definedName>
    <definedName name="jakmine">OFFSET('[1]udah copas spesial'!$BC$4,0,0,COUNTA('[1]udah copas spesial'!$BC$4:'[1]udah copas spesial'!$BC$10000),1)</definedName>
    <definedName name="jakprop">OFFSET('[1]udah copas spesial'!$BG$4,0,0,COUNTA('[1]udah copas spesial'!$BG$4:'[1]udah copas spesial'!$BG$10000),1)</definedName>
    <definedName name="jaktrad">OFFSET('[1]udah copas spesial'!$AY$4,0,0,COUNTA('[1]udah copas spesial'!$AY$4:'[1]udah copas spesial'!$AY$10000),1)</definedName>
    <definedName name="jamctotl_index">OFFSET('[1]udah copas spesial'!$BK$4,0,0,COUNTA('[1]udah copas spesial'!$BK$4:'[1]udah copas spesial'!$BK$10000),1)</definedName>
    <definedName name="JII">OFFSET('[1]udah copas spesial'!$AM$4,0,0,COUNTA('[1]udah copas spesial'!$AM$4:'[1]udah copas spesial'!$AM$10000),1)</definedName>
    <definedName name="KFDSKJFKSJRKWJER">OFFSET('[5]ihsg kurs market cap'!$E$107,0,0,COUNTA('[5]ihsg kurs market cap'!$E$107:'[5]ihsg kurs market cap'!#REF!),1)</definedName>
    <definedName name="klci_index">OFFSET('[1]udah copas spesial'!$CS$4,0,0,COUNTA('[1]udah copas spesial'!$CS$4:'[1]udah copas spesial'!$CS$10000),1)</definedName>
    <definedName name="kospi_index">OFFSET('[1]udah copas spesial'!$CO$4,0,0,COUNTA('[1]udah copas spesial'!$CO$4:'[1]udah copas spesial'!$CO$10000),1)</definedName>
    <definedName name="kou2_comdty">OFFSET('[1]udah copas spesial'!$BS$4,0,0,COUNTA('[1]udah copas spesial'!$BS$4:'[1]udah copas spesial'!$BS$10000),1)</definedName>
    <definedName name="kredit_rupiah">OFFSET('[1]udah copas spesial'!$S$4,0,0,COUNTA('[1]udah copas spesial'!$S$4:'[1]udah copas spesial'!$S$10000),1)</definedName>
    <definedName name="kredit_USD">OFFSET('[1]udah copas spesial'!$U$4,0,0,COUNTA('[1]udah copas spesial'!$U$4:'[1]udah copas spesial'!$U$10000),1)</definedName>
    <definedName name="Length">#REF!</definedName>
    <definedName name="LIEK">[6]MASTER!$AX:$AX</definedName>
    <definedName name="LQ45copas">OFFSET('[1]udah copas spesial'!$AK$4,0,0,COUNTA('[1]udah copas spesial'!$AK$4:'[1]udah copas spesial'!$AK$10000),1)</definedName>
    <definedName name="marketcap">OFFSET(#REF!,0,0,COUNTA(#REF!:#REF!),1)</definedName>
    <definedName name="mbx_index">OFFSET('[1]udah copas spesial'!$AO$4,0,0,COUNTA('[1]udah copas spesial'!$AO$4:'[1]udah copas spesial'!$AO$10000),1)</definedName>
    <definedName name="nab_rp">OFFSET([3]!tgl_NAB,0,2)</definedName>
    <definedName name="Net_Flow">OFFSET('[3]Graph Volume Transaksi'!tgl_trans_asing,0,1)</definedName>
    <definedName name="Net_Foreign_Buy">OFFSET(#REF!,0,0,COUNTA(#REF!:#REF!),1)</definedName>
    <definedName name="Net_Foreign_Sell">OFFSET(#REF!,0,0,COUNTA(#REF!:#REF!),1)</definedName>
    <definedName name="net_redempt">OFFSET([3]!tgl_NAB,0,3)</definedName>
    <definedName name="NHFJHJRHER">OFFSET([1]NAB!$A$2,COUNTA([1]NAB!$A:$A)-1,0,-MIN(Length,COUNTA([1]NAB!$A:$A)-1),1)</definedName>
    <definedName name="NilaiTukar">OFFSET('[5]ihsg kurs market cap'!$E$107,0,0,COUNTA('[5]ihsg kurs market cap'!$E$107:'[5]ihsg kurs market cap'!#REF!),1)</definedName>
    <definedName name="nky_index">OFFSET('[1]udah copas spesial'!$CI$4,0,0,COUNTA('[1]udah copas spesial'!$CI$4:'[1]udah copas spesial'!$CI$10000),1)</definedName>
    <definedName name="nya_index">OFFSET('[1]udah copas spesial'!$CC$4,0,0,COUNTA('[1]udah copas spesial'!$CC$4:'[1]udah copas spesial'!$CC$10000),1)</definedName>
    <definedName name="Obligasi_tombol">"Button 10"</definedName>
    <definedName name="PER">[2]MASTER!$A:$A</definedName>
    <definedName name="_xlnm.Print_Area" localSheetId="5">'1 '!#REF!</definedName>
    <definedName name="_xlnm.Print_Area" localSheetId="16">'12'!$A$1:$B$38</definedName>
    <definedName name="_xlnm.Print_Area" localSheetId="0">Cover!$A$1:$C$96</definedName>
    <definedName name="_xlnm.Print_Area" localSheetId="1">Disclaimer!$A$1:$N$22</definedName>
    <definedName name="Rp_Euro">OFFSET('[1]udah copas spesial'!$Y$4,0,0,COUNTA('[1]udah copas spesial'!$Y$4:'[1]udah copas spesial'!$Y$10000),1)</definedName>
    <definedName name="Rp_GBP">OFFSET('[1]udah copas spesial'!$AA$4,0,0,COUNTA('[1]udah copas spesial'!$AA$4:'[1]udah copas spesial'!$AA$10000),1)</definedName>
    <definedName name="Rp_JPY">OFFSET('[1]udah copas spesial'!$AC$4,0,0,COUNTA('[1]udah copas spesial'!$AC$4:'[1]udah copas spesial'!$AC$10000),1)</definedName>
    <definedName name="Rp_sheet">OFFSET([3]!tgl_rp,0,2)</definedName>
    <definedName name="Rp_USD">OFFSET('[1]udah copas spesial'!$W$4,0,0,COUNTA('[1]udah copas spesial'!$W$4:'[1]udah copas spesial'!$W$10000),1)</definedName>
    <definedName name="s">OFFSET(#REF!,COUNTA(#REF!)-1,0,-MIN([0]!Length,COUNTA(#REF!)-1),1)</definedName>
    <definedName name="set_index">OFFSET('[1]udah copas spesial'!$CU$4,0,0,COUNTA('[1]udah copas spesial'!$CU$4:'[1]udah copas spesial'!$CU$10000),1)</definedName>
    <definedName name="shcomp_index">OFFSET('[1]udah copas spesial'!$CM$4,0,0,COUNTA('[1]udah copas spesial'!$CM$4:'[1]udah copas spesial'!$CM$10000),1)</definedName>
    <definedName name="SHUB">[2]MASTER!$AT:$AT</definedName>
    <definedName name="SMKS">[2]MASTER!$AR:$AR</definedName>
    <definedName name="SMPK">[2]MASTER!$AP:$AP</definedName>
    <definedName name="SMWJ">[2]MASTER!$AQ:$AQ</definedName>
    <definedName name="Start_tombol">"Button 9"</definedName>
    <definedName name="tgl_NAB">OFFSET([1]NAB!$A$2,COUNTA([1]NAB!$A:$A)-1,0,-MIN(Length,COUNTA([1]NAB!$A:$A)-1),1)</definedName>
    <definedName name="tgl_rp">OFFSET([1]Rp!$G$2,COUNTA([1]Rp!$G:$G)-1,0,-MIN(Length,COUNTA([1]Rp!$G:$G)-1),1)</definedName>
    <definedName name="tgl_trans_asing">OFFSET(#REF!,COUNTA(#REF!)-1,0,-MIN(Length,COUNTA(#REF!)-1),1)</definedName>
    <definedName name="ukx_index">OFFSET('[1]udah copas spesial'!$CE$4,0,0,COUNTA('[1]udah copas spesial'!$CE$4:'[1]udah copas spesial'!$CE$10000),1)</definedName>
    <definedName name="valij_index">OFFSET('[1]udah copas spesial'!$BO$4,0,0,COUNTA('[1]udah copas spesial'!$BO$4:'[1]udah copas spesial'!$BO$10000),1)</definedName>
    <definedName name="volij_index">OFFSET('[1]udah copas spesial'!$BM$4,0,0,COUNTA('[1]udah copas spesial'!$BM$4:'[1]udah copas spesial'!$BM$10000),1)</definedName>
    <definedName name="xau_curncy">OFFSET('[1]udah copas spesial'!$BU$4,0,0,COUNTA('[1]udah copas spesial'!$BU$4:'[1]udah copas spesial'!$BU$10000),1)</definedName>
    <definedName name="Z_0DDDC304_31BE_4344_83B6_618A38DA402C_.wvu.PrintArea" localSheetId="5" hidden="1">'1 '!#REF!</definedName>
    <definedName name="Z_3ABECE89_A295_4195_9487_36435B38B656_.wvu.PrintArea" localSheetId="5" hidden="1">'1 '!#REF!</definedName>
    <definedName name="Z_D669388B_24D2_461A_9566_5366DF98D562_.wvu.PrintArea" localSheetId="5" hidden="1">'1 '!#REF!</definedName>
  </definedNames>
  <calcPr calcId="191029"/>
  <customWorkbookViews>
    <customWorkbookView name="Amalia Fitranty Almira - Personal View" guid="{3ABECE89-A295-4195-9487-36435B38B656}" mergeInterval="0" personalView="1" maximized="1" xWindow="-9" yWindow="-9" windowWidth="1938" windowHeight="1050" tabRatio="920" activeSheetId="2"/>
    <customWorkbookView name="Dimas Fajar Airlangga - Personal View" guid="{D669388B-24D2-461A-9566-5366DF98D562}" mergeInterval="0" personalView="1" maximized="1" windowWidth="1362" windowHeight="547" tabRatio="751" activeSheetId="15"/>
    <customWorkbookView name="amalia - Personal View" guid="{0DDDC304-31BE-4344-83B6-618A38DA402C}" mergeInterval="0" personalView="1" maximized="1" windowWidth="1362" windowHeight="552" tabRatio="751"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104" l="1"/>
</calcChain>
</file>

<file path=xl/sharedStrings.xml><?xml version="1.0" encoding="utf-8"?>
<sst xmlns="http://schemas.openxmlformats.org/spreadsheetml/2006/main" count="1126" uniqueCount="430">
  <si>
    <t>JUMLAH</t>
  </si>
  <si>
    <t>IDR</t>
  </si>
  <si>
    <r>
      <t xml:space="preserve">Rasio / </t>
    </r>
    <r>
      <rPr>
        <b/>
        <i/>
        <sz val="7"/>
        <rFont val="Arial"/>
        <family val="2"/>
      </rPr>
      <t>Ratio</t>
    </r>
  </si>
  <si>
    <r>
      <t xml:space="preserve">Lokasi / </t>
    </r>
    <r>
      <rPr>
        <b/>
        <i/>
        <sz val="7"/>
        <rFont val="Arial"/>
        <family val="2"/>
      </rPr>
      <t>Locations</t>
    </r>
  </si>
  <si>
    <t>Kata Pengantar</t>
  </si>
  <si>
    <t>Daftar Istilah</t>
  </si>
  <si>
    <t>Glossary</t>
  </si>
  <si>
    <t>Rasio laba terhadap total aset perusahaan.</t>
  </si>
  <si>
    <t>Ratio of profit to company’s assets.</t>
  </si>
  <si>
    <t>Rasio laba bersih terhadap total ekuitas perusahaan.</t>
  </si>
  <si>
    <t>Ratio of net income to company’s equities.</t>
  </si>
  <si>
    <t>:</t>
  </si>
  <si>
    <t>Indonesian Rupiah</t>
  </si>
  <si>
    <t>ROA</t>
  </si>
  <si>
    <t>Return on Assets</t>
  </si>
  <si>
    <t>ROE</t>
  </si>
  <si>
    <t>Return on Equity</t>
  </si>
  <si>
    <t>3. ROA</t>
  </si>
  <si>
    <t>4. ROE</t>
  </si>
  <si>
    <t>Foreword</t>
  </si>
  <si>
    <t>Untuk informasi lebih lanjut mengenai statistik dalam publikasi ini :</t>
  </si>
  <si>
    <t>For more information about the statistics in this publication:</t>
  </si>
  <si>
    <t xml:space="preserve">Dengan terbitnya Statistik Fintech Lending Indonesia  ini, kami berharap data yang disajikan dapat memberikan manfaat bagi semua pihak.   </t>
  </si>
  <si>
    <t>We hope the publication of Fintech Lending Statistics provides benefits to the readers.</t>
  </si>
  <si>
    <t>1. Penyelenggara Konvensional</t>
  </si>
  <si>
    <t>2. Penyelenggara Syariah</t>
  </si>
  <si>
    <r>
      <t xml:space="preserve">Tabel 1 Overview Penyelenggara Fintech Lending
</t>
    </r>
    <r>
      <rPr>
        <b/>
        <i/>
        <sz val="10"/>
        <rFont val="Arial"/>
        <family val="2"/>
      </rPr>
      <t>Table 1 Fintech Lending Company Overview</t>
    </r>
  </si>
  <si>
    <t xml:space="preserve">    a. Jawa</t>
  </si>
  <si>
    <t>1. Banten</t>
  </si>
  <si>
    <t>2. DKI Jakarta</t>
  </si>
  <si>
    <t>3. Jawa Barat</t>
  </si>
  <si>
    <t>4. Jawa Tengah</t>
  </si>
  <si>
    <t>5. DI Yogyakarta</t>
  </si>
  <si>
    <t>6. Jawa Timur</t>
  </si>
  <si>
    <t xml:space="preserve">    b. Luar Jawa</t>
  </si>
  <si>
    <t>1. Nangroe Aceh Darussalam</t>
  </si>
  <si>
    <t>2. Sumatera Utara</t>
  </si>
  <si>
    <t>3. Sumatera Barat</t>
  </si>
  <si>
    <t>4. Riau</t>
  </si>
  <si>
    <t>5. Kepulauan Riau</t>
  </si>
  <si>
    <t>6. Kepualauan Bangka Belitung</t>
  </si>
  <si>
    <t>7. Jambi</t>
  </si>
  <si>
    <t>8. Sumatera Selatan</t>
  </si>
  <si>
    <t>9. Bengkulu</t>
  </si>
  <si>
    <t>10. Lampung</t>
  </si>
  <si>
    <t>11. Kalimantan Barat</t>
  </si>
  <si>
    <t>12. Kalimantan Tengah</t>
  </si>
  <si>
    <t>13. Kalimantan Utara</t>
  </si>
  <si>
    <t>14. Kalimantan Timur</t>
  </si>
  <si>
    <t>15. Kalimantan Selatan</t>
  </si>
  <si>
    <t>16. Sulawesi Utara</t>
  </si>
  <si>
    <t>17. Gorontalo</t>
  </si>
  <si>
    <t>18. Sulawesi Tengah</t>
  </si>
  <si>
    <t>19. Sulawesi Barat</t>
  </si>
  <si>
    <t>20. Sulawesi Selatan</t>
  </si>
  <si>
    <t>21. Sulawesi Tenggara</t>
  </si>
  <si>
    <t>22. Bali</t>
  </si>
  <si>
    <t>23. Nusa Tenggara Barat</t>
  </si>
  <si>
    <t>24. Nusa Tenggara Timur</t>
  </si>
  <si>
    <t>25. Maluku Utara</t>
  </si>
  <si>
    <t>26. Maluku</t>
  </si>
  <si>
    <t>27. Papua Barat</t>
  </si>
  <si>
    <t>28. Papua</t>
  </si>
  <si>
    <t xml:space="preserve">        - Laki-laki</t>
  </si>
  <si>
    <t xml:space="preserve">        - Perempuan</t>
  </si>
  <si>
    <t xml:space="preserve">        - Badan Usaha</t>
  </si>
  <si>
    <t xml:space="preserve">        - &lt;19 tahun</t>
  </si>
  <si>
    <t xml:space="preserve">        - 19-34 Tahun</t>
  </si>
  <si>
    <t xml:space="preserve">        - 35-54 Tahun</t>
  </si>
  <si>
    <t xml:space="preserve">        - &gt;54 Tahun</t>
  </si>
  <si>
    <t>Pinjaman Macet  (&gt; 90 hari)</t>
  </si>
  <si>
    <t>Total Outstanding Pinjaman Perseorangan</t>
  </si>
  <si>
    <t xml:space="preserve">        - Perseorangan</t>
  </si>
  <si>
    <t>Total Outstanding Pinjaman</t>
  </si>
  <si>
    <t>Outstanding Pinjaman (miliar Rp)</t>
  </si>
  <si>
    <r>
      <t xml:space="preserve">Gender dan Kelompok Umur / </t>
    </r>
    <r>
      <rPr>
        <b/>
        <i/>
        <sz val="7"/>
        <rFont val="Arial"/>
        <family val="2"/>
      </rPr>
      <t>Gender and Age Group</t>
    </r>
  </si>
  <si>
    <r>
      <t xml:space="preserve">Kualitas Pembiayaan / </t>
    </r>
    <r>
      <rPr>
        <b/>
        <i/>
        <sz val="7"/>
        <rFont val="Arial"/>
        <family val="2"/>
      </rPr>
      <t>Financing Quality</t>
    </r>
  </si>
  <si>
    <r>
      <t xml:space="preserve">Sektor Produktif / </t>
    </r>
    <r>
      <rPr>
        <b/>
        <i/>
        <sz val="7"/>
        <rFont val="Arial"/>
        <family val="2"/>
      </rPr>
      <t>Productive Sector</t>
    </r>
  </si>
  <si>
    <t xml:space="preserve">  A. Perorangan</t>
  </si>
  <si>
    <t xml:space="preserve">  B. Institusi - Perbankan    </t>
  </si>
  <si>
    <t xml:space="preserve">  C. Institusi - IKNB</t>
  </si>
  <si>
    <t xml:space="preserve">     - Perusahaan Modal Ventura</t>
  </si>
  <si>
    <t xml:space="preserve">     - Perusahaan Perasuransian</t>
  </si>
  <si>
    <t xml:space="preserve">     - Perusahaan Pembiayaan</t>
  </si>
  <si>
    <t xml:space="preserve">       - Bank Umum</t>
  </si>
  <si>
    <t xml:space="preserve">       - BPD</t>
  </si>
  <si>
    <t xml:space="preserve">       - BPR</t>
  </si>
  <si>
    <t xml:space="preserve">     - Dana Pensiun</t>
  </si>
  <si>
    <t xml:space="preserve">     - LKM</t>
  </si>
  <si>
    <t xml:space="preserve">     - LJKNB Lainnya</t>
  </si>
  <si>
    <t xml:space="preserve">  D. Institusi - Koperasi</t>
  </si>
  <si>
    <t xml:space="preserve">  E. Institusi - Badan Hukum Lainnya</t>
  </si>
  <si>
    <t>1. Dalam Negeri</t>
  </si>
  <si>
    <t>2. Luar negeri</t>
  </si>
  <si>
    <t xml:space="preserve">  D. Institusi - Badan Hukum Lainnya</t>
  </si>
  <si>
    <r>
      <t xml:space="preserve">Tabel 4 Kinerja Keuangan Penyelenggara Fintech Lending
</t>
    </r>
    <r>
      <rPr>
        <b/>
        <i/>
        <sz val="10"/>
        <rFont val="Arial"/>
        <family val="2"/>
      </rPr>
      <t xml:space="preserve">Table 4 Financial Performance of Fintech Lending Company </t>
    </r>
  </si>
  <si>
    <t xml:space="preserve">    c. Luar Negeri</t>
  </si>
  <si>
    <t>Akumulasi Sejak Perusahaan Didirikan s.d Akhir Posisi Bulan</t>
  </si>
  <si>
    <t>Pinjaman Perseorangan Macet  (&gt; 90 hari)</t>
  </si>
  <si>
    <r>
      <t xml:space="preserve">Sejak Januari 2021, data yang digunakan dalam Statistik </t>
    </r>
    <r>
      <rPr>
        <i/>
        <sz val="9"/>
        <color theme="1"/>
        <rFont val="Arial"/>
        <family val="2"/>
      </rPr>
      <t>Fintech Lending</t>
    </r>
    <r>
      <rPr>
        <sz val="9"/>
        <color theme="1"/>
        <rFont val="Arial"/>
        <family val="2"/>
      </rPr>
      <t xml:space="preserve"> Indonesia ini bersumber dari Laporan Bulanan Penyelenggara Layanan Pinjam Meminjam Uang Berbasis Teknologi Informasi  yang disampaikan melalui Sistem Informasi Pelaporan Terintegrasi (SILARAS) dan diolah oleh Direktorat Statistik dan Informasi IKNB. Data yan disajikan sudah termasuk dengan data Syariah.</t>
    </r>
  </si>
  <si>
    <t>Penyaluran Dana Pinjaman kepada Sektor Produktif</t>
  </si>
  <si>
    <t>Layanan Pinjam Meminjam Uang Berbasis Teknologi Informasi (LPMUBTI)</t>
  </si>
  <si>
    <t xml:space="preserve">Penyelenggara LPMUBTI (Penyelenggara) </t>
  </si>
  <si>
    <t>Distribution of Loan to Productive Sectors</t>
  </si>
  <si>
    <t>Information Technology-Based Lending and Borrowing Services (Fintech Lending)</t>
  </si>
  <si>
    <t>Indonesian legal entity that provides, manages and operates Fintech Lending</t>
  </si>
  <si>
    <t>Jumlah berapa kali Pemberi Pinjaman menyalurkan pinjaman sejak teregistrasi pada Penyelenggara.</t>
  </si>
  <si>
    <t>Jumlah berapa kali Penerima Pinjaman telah menerima pinjaman sejak teregistrasi pada Penyelenggara.</t>
  </si>
  <si>
    <t>Total Aset (miliar Rp)
Total Assets (IDR billion )</t>
  </si>
  <si>
    <t>Total Liabilitas (miliar Rp)
Total Liabilities (IDR billion )</t>
  </si>
  <si>
    <t>Total Ekuitas (miliar Rp)
Total Equities (IDR billion )</t>
  </si>
  <si>
    <t>Uraian
Description</t>
  </si>
  <si>
    <t>Fintech Lending Company</t>
  </si>
  <si>
    <r>
      <t xml:space="preserve">Kategori Pemberi Pinjaman </t>
    </r>
    <r>
      <rPr>
        <b/>
        <i/>
        <sz val="7"/>
        <rFont val="Arial"/>
        <family val="2"/>
      </rPr>
      <t>/ Lender Categories</t>
    </r>
  </si>
  <si>
    <r>
      <t xml:space="preserve">Jenis Kerjasama / </t>
    </r>
    <r>
      <rPr>
        <b/>
        <i/>
        <sz val="7"/>
        <rFont val="Arial"/>
        <family val="2"/>
      </rPr>
      <t>Type of Cooperation</t>
    </r>
  </si>
  <si>
    <t>Kerjasama dengan Program Pemerintah:</t>
  </si>
  <si>
    <r>
      <t xml:space="preserve">Tabel 8 Kerjasama Penyaluran Pinjaman 
</t>
    </r>
    <r>
      <rPr>
        <b/>
        <i/>
        <sz val="10"/>
        <rFont val="Arial"/>
        <family val="2"/>
      </rPr>
      <t>Table 8 Loan Disbursement Cooperation</t>
    </r>
  </si>
  <si>
    <r>
      <t xml:space="preserve">Tabel 10 Kualitas Pinjaman berdasarkan Kategori Penerima Pinjaman
</t>
    </r>
    <r>
      <rPr>
        <b/>
        <i/>
        <sz val="10"/>
        <rFont val="Arial"/>
        <family val="2"/>
      </rPr>
      <t>Table 10 Loan Quality based on Borrower Category</t>
    </r>
  </si>
  <si>
    <r>
      <t xml:space="preserve">Tabel 11 Outstanding Pinjaman Perseorangan dan Kualitas Pinjaman Perseorangan Berdasarkan Gender dan Kelompok Umur Penerima Pinjaman
</t>
    </r>
    <r>
      <rPr>
        <b/>
        <i/>
        <sz val="10"/>
        <rFont val="Arial"/>
        <family val="2"/>
      </rPr>
      <t>Table 11 Outstanding Personal Loan and Personal Loan Quality Based On Gender and Age Group of Borrowers</t>
    </r>
  </si>
  <si>
    <r>
      <t xml:space="preserve">Tabel 12 Outstanding Pinjaman Berdasarkan Kategori Pemberi Pinjaman
</t>
    </r>
    <r>
      <rPr>
        <b/>
        <i/>
        <sz val="10"/>
        <rFont val="Arial"/>
        <family val="2"/>
      </rPr>
      <t>Table 12 Outstanding Loan Based On Lender Category</t>
    </r>
  </si>
  <si>
    <t xml:space="preserve">        - Jumlah Pinjaman yang telah diberikan kepada Penerima Pinjaman (miliar Rp)</t>
  </si>
  <si>
    <t>Kerjasama dengan Lembaga Jasa Keuangan:</t>
  </si>
  <si>
    <t>The number of times lender has distributed loan since being registered with the Fintech Lending Company.</t>
  </si>
  <si>
    <t>The number of times borrower has received loan since being registered with the Fintech Lending Company.</t>
  </si>
  <si>
    <t>Penyaluran dana pijaman yang digunakan untuk sektor produktif.</t>
  </si>
  <si>
    <t>The distribution of loan for productive sector.</t>
  </si>
  <si>
    <t xml:space="preserve">Ukuran tingkat keberhasilan penyelenggara Fintech Lending dalam memfasilitasi penyelesaian kewajiban pinjam meminjam dalam jangka waktu sampai dengan 90 hari sejak tanggal jatuh tempo. </t>
  </si>
  <si>
    <t>A measure of the success rate of Fintech Lending companies in facilitating the settlement of lending and borrowing obligations within a period of up to 90 days from the due date.</t>
  </si>
  <si>
    <t>90 Days Success Rate (TKB 90)</t>
  </si>
  <si>
    <t>A measure of the level of default in settling the obligations stated in the agreement more than 90 days from the due date.</t>
  </si>
  <si>
    <t>90 Days Level of Default (TWP90)</t>
  </si>
  <si>
    <t>Tingkat WanPrestasi 90 Hari (TWP 90)</t>
  </si>
  <si>
    <t>TKB90</t>
  </si>
  <si>
    <t>TWP90</t>
  </si>
  <si>
    <t>90 Days Success Rate</t>
  </si>
  <si>
    <t>90 Days Level of Default</t>
  </si>
  <si>
    <t>1. TKB90</t>
  </si>
  <si>
    <t>2. TWP90</t>
  </si>
  <si>
    <t>Jumlah Dana yang Diberikan (miliar Rp)</t>
  </si>
  <si>
    <t>Jumlah Rekening Pemberi Pinjaman (entitas)</t>
  </si>
  <si>
    <t>JUMLAH PENYALURAN PINJAMAN KEPADA SEKTOR PRODUKTIF</t>
  </si>
  <si>
    <t xml:space="preserve">PERSENTASE PENYALURAN PINJAMAN KEPADA SEKTOR PRODUKTIF TERHADAP TOTAL PENYALURAN PINJAMAN </t>
  </si>
  <si>
    <t>Jumlah Rekening Penerima Pinjaman Aktif (entitas)</t>
  </si>
  <si>
    <t>Akumulasi Jumlah Rekening Pemberi Pinjaman (satuan entitas)</t>
  </si>
  <si>
    <t>Accumulated Number of Lender Accounts (unit of entity)</t>
  </si>
  <si>
    <t xml:space="preserve">Jumlah rekening orang, badan hukum, dan/atau badan usaha yang mempunyai piutang karena perjanjian LPMUBTI.  </t>
  </si>
  <si>
    <t>Number of accounts of people, legal entities, and / or business entities that have receivables due to the fintech lending agreement.</t>
  </si>
  <si>
    <t>Akumulasi Jumlah Rekening Penerima Pinjaman (satuan entitas)</t>
  </si>
  <si>
    <t>Accumulated Number of Borrower Accounts (unit of entity)</t>
  </si>
  <si>
    <t xml:space="preserve">Jumlah rekening orang, badan hukum, dan/atau badan usaha yang mempunyai utang karena perjanjian LPMUBTI.  </t>
  </si>
  <si>
    <t>Number of accounts of people, legal entities, and / or business entities that have payables due to the fintech lending agreement.</t>
  </si>
  <si>
    <t>Akumlasi Jumlah Transaksi Pemberi Pinjaman (satuan akun)</t>
  </si>
  <si>
    <t>Accumulated Number of Lender Lending Transaction (unit of account)</t>
  </si>
  <si>
    <t>Akumlasi Jumlah Transaksi Penerima Pinjaman (satuan akun)</t>
  </si>
  <si>
    <t>Accumulated Number of Borrower Credit Transaction (unit of account)</t>
  </si>
  <si>
    <t>Penyelenggaraan layanan jasa keuangan untuk mempertemukan pemberi pinjaman dengan penerima pinjaman dalam rangka melakukan perjanjian pinjam meminjam dalam mata uang secara langsung melalui sistem elektronik dengan menggunakan jaringan internet.</t>
  </si>
  <si>
    <t>Financial services to bring together lenders and borrowers into direct borrowing and lending agreements in IDR currency through an electronic system using the internet .</t>
  </si>
  <si>
    <t>Badan hukum Indonesia yang menyediakan, mengelola, dan mengoperasikan LPMUBTI</t>
  </si>
  <si>
    <t>Rasio Tingkat Pengembalian Terhadap Aset (ROA)</t>
  </si>
  <si>
    <t>Return on Assets (ROA)</t>
  </si>
  <si>
    <t>Rasio Tingkat Pengembalian Terhadap Ekuitas (ROE)</t>
  </si>
  <si>
    <t>Return on Equity (ROE)</t>
  </si>
  <si>
    <t>Tingkat Keberhasilan Bayar 90 Hari  (TKB 90)</t>
  </si>
  <si>
    <t>Ukuran tingkat wanprestasi atau kelalaian penyelesaian kewajiban yang tertera dalam perjanjian di atas 90 hari sejak tanggal jatuh tempo. Atau 1-TKB 90.</t>
  </si>
  <si>
    <r>
      <t xml:space="preserve">Tabel 5 Dana yang Diberikan oleh Pemberi Pinjaman berdasarkan Lokasi 
</t>
    </r>
    <r>
      <rPr>
        <b/>
        <i/>
        <sz val="10"/>
        <rFont val="Arial"/>
        <family val="2"/>
      </rPr>
      <t>Table 5 Fund Provided by Lender Based on Location</t>
    </r>
  </si>
  <si>
    <r>
      <t xml:space="preserve">Tabel 7 Penyaluran Pinjaman pada Sektor Produktif (Miliar Rp)
</t>
    </r>
    <r>
      <rPr>
        <b/>
        <i/>
        <sz val="10"/>
        <rFont val="Arial"/>
        <family val="2"/>
      </rPr>
      <t>Table 7 Loan Disbursement on Productive Sectors (IDR billion)</t>
    </r>
  </si>
  <si>
    <t xml:space="preserve">        - Jumlah Rekening Institusi Pemerintah Pemberi Pinjaman (satuan entitas)</t>
  </si>
  <si>
    <t xml:space="preserve">        - Jumlah Rekening Lembaga Jasa keuangan Pemberi Pinjaman (satuan entitas)</t>
  </si>
  <si>
    <r>
      <t xml:space="preserve">Tabel 13 Akumulasi Jumlah Rekening Pemberi Pinjaman (satuan entitas)
</t>
    </r>
    <r>
      <rPr>
        <b/>
        <i/>
        <sz val="10"/>
        <rFont val="Arial"/>
        <family val="2"/>
      </rPr>
      <t>Table 13 Accumulated Number of Lender Accounts (unit of entity)</t>
    </r>
  </si>
  <si>
    <r>
      <t xml:space="preserve">Tabel 14 Akumulasi Jumlah Rekening Penerima Pinjaman (satuan entitas)
</t>
    </r>
    <r>
      <rPr>
        <b/>
        <i/>
        <sz val="10"/>
        <rFont val="Arial"/>
        <family val="2"/>
      </rPr>
      <t>Table 14 Accumulated Number of Borrower Accounts (unit of entity)</t>
    </r>
  </si>
  <si>
    <r>
      <t xml:space="preserve">Tabel 15 Akumlasi Jumlah Transaksi Pemberi Pinjaman (satuan akun)
</t>
    </r>
    <r>
      <rPr>
        <b/>
        <i/>
        <sz val="10"/>
        <rFont val="Arial"/>
        <family val="2"/>
      </rPr>
      <t>Table 15 Accumulated Number of Lender Lending Transaction (unit of account)</t>
    </r>
  </si>
  <si>
    <r>
      <t xml:space="preserve">Tabel 16 Akumlasi Jumlah Transaksi Penerima Pinjaman (satuan akun)
</t>
    </r>
    <r>
      <rPr>
        <b/>
        <i/>
        <sz val="10"/>
        <rFont val="Arial"/>
        <family val="2"/>
      </rPr>
      <t>Table 16 Accumulated Number of Borrower Credit Transaction (unit of account)</t>
    </r>
  </si>
  <si>
    <r>
      <t xml:space="preserve">Tabel 17 Akumulasi Dana yang Diberikan oleh Pemberi Pinjaman berdasarkan Lokasi (Miliar Rp)
</t>
    </r>
    <r>
      <rPr>
        <b/>
        <i/>
        <sz val="10"/>
        <rFont val="Arial"/>
        <family val="2"/>
      </rPr>
      <t>Table 17 Accummulated of Fund Provided by Lender Based on Location (Billion Rp)</t>
    </r>
  </si>
  <si>
    <t xml:space="preserve">Since January 2021, the data used in the Indonesian Fintech Lending Statistics have been derived from Fintech Lending Company Monthly Report submitted through SILARAS and processed by Directorate of Non-Bank Financial Industry Statistics and Information.  Data presented in this publication includes Sharia data.  </t>
  </si>
  <si>
    <t>Pinjaman yang masih beredar atau berjalan. Jumlah tersebut merupakan perhitungan dari jumlah pokok pinjaman yang beredar.</t>
  </si>
  <si>
    <t>Outstanding Loan</t>
  </si>
  <si>
    <t>Loans that are still ongoing. This amount is a calculation of the outstanding principal amount of the loan.</t>
  </si>
  <si>
    <t>Total</t>
  </si>
  <si>
    <t>Jumlah Penyelenggara (Unit)
Number of Companies (Units)</t>
  </si>
  <si>
    <t>5. BOPO</t>
  </si>
  <si>
    <t>a. Pertanian, Kehutanan dan Perikanan</t>
  </si>
  <si>
    <t>b. Pertambangan dan Penggalian</t>
  </si>
  <si>
    <t>c. Industri Pengolahan</t>
  </si>
  <si>
    <t>d. Pengadaan Listrik, Gas, Uap/Air Panas dan Udara Dingin</t>
  </si>
  <si>
    <t>e. Treatment Air, Treatment Air Limbah, Treatment dan Pemulihan Material Sampah, dan Aktivitas Remediasi</t>
  </si>
  <si>
    <t>f. Konstruksi</t>
  </si>
  <si>
    <t>g. Perdagangan Besar dan Eceran; Reparasi dan Perawatan Mobil dan Sepeda Motor</t>
  </si>
  <si>
    <t>h. Pengangkutan dan Pergudangan</t>
  </si>
  <si>
    <t>i. Penyediaan Akomodasi dan Penyediaan Makan Minum</t>
  </si>
  <si>
    <t>j. Informasi dan Komunikasi</t>
  </si>
  <si>
    <t>k. Aktivitas Keuangan dan Asuransi</t>
  </si>
  <si>
    <t>l. Real Estat</t>
  </si>
  <si>
    <t>m. Aktivitas Profesional, Ilmiah dan Teknis</t>
  </si>
  <si>
    <t>n. Aktivitas penyewaan dan sewa guna usaha tanpa hak opsi, ketenagakerjaan, agen perjalanan dan penunjang usaha lainnya</t>
  </si>
  <si>
    <t>o. Administrasi Pemerintahan, Pertahanan dan Jaminan Sosial Wajib</t>
  </si>
  <si>
    <t>p. Pendidikan</t>
  </si>
  <si>
    <t>q. Aktivitas Kesehatan Manusia dan Aktivitas Sosial</t>
  </si>
  <si>
    <t>r. Kesenian, Hiburan dan Rekreasi</t>
  </si>
  <si>
    <t>s. Aktivitas Jasa lainnya</t>
  </si>
  <si>
    <t>t. Aktivitas Yang Menghasilkan Barang dan Jasa Oleh Rumah Tangga Yang Digunakan Untuk Memenuhi Kebutuhan Sendiri</t>
  </si>
  <si>
    <t>u. Aktivitas Badan Internasional dan Badan Ekstra Internasional Lainnya</t>
  </si>
  <si>
    <t>- UMKM</t>
  </si>
  <si>
    <t>- Non UMKM</t>
  </si>
  <si>
    <t>Jumlah Rekening Pemberi Pinjaman (akun)</t>
  </si>
  <si>
    <r>
      <t xml:space="preserve">Tabel 3 Laporan Laba Rugi Penyelenggara Fintech Lending (Miliar Rp)
</t>
    </r>
    <r>
      <rPr>
        <b/>
        <i/>
        <sz val="10"/>
        <rFont val="Arial"/>
        <family val="2"/>
      </rPr>
      <t>Table 3 Income Statement of Fintech Lending Company (IDR Billion)</t>
    </r>
  </si>
  <si>
    <t>Akun</t>
  </si>
  <si>
    <t>Pendapatan atas Pemberian Pinjaman</t>
  </si>
  <si>
    <t>Beban Umum dan Administrasi</t>
  </si>
  <si>
    <t>Beban Keuangan</t>
  </si>
  <si>
    <t>Beban penyusutan</t>
  </si>
  <si>
    <t>Beban Pajak</t>
  </si>
  <si>
    <t>Pendapatan (Beban) Komprehensif Lainnya</t>
  </si>
  <si>
    <t>Account</t>
  </si>
  <si>
    <t>Aset</t>
  </si>
  <si>
    <t>Assets</t>
  </si>
  <si>
    <t>Aset Lancar</t>
  </si>
  <si>
    <t>Current Assets</t>
  </si>
  <si>
    <t>Kas dan Setara Kas</t>
  </si>
  <si>
    <t>Cash and Cash equivalents</t>
  </si>
  <si>
    <t>Pajak dibayar di muka</t>
  </si>
  <si>
    <t>Prepaid Taxes</t>
  </si>
  <si>
    <t>Biaya dibayar di muka</t>
  </si>
  <si>
    <t>Prepaid Expenses</t>
  </si>
  <si>
    <t>Investasi Jangka Pendek</t>
  </si>
  <si>
    <t>Short term investments</t>
  </si>
  <si>
    <t>Piutang Lancar Lainnya</t>
  </si>
  <si>
    <t>Other Current Receivables</t>
  </si>
  <si>
    <t>Pihak Berelasi</t>
  </si>
  <si>
    <t>Affiliated Party</t>
  </si>
  <si>
    <t>Pihak Ketiga</t>
  </si>
  <si>
    <t>Third Party</t>
  </si>
  <si>
    <t>Aset Lancar Lainnya</t>
  </si>
  <si>
    <t>Other Current Assets</t>
  </si>
  <si>
    <t>Jumlah Aset Lancar</t>
  </si>
  <si>
    <t>Total Current Assets</t>
  </si>
  <si>
    <t>Aset Tidak Lancar</t>
  </si>
  <si>
    <t>Fixed Assets</t>
  </si>
  <si>
    <t>Aset tidak Berwujud</t>
  </si>
  <si>
    <t>Intangible Assets</t>
  </si>
  <si>
    <t>Akumulasi Amortisasi</t>
  </si>
  <si>
    <t>Accumulated Amortization</t>
  </si>
  <si>
    <t>Gedung, Tanah dan Peralatan</t>
  </si>
  <si>
    <t>Bulding, Land and Equipment</t>
  </si>
  <si>
    <t>Akumulasi Penyusutan</t>
  </si>
  <si>
    <t>Accumulated Depreciation</t>
  </si>
  <si>
    <t>Investasi Jangka Panjang</t>
  </si>
  <si>
    <t>Long Term Investments</t>
  </si>
  <si>
    <t>Aset Pajak Tangguhan</t>
  </si>
  <si>
    <t>Deffered Tax Assets</t>
  </si>
  <si>
    <t>Piutang Tidak Lancar Lainnya</t>
  </si>
  <si>
    <t>Other Long Term Receivables</t>
  </si>
  <si>
    <t xml:space="preserve">   Pihak Berelasi</t>
  </si>
  <si>
    <t xml:space="preserve">   Pihak Ketiga</t>
  </si>
  <si>
    <t xml:space="preserve">Aset Tidak Lancar Lainnya </t>
  </si>
  <si>
    <t>Other Fixed Assets</t>
  </si>
  <si>
    <t>Jumlah Aset Tidak Lancar</t>
  </si>
  <si>
    <t>Total Fixed Assets</t>
  </si>
  <si>
    <t>Jumlah Aset</t>
  </si>
  <si>
    <t>Total Assets</t>
  </si>
  <si>
    <t>Liabilitas</t>
  </si>
  <si>
    <t>Liabilities</t>
  </si>
  <si>
    <t>Liabilitas Jangka Pendek</t>
  </si>
  <si>
    <t>Current Liabilities</t>
  </si>
  <si>
    <t>Pendapatan Diterima Di Muka</t>
  </si>
  <si>
    <t>Prepaid Income</t>
  </si>
  <si>
    <t>Utang Usaha - Pihak Ketiga</t>
  </si>
  <si>
    <t>Account Payable - Third Party</t>
  </si>
  <si>
    <t>Utang Jangka Pendek lainnya</t>
  </si>
  <si>
    <t>Other Current Liabilities</t>
  </si>
  <si>
    <t>Utang Pajak</t>
  </si>
  <si>
    <t>Tax Payable</t>
  </si>
  <si>
    <t>Beban Akrual</t>
  </si>
  <si>
    <t>Accrued Expenses</t>
  </si>
  <si>
    <t>Kewajiban Keuangan</t>
  </si>
  <si>
    <t>Financial Debt</t>
  </si>
  <si>
    <t>Kewajiban Pajak yang ditangguhkan</t>
  </si>
  <si>
    <t>Deferred Tax Liabilities</t>
  </si>
  <si>
    <t>Jumlah Liabilitas Jangka Pendek</t>
  </si>
  <si>
    <t>Total Current Liabilities</t>
  </si>
  <si>
    <t>Liabilitas Jangka Panjang</t>
  </si>
  <si>
    <t>Long Term Liabilities</t>
  </si>
  <si>
    <t>Utang Jangka Panjang Lainnya</t>
  </si>
  <si>
    <t>Other Long Term Liabilities</t>
  </si>
  <si>
    <t>Liabilitas Imbalan Pasca Kerja</t>
  </si>
  <si>
    <t>Post-employment Benefit Obligation</t>
  </si>
  <si>
    <t>Jumlah Liabilitas Jangka Panjang</t>
  </si>
  <si>
    <t>Total Long Term Liabilities</t>
  </si>
  <si>
    <t>Jumlah Liabilitas</t>
  </si>
  <si>
    <t>Total Liabilities</t>
  </si>
  <si>
    <t>Ekuitas</t>
  </si>
  <si>
    <t>Equity</t>
  </si>
  <si>
    <t>Modal Disetor</t>
  </si>
  <si>
    <t>Paid-up Capital</t>
  </si>
  <si>
    <t>Tambahan Modal Disetor</t>
  </si>
  <si>
    <t>Additional Paid-up Capital</t>
  </si>
  <si>
    <t>Laba (Rugi) Ditahan</t>
  </si>
  <si>
    <t>Retained Earnings</t>
  </si>
  <si>
    <t>Laba (Rugi) Periode Berjalan</t>
  </si>
  <si>
    <t>Profit (Loss) for the Period</t>
  </si>
  <si>
    <t>Kepentingan Non-Pengendali</t>
  </si>
  <si>
    <t>Non-controlling Interests</t>
  </si>
  <si>
    <t>Jumlah Ekuitas</t>
  </si>
  <si>
    <t>Total Equity</t>
  </si>
  <si>
    <t>Jumlah Liabilitas dan Ekuitas</t>
  </si>
  <si>
    <t>Total Liabilities and Equities</t>
  </si>
  <si>
    <t>Pendapatan Operasional</t>
  </si>
  <si>
    <t>Operating Income</t>
  </si>
  <si>
    <t>Income from Lending</t>
  </si>
  <si>
    <t>Pendapatan atas Denda</t>
  </si>
  <si>
    <t>Income from Penalty</t>
  </si>
  <si>
    <t>Jumlah Pendapatan Operasional</t>
  </si>
  <si>
    <t>Total Operating Income</t>
  </si>
  <si>
    <t>Beban Operasional</t>
  </si>
  <si>
    <t>Operating Expenses</t>
  </si>
  <si>
    <t>Beban Ketenagakerjaan</t>
  </si>
  <si>
    <t>Human Capital Expenses</t>
  </si>
  <si>
    <t>Beban Pemasaran dan Periklanan</t>
  </si>
  <si>
    <t>Marketing and Advertising Expenses</t>
  </si>
  <si>
    <t>General and Administration Expenses</t>
  </si>
  <si>
    <t xml:space="preserve">Beban Pengembangan dan Pemeliharaan IT </t>
  </si>
  <si>
    <t>IT Maintenance and Development Expenses</t>
  </si>
  <si>
    <t>Depreciation Expenses</t>
  </si>
  <si>
    <t>Beban Amortisasi</t>
  </si>
  <si>
    <t>Amortization Expenses</t>
  </si>
  <si>
    <t>Finance Expenses</t>
  </si>
  <si>
    <t>Beban Kerjasama</t>
  </si>
  <si>
    <t>Cooperation Expenses</t>
  </si>
  <si>
    <t>Jumlah Beban Operasional</t>
  </si>
  <si>
    <t>Total Operating Expenses</t>
  </si>
  <si>
    <t>Laba (Rugi) Operasional</t>
  </si>
  <si>
    <t>Profit (loss) from Operating</t>
  </si>
  <si>
    <t>Pendapatan Non Operasional</t>
  </si>
  <si>
    <t>Non Operating Income</t>
  </si>
  <si>
    <t>Pendapatan Bunga / Pendapatan Bagi Hasil</t>
  </si>
  <si>
    <t>Interest Income</t>
  </si>
  <si>
    <t>Pendapatan Lainnya</t>
  </si>
  <si>
    <t>Other Income</t>
  </si>
  <si>
    <t>Jumlah Pendapatan Non Operasional</t>
  </si>
  <si>
    <t>Total Not Operating Income</t>
  </si>
  <si>
    <t>Beban Non Operasional</t>
  </si>
  <si>
    <t>Non Operating Expenses</t>
  </si>
  <si>
    <t>Beban Bunga / Distribusi Bagi Hasil</t>
  </si>
  <si>
    <t>Interest Expenses</t>
  </si>
  <si>
    <t>Beban Administrasi Bank</t>
  </si>
  <si>
    <t>Bank Administration Expenses</t>
  </si>
  <si>
    <t>Laba (Rugi) Selisih Kurs</t>
  </si>
  <si>
    <t>Profit (loss) from Foreign Exchange</t>
  </si>
  <si>
    <t>Beban Lainnya</t>
  </si>
  <si>
    <t>Other Expenses</t>
  </si>
  <si>
    <t>Jumlah Beban Non Operasional</t>
  </si>
  <si>
    <t>Total Non Operating Expense</t>
  </si>
  <si>
    <t>Laba (Rugi) Sebelum Pajak</t>
  </si>
  <si>
    <t>Income Before Income Tax</t>
  </si>
  <si>
    <t>Tax Expenses</t>
  </si>
  <si>
    <t>Laba (Rugi) Setelah Pajak</t>
  </si>
  <si>
    <t>Net Income</t>
  </si>
  <si>
    <t>Other Comprehensive Income (Expenses)</t>
  </si>
  <si>
    <t>Laba (Rugi) Komprehensif</t>
  </si>
  <si>
    <t>Comprehensive Income (Expenses)</t>
  </si>
  <si>
    <t>Statistik Layanan Pendanaan Bersama Berbasis Teknologi Informasi</t>
  </si>
  <si>
    <r>
      <t xml:space="preserve">Tabel 18 Akumulasi Penyaluran Pinjaman kepada Penerima Pinjaman berdasarkan Lokasi (Miliar Rp)
</t>
    </r>
    <r>
      <rPr>
        <b/>
        <i/>
        <sz val="10"/>
        <rFont val="Arial"/>
        <family val="2"/>
      </rPr>
      <t>Table 18 Accummulated of Loan Disbursement to Borrowers Based On Location (Billion Rp)</t>
    </r>
  </si>
  <si>
    <r>
      <t xml:space="preserve">Tabel 2 Posisi Keuangan Penyelenggara Fintech Lending (Miliar Rp)
</t>
    </r>
    <r>
      <rPr>
        <b/>
        <i/>
        <sz val="10"/>
        <rFont val="Arial"/>
        <family val="2"/>
      </rPr>
      <t xml:space="preserve">Table </t>
    </r>
    <r>
      <rPr>
        <b/>
        <sz val="10"/>
        <rFont val="Arial"/>
        <family val="2"/>
      </rPr>
      <t xml:space="preserve">2 </t>
    </r>
    <r>
      <rPr>
        <b/>
        <i/>
        <sz val="10"/>
        <rFont val="Arial"/>
        <family val="2"/>
      </rPr>
      <t>Financial Position of Fintech Lending Company (IDR Billion)</t>
    </r>
  </si>
  <si>
    <t>Information Technology-Based Joint Funding-Services Statistics (LPBBTI)</t>
  </si>
  <si>
    <t>Departemen Pengelolaan Data dan Statistik</t>
  </si>
  <si>
    <t>Gedung Menara Radius Prawiro Lantai 14</t>
  </si>
  <si>
    <t>Jl. MH Thamrin No. 2</t>
  </si>
  <si>
    <t>Jakarta Pusat, 10310</t>
  </si>
  <si>
    <t>Department of Data Management and Statistics</t>
  </si>
  <si>
    <t>Menara Radius Prawiro Building, 14 th Floor</t>
  </si>
  <si>
    <t>Central Jakarta, 10310</t>
  </si>
  <si>
    <r>
      <t xml:space="preserve">Tabel 6 Penyaluran Pinjaman kepada Penerima Pinjaman berdasarkan Lokasi 
</t>
    </r>
    <r>
      <rPr>
        <b/>
        <i/>
        <sz val="10"/>
        <rFont val="Arial"/>
        <family val="2"/>
      </rPr>
      <t>Table 6 Loan Disbursement to Borrowers Based On Location</t>
    </r>
  </si>
  <si>
    <t>Jumlah Penerima Pinjaman (akun)</t>
  </si>
  <si>
    <t>Jumlah Penyaluran Pinjaman (miliar Rp)</t>
  </si>
  <si>
    <r>
      <t xml:space="preserve">Tabel 9 Outstanding Pinjaman dan TWP90 Berdasarkan Lokasi 
</t>
    </r>
    <r>
      <rPr>
        <b/>
        <i/>
        <sz val="10"/>
        <rFont val="Arial"/>
        <family val="2"/>
      </rPr>
      <t xml:space="preserve">Table 9 Outstanding Loan and TWP90  by Location </t>
    </r>
  </si>
  <si>
    <t>TWP 90</t>
  </si>
  <si>
    <t>Statistik Layanan Pendanaan Bersama Berbasis Teknologi Informasi (LPBBTI) merupakan media publikasi yang menyajikan data mengenai pendanaan bersama yang dilakukan melalui sistem elektronik. Statistik LPBBTI diterbitkan secara bulanan oleh Departemen Pengelolaan Data dan Statistik dan dapat diakses melalui situs resmi Otoritas Jasa Keuangan dengan alamat www.ojk.go.id.</t>
  </si>
  <si>
    <t>The Information Technology Based Joint Funding Services  (LPBBTI) Statistics is a is a publication that presents data regarding joint funding carried out through an electronic system. The LPBBTI Statistics is published by Department of Data Management and Statistics and it is also accessible through the official website of Indonesian Financial Services Authority at www.ojk.go.id.</t>
  </si>
  <si>
    <t xml:space="preserve">Layanan Pendanaan Bersama Berbasis Teknologi Informasi (LPBBTI) </t>
  </si>
  <si>
    <t>Penyelenggaraan layanan jasa keuangan untuk mempertemukan pemberi dana dengan penerima dana dalam melakukan pendanaan konvensional atau berdasarkan prinsip syariah secara langsung melalui sistem elektronik dengan menggunakan internet.</t>
  </si>
  <si>
    <t>Information Technology-Based Joint Funding-Services  (LPBBTI)</t>
  </si>
  <si>
    <t>Financial services to bring together lenders and borrowers into direct borrowing and lending agreements (conventionally or sharia based principles) through an electronic system using the internet .</t>
  </si>
  <si>
    <t>Ikhtisar LPBBTI Syariah</t>
  </si>
  <si>
    <t>No</t>
  </si>
  <si>
    <t>Keterangan</t>
  </si>
  <si>
    <t>Satuan</t>
  </si>
  <si>
    <t>Jml Pelaku</t>
  </si>
  <si>
    <t>Dana yang Diberikan oleh Pemberi Pinjaman</t>
  </si>
  <si>
    <t>Penyaluran Pinjaman kepada Penerima Pinjaman</t>
  </si>
  <si>
    <t xml:space="preserve">Jumlah Dana yang Diberikan </t>
  </si>
  <si>
    <t>(miliar Rp)</t>
  </si>
  <si>
    <t>Jumlah Rekening Pemberi Pinjaman</t>
  </si>
  <si>
    <t>Jumlah Penerima Pinjaman</t>
  </si>
  <si>
    <t xml:space="preserve">Jumlah Penyaluran Pinjaman </t>
  </si>
  <si>
    <t>%</t>
  </si>
  <si>
    <t>Entitas</t>
  </si>
  <si>
    <t>Catatan : data yang disajikan termasuk Syariah</t>
  </si>
  <si>
    <t>Email : layanan.data@ojk.go.id</t>
  </si>
  <si>
    <t>Piutang Usaha</t>
  </si>
  <si>
    <t>Cadangan Kerugian Penurunan Nilai</t>
  </si>
  <si>
    <t>Uang Jaminan/Deposit</t>
  </si>
  <si>
    <t>Liabilitas Sewa</t>
  </si>
  <si>
    <t>Uang Muka Setoran Modal</t>
  </si>
  <si>
    <t>Ekuitas Lainnya</t>
  </si>
  <si>
    <t>Accounts Receivables</t>
  </si>
  <si>
    <t>Allowance for Impairment Losses</t>
  </si>
  <si>
    <t>Security Deposit</t>
  </si>
  <si>
    <t>Lease Liabilities</t>
  </si>
  <si>
    <t>Capital Deposit Down Payment</t>
  </si>
  <si>
    <t>Other Equity</t>
  </si>
  <si>
    <t>Pendapatan atas Pengembalian Pinjaman/Komisi (ujrah)</t>
  </si>
  <si>
    <t>Income from Borrowing/ujrah</t>
  </si>
  <si>
    <t>Beban atas Pendapatan</t>
  </si>
  <si>
    <t>Beban atas Penyisihan Piutang Ragu-Ragu</t>
  </si>
  <si>
    <t>Beban Peningkatan Kompetensi dan Keahlian SDM</t>
  </si>
  <si>
    <t>Revenue Expenses</t>
  </si>
  <si>
    <t>Allowance for Doubtful Accounts Expenses</t>
  </si>
  <si>
    <t>Increasing HR Competence and Expertise Expenses</t>
  </si>
  <si>
    <t>29. Papua Tengah</t>
  </si>
  <si>
    <t>30. Papua Pegunungan</t>
  </si>
  <si>
    <t>31. Papua Selatan</t>
  </si>
  <si>
    <t>32. Papua Barat Daya</t>
  </si>
  <si>
    <t>Pinjaman Perseorangan Lancar (belum jatuh tempo)</t>
  </si>
  <si>
    <t>Catatan :</t>
  </si>
  <si>
    <t xml:space="preserve">Pinjaman Lancar (belum jatuh tempo) </t>
  </si>
  <si>
    <t>Pinjaman Dalam Perhatian Khusus (s.d. 30 hari)</t>
  </si>
  <si>
    <t>Pinjaman Kurang Lancar (30 s.d. 60 hari)</t>
  </si>
  <si>
    <t>Pinjaman Diragukan  (60- 90 hari)</t>
  </si>
  <si>
    <t>Pinjaman Tidak Lancar (60- 90 hari)</t>
  </si>
  <si>
    <r>
      <t xml:space="preserve">Oktober 2025 / October </t>
    </r>
    <r>
      <rPr>
        <b/>
        <i/>
        <sz val="24"/>
        <color theme="9" tint="-0.249977111117893"/>
        <rFont val="Arial"/>
        <family val="2"/>
      </rPr>
      <t>2025</t>
    </r>
  </si>
  <si>
    <r>
      <t xml:space="preserve">Periode : Oktober 2025
</t>
    </r>
    <r>
      <rPr>
        <i/>
        <sz val="6"/>
        <rFont val="Arial"/>
        <family val="2"/>
      </rPr>
      <t>Period: October,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</si>
</sst>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_(* #,##0.00_);_(* \(#,##0.00\);_(* &quot;-&quot;_);_(@_)"/>
    <numFmt numFmtId="166" formatCode="_(* #,##0_);_(* \(#,##0\);_(* &quot;-&quot;??_);_(@_)"/>
  </numFmts>
  <fonts count="58" x14ac:knownFonts="1">
    <font>
      <sz val="11"/>
      <color theme="1"/>
      <name val="Calibri"/>
      <family val="2"/>
      <scheme val="minor"/>
    </font>
    <font>
      <b/>
      <sz val="14"/>
      <name val="Calibri"/>
      <family val="2"/>
    </font>
    <font>
      <sz val="11"/>
      <color theme="1"/>
      <name val="Calibri"/>
      <family val="2"/>
      <scheme val="minor"/>
    </font>
    <font>
      <b/>
      <sz val="10"/>
      <name val="Arial"/>
      <family val="2"/>
    </font>
    <font>
      <b/>
      <i/>
      <sz val="10"/>
      <name val="Arial"/>
      <family val="2"/>
    </font>
    <font>
      <sz val="6"/>
      <name val="Arial"/>
      <family val="2"/>
    </font>
    <font>
      <b/>
      <sz val="7"/>
      <name val="Arial"/>
      <family val="2"/>
    </font>
    <font>
      <b/>
      <i/>
      <sz val="7"/>
      <name val="Arial"/>
      <family val="2"/>
    </font>
    <font>
      <sz val="7"/>
      <name val="Arial"/>
      <family val="2"/>
    </font>
    <font>
      <sz val="9"/>
      <color theme="1"/>
      <name val="Arial"/>
      <family val="2"/>
    </font>
    <font>
      <sz val="9"/>
      <color theme="8"/>
      <name val="Arial"/>
      <family val="2"/>
    </font>
    <font>
      <sz val="11"/>
      <color rgb="FF000000"/>
      <name val="Calibri"/>
      <family val="2"/>
      <scheme val="minor"/>
    </font>
    <font>
      <b/>
      <i/>
      <sz val="11"/>
      <color theme="1"/>
      <name val="Arial Narrow"/>
      <family val="2"/>
    </font>
    <font>
      <sz val="11"/>
      <color theme="1"/>
      <name val="Arial Narrow"/>
      <family val="2"/>
    </font>
    <font>
      <i/>
      <sz val="11"/>
      <color theme="1"/>
      <name val="Arial Narrow"/>
      <family val="2"/>
    </font>
    <font>
      <b/>
      <sz val="9"/>
      <color theme="1"/>
      <name val="Arial"/>
      <family val="2"/>
    </font>
    <font>
      <sz val="11"/>
      <color theme="8" tint="-0.249977111117893"/>
      <name val="Calibri"/>
      <family val="2"/>
      <scheme val="minor"/>
    </font>
    <font>
      <i/>
      <sz val="7"/>
      <name val="Arial"/>
      <family val="2"/>
    </font>
    <font>
      <i/>
      <sz val="9"/>
      <color theme="1"/>
      <name val="Arial"/>
      <family val="2"/>
    </font>
    <font>
      <b/>
      <i/>
      <sz val="9"/>
      <color theme="1"/>
      <name val="Arial"/>
      <family val="2"/>
    </font>
    <font>
      <sz val="7"/>
      <color rgb="FFFF0000"/>
      <name val="Arial"/>
      <family val="2"/>
    </font>
    <font>
      <i/>
      <sz val="7"/>
      <color rgb="FFFF0000"/>
      <name val="Arial"/>
      <family val="2"/>
    </font>
    <font>
      <sz val="11"/>
      <color theme="9" tint="0.39997558519241921"/>
      <name val="Arial"/>
      <family val="2"/>
    </font>
    <font>
      <sz val="11"/>
      <color theme="9"/>
      <name val="Calibri"/>
      <family val="2"/>
      <scheme val="minor"/>
    </font>
    <font>
      <b/>
      <sz val="20"/>
      <color theme="9"/>
      <name val="Arial"/>
      <family val="2"/>
    </font>
    <font>
      <b/>
      <i/>
      <sz val="20"/>
      <color theme="9"/>
      <name val="Arial"/>
      <family val="2"/>
    </font>
    <font>
      <i/>
      <sz val="9"/>
      <name val="Arial"/>
      <family val="2"/>
    </font>
    <font>
      <b/>
      <sz val="24"/>
      <color theme="9" tint="-0.249977111117893"/>
      <name val="Arial"/>
      <family val="2"/>
    </font>
    <font>
      <b/>
      <sz val="20"/>
      <color theme="9" tint="-0.249977111117893"/>
      <name val="Arial"/>
      <family val="2"/>
    </font>
    <font>
      <b/>
      <i/>
      <sz val="20"/>
      <color theme="9" tint="-0.249977111117893"/>
      <name val="Arial"/>
      <family val="2"/>
    </font>
    <font>
      <b/>
      <sz val="8"/>
      <color theme="9" tint="-0.249977111117893"/>
      <name val="Arial"/>
      <family val="2"/>
    </font>
    <font>
      <sz val="8"/>
      <color theme="9" tint="-0.249977111117893"/>
      <name val="Arial"/>
      <family val="2"/>
    </font>
    <font>
      <sz val="11"/>
      <name val="Calibri"/>
      <family val="2"/>
      <scheme val="minor"/>
    </font>
    <font>
      <b/>
      <sz val="11"/>
      <name val="Calibri"/>
      <family val="2"/>
      <scheme val="minor"/>
    </font>
    <font>
      <sz val="11"/>
      <name val="Cambria"/>
      <family val="2"/>
      <scheme val="major"/>
    </font>
    <font>
      <sz val="12"/>
      <color theme="1"/>
      <name val="Calibri"/>
      <family val="2"/>
      <scheme val="minor"/>
    </font>
    <font>
      <sz val="7"/>
      <color theme="1"/>
      <name val="Arial"/>
      <family val="2"/>
    </font>
    <font>
      <b/>
      <sz val="11"/>
      <name val="Arial"/>
      <family val="2"/>
    </font>
    <font>
      <sz val="11"/>
      <name val="Arial"/>
      <family val="2"/>
    </font>
    <font>
      <sz val="11"/>
      <color theme="1"/>
      <name val="Calibri"/>
      <family val="2"/>
    </font>
    <font>
      <b/>
      <sz val="7"/>
      <color theme="1"/>
      <name val="Arial"/>
      <family val="2"/>
    </font>
    <font>
      <b/>
      <sz val="11"/>
      <color theme="1"/>
      <name val="Calibri"/>
      <family val="2"/>
    </font>
    <font>
      <i/>
      <sz val="11"/>
      <color theme="1"/>
      <name val="Calibri"/>
      <family val="2"/>
    </font>
    <font>
      <sz val="11"/>
      <color rgb="FFFF0000"/>
      <name val="Calibri"/>
      <family val="2"/>
    </font>
    <font>
      <sz val="11"/>
      <color theme="1"/>
      <name val="Arial"/>
      <family val="2"/>
    </font>
    <font>
      <b/>
      <sz val="11"/>
      <color theme="1"/>
      <name val="Arial"/>
      <family val="2"/>
    </font>
    <font>
      <b/>
      <sz val="14"/>
      <name val="Arial"/>
      <family val="2"/>
    </font>
    <font>
      <i/>
      <sz val="11"/>
      <color theme="1"/>
      <name val="Arial"/>
      <family val="2"/>
    </font>
    <font>
      <b/>
      <i/>
      <sz val="24"/>
      <color theme="9" tint="-0.249977111117893"/>
      <name val="Arial"/>
      <family val="2"/>
    </font>
    <font>
      <i/>
      <sz val="6"/>
      <name val="Arial"/>
      <family val="2"/>
    </font>
    <font>
      <sz val="8"/>
      <color rgb="FF000000"/>
      <name val="Calibri"/>
      <family val="2"/>
      <scheme val="minor"/>
    </font>
    <font>
      <sz val="6"/>
      <color rgb="FFFF0000"/>
      <name val="Calibri"/>
      <family val="2"/>
      <scheme val="minor"/>
    </font>
    <font>
      <sz val="8"/>
      <name val="Calibri"/>
      <family val="2"/>
      <scheme val="minor"/>
    </font>
    <font>
      <sz val="9"/>
      <name val="Arial"/>
      <family val="2"/>
    </font>
    <font>
      <sz val="11"/>
      <color theme="1"/>
      <name val="Calibri"/>
      <family val="2"/>
      <charset val="1"/>
      <scheme val="minor"/>
    </font>
    <font>
      <b/>
      <sz val="11"/>
      <color theme="1"/>
      <name val="Calibri"/>
      <family val="2"/>
      <scheme val="minor"/>
    </font>
    <font>
      <sz val="10"/>
      <name val="Arial"/>
      <family val="2"/>
    </font>
    <font>
      <b/>
      <sz val="7"/>
      <color rgb="FF00000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rgb="FFFABF8F"/>
        <bgColor rgb="FF000000"/>
      </patternFill>
    </fill>
    <fill>
      <patternFill patternType="solid">
        <fgColor rgb="FF92D05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indexed="64"/>
      </right>
      <top style="thin">
        <color indexed="64"/>
      </top>
      <bottom/>
      <diagonal/>
    </border>
  </borders>
  <cellStyleXfs count="12">
    <xf numFmtId="0" fontId="0" fillId="0" borderId="0"/>
    <xf numFmtId="41" fontId="2" fillId="0" borderId="0" applyFont="0" applyFill="0" applyBorder="0" applyAlignment="0" applyProtection="0"/>
    <xf numFmtId="0" fontId="11" fillId="0" borderId="0"/>
    <xf numFmtId="9" fontId="2" fillId="0" borderId="0" applyFont="0" applyFill="0" applyBorder="0" applyAlignment="0" applyProtection="0"/>
    <xf numFmtId="43" fontId="2" fillId="0" borderId="0" applyFont="0" applyFill="0" applyBorder="0" applyAlignment="0" applyProtection="0"/>
    <xf numFmtId="0" fontId="35" fillId="0" borderId="0"/>
    <xf numFmtId="0" fontId="54" fillId="0" borderId="0"/>
    <xf numFmtId="0" fontId="56" fillId="0" borderId="0"/>
    <xf numFmtId="0" fontId="56" fillId="0" borderId="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cellStyleXfs>
  <cellXfs count="264">
    <xf numFmtId="0" fontId="0" fillId="0" borderId="0" xfId="0"/>
    <xf numFmtId="0" fontId="8" fillId="0" borderId="5"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right" vertical="center"/>
    </xf>
    <xf numFmtId="0" fontId="8" fillId="0" borderId="10" xfId="0" applyFont="1" applyBorder="1" applyAlignment="1">
      <alignment horizontal="right"/>
    </xf>
    <xf numFmtId="0" fontId="14" fillId="0" borderId="0" xfId="0" applyFont="1" applyAlignment="1">
      <alignment horizontal="justify" vertical="center" wrapText="1"/>
    </xf>
    <xf numFmtId="0" fontId="9" fillId="0" borderId="0" xfId="0" applyFont="1" applyAlignment="1">
      <alignment horizontal="justify" vertical="top" wrapText="1"/>
    </xf>
    <xf numFmtId="0" fontId="16" fillId="0" borderId="0" xfId="0" applyFont="1"/>
    <xf numFmtId="0" fontId="8" fillId="0" borderId="2" xfId="0" applyFont="1" applyBorder="1" applyAlignment="1">
      <alignment horizontal="left" vertical="center" wrapText="1"/>
    </xf>
    <xf numFmtId="0" fontId="8" fillId="0" borderId="2" xfId="0" applyFont="1" applyBorder="1" applyAlignment="1">
      <alignment horizontal="left" vertical="center" indent="1"/>
    </xf>
    <xf numFmtId="0" fontId="8" fillId="0" borderId="4" xfId="0" applyFont="1" applyBorder="1" applyAlignment="1">
      <alignment vertical="center"/>
    </xf>
    <xf numFmtId="0" fontId="8" fillId="0" borderId="2" xfId="0" applyFont="1" applyBorder="1" applyAlignment="1">
      <alignment vertical="center"/>
    </xf>
    <xf numFmtId="0" fontId="18" fillId="0" borderId="0" xfId="0" applyFont="1" applyAlignment="1">
      <alignment horizontal="justify" vertical="top" wrapText="1"/>
    </xf>
    <xf numFmtId="0" fontId="0" fillId="0" borderId="0" xfId="0" applyAlignment="1">
      <alignment horizontal="justify" vertical="top"/>
    </xf>
    <xf numFmtId="0" fontId="10" fillId="0" borderId="0" xfId="0" applyFont="1" applyAlignment="1">
      <alignment horizontal="justify" vertical="top" wrapText="1"/>
    </xf>
    <xf numFmtId="17" fontId="10" fillId="0" borderId="0" xfId="0" quotePrefix="1" applyNumberFormat="1" applyFont="1" applyAlignment="1">
      <alignment horizontal="justify" vertical="top" wrapText="1"/>
    </xf>
    <xf numFmtId="0" fontId="9" fillId="0" borderId="0" xfId="0" applyFont="1" applyAlignment="1">
      <alignment vertical="top" wrapText="1"/>
    </xf>
    <xf numFmtId="0" fontId="0" fillId="0" borderId="0" xfId="0" applyAlignment="1">
      <alignment vertical="top"/>
    </xf>
    <xf numFmtId="0" fontId="15" fillId="0" borderId="0" xfId="0"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6" fillId="0" borderId="2" xfId="0" applyFont="1" applyBorder="1" applyAlignment="1">
      <alignment horizontal="left" vertical="center" indent="1"/>
    </xf>
    <xf numFmtId="41" fontId="8" fillId="0" borderId="5" xfId="0" applyNumberFormat="1" applyFont="1" applyBorder="1" applyAlignment="1">
      <alignment horizontal="right" vertical="center" wrapText="1"/>
    </xf>
    <xf numFmtId="0" fontId="6" fillId="0" borderId="5" xfId="0" applyFont="1" applyBorder="1" applyAlignment="1">
      <alignment horizontal="left" vertical="center" indent="1"/>
    </xf>
    <xf numFmtId="0" fontId="6" fillId="2" borderId="1" xfId="0" applyFont="1" applyFill="1" applyBorder="1" applyAlignment="1">
      <alignment horizontal="center" vertical="center" wrapText="1"/>
    </xf>
    <xf numFmtId="0" fontId="0" fillId="2" borderId="0" xfId="0" applyFill="1"/>
    <xf numFmtId="0" fontId="22" fillId="0" borderId="0" xfId="0" applyFont="1"/>
    <xf numFmtId="0" fontId="23" fillId="0" borderId="0" xfId="0" applyFont="1"/>
    <xf numFmtId="0" fontId="24" fillId="0" borderId="0" xfId="0" applyFont="1" applyAlignment="1">
      <alignment wrapText="1"/>
    </xf>
    <xf numFmtId="0" fontId="25" fillId="0" borderId="0" xfId="0" applyFont="1" applyAlignment="1">
      <alignment wrapText="1"/>
    </xf>
    <xf numFmtId="0" fontId="26" fillId="0" borderId="0" xfId="0" applyFont="1" applyAlignment="1">
      <alignment horizontal="justify" vertical="top" wrapText="1"/>
    </xf>
    <xf numFmtId="0" fontId="27" fillId="0" borderId="0" xfId="0" applyFont="1" applyAlignment="1">
      <alignment vertical="top" wrapText="1"/>
    </xf>
    <xf numFmtId="0" fontId="30" fillId="0" borderId="0" xfId="0" applyFont="1" applyAlignment="1">
      <alignment horizontal="left" vertical="center" wrapText="1" indent="2"/>
    </xf>
    <xf numFmtId="0" fontId="30" fillId="0" borderId="0" xfId="0" applyFont="1" applyAlignment="1">
      <alignment horizontal="center" vertical="center" wrapText="1"/>
    </xf>
    <xf numFmtId="0" fontId="31" fillId="0" borderId="0" xfId="0" applyFont="1" applyAlignment="1">
      <alignment horizontal="justify" vertical="center" wrapText="1"/>
    </xf>
    <xf numFmtId="17" fontId="6" fillId="2" borderId="1" xfId="0" applyNumberFormat="1" applyFont="1" applyFill="1" applyBorder="1" applyAlignment="1">
      <alignment horizontal="center" vertical="center" wrapText="1"/>
    </xf>
    <xf numFmtId="10" fontId="6" fillId="0" borderId="2" xfId="3" applyNumberFormat="1" applyFont="1" applyBorder="1" applyAlignment="1">
      <alignment horizontal="right" vertical="center" wrapText="1"/>
    </xf>
    <xf numFmtId="0" fontId="23" fillId="2" borderId="0" xfId="0" applyFont="1" applyFill="1"/>
    <xf numFmtId="0" fontId="6" fillId="0" borderId="4" xfId="0" applyFont="1" applyBorder="1" applyAlignment="1">
      <alignment horizontal="left" vertical="center"/>
    </xf>
    <xf numFmtId="0" fontId="8" fillId="0" borderId="10" xfId="0" applyFont="1" applyBorder="1" applyAlignment="1">
      <alignment horizontal="left" vertical="center" indent="1"/>
    </xf>
    <xf numFmtId="0" fontId="32" fillId="0" borderId="0" xfId="0" applyFont="1"/>
    <xf numFmtId="0" fontId="33" fillId="0" borderId="0" xfId="0" applyFont="1"/>
    <xf numFmtId="0" fontId="6" fillId="0" borderId="2" xfId="0" applyFont="1" applyBorder="1" applyAlignment="1">
      <alignment horizontal="left" vertical="center"/>
    </xf>
    <xf numFmtId="0" fontId="32" fillId="0" borderId="0" xfId="0" applyFont="1" applyAlignment="1">
      <alignment horizontal="right"/>
    </xf>
    <xf numFmtId="0" fontId="32" fillId="0" borderId="0" xfId="0" applyFont="1" applyAlignment="1">
      <alignment wrapText="1"/>
    </xf>
    <xf numFmtId="0" fontId="6" fillId="0" borderId="5" xfId="0" applyFont="1" applyBorder="1" applyAlignment="1">
      <alignment horizontal="left" vertical="center" wrapText="1"/>
    </xf>
    <xf numFmtId="0" fontId="8" fillId="0" borderId="5" xfId="0" applyFont="1" applyBorder="1" applyAlignment="1">
      <alignment horizontal="left" vertical="center" wrapText="1"/>
    </xf>
    <xf numFmtId="0" fontId="6" fillId="0" borderId="2" xfId="0" applyFont="1" applyBorder="1" applyAlignment="1">
      <alignment horizontal="left" vertical="center" wrapText="1"/>
    </xf>
    <xf numFmtId="166" fontId="6" fillId="0" borderId="2" xfId="0" applyNumberFormat="1" applyFont="1" applyBorder="1" applyAlignment="1">
      <alignment horizontal="right" vertical="center" wrapText="1"/>
    </xf>
    <xf numFmtId="166" fontId="8" fillId="0" borderId="2" xfId="0" applyNumberFormat="1" applyFont="1" applyBorder="1" applyAlignment="1">
      <alignment horizontal="right" vertical="center" wrapText="1"/>
    </xf>
    <xf numFmtId="10" fontId="0" fillId="0" borderId="0" xfId="3" applyNumberFormat="1" applyFont="1"/>
    <xf numFmtId="0" fontId="6" fillId="2" borderId="3" xfId="0" applyFont="1" applyFill="1" applyBorder="1" applyAlignment="1">
      <alignment horizontal="center" vertical="center" wrapText="1"/>
    </xf>
    <xf numFmtId="0" fontId="6" fillId="0" borderId="0" xfId="0" applyFont="1"/>
    <xf numFmtId="0" fontId="8" fillId="0" borderId="0" xfId="0" applyFont="1"/>
    <xf numFmtId="17" fontId="6" fillId="2" borderId="8"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32" fillId="0" borderId="2" xfId="0" applyFont="1" applyBorder="1"/>
    <xf numFmtId="0" fontId="6" fillId="0" borderId="2" xfId="0" applyFont="1" applyBorder="1" applyAlignment="1">
      <alignment horizontal="center" vertical="center" wrapText="1"/>
    </xf>
    <xf numFmtId="0" fontId="6" fillId="0" borderId="10" xfId="0" applyFont="1" applyBorder="1" applyAlignment="1">
      <alignment horizontal="left" vertical="center" indent="1"/>
    </xf>
    <xf numFmtId="0" fontId="8" fillId="0" borderId="2" xfId="0" applyFont="1" applyBorder="1"/>
    <xf numFmtId="165" fontId="8" fillId="0" borderId="2" xfId="1" applyNumberFormat="1" applyFont="1" applyBorder="1"/>
    <xf numFmtId="165" fontId="6" fillId="0" borderId="2" xfId="1" applyNumberFormat="1" applyFont="1" applyBorder="1"/>
    <xf numFmtId="43" fontId="6" fillId="0" borderId="4" xfId="4" applyFont="1" applyBorder="1"/>
    <xf numFmtId="43" fontId="8" fillId="0" borderId="2" xfId="4" applyFont="1" applyBorder="1"/>
    <xf numFmtId="43" fontId="6" fillId="0" borderId="2" xfId="4" applyFont="1" applyBorder="1"/>
    <xf numFmtId="166" fontId="34" fillId="0" borderId="0" xfId="4" applyNumberFormat="1" applyFont="1"/>
    <xf numFmtId="166" fontId="0" fillId="0" borderId="0" xfId="4" applyNumberFormat="1" applyFont="1"/>
    <xf numFmtId="0" fontId="38" fillId="0" borderId="2" xfId="0" applyFont="1" applyBorder="1"/>
    <xf numFmtId="166" fontId="6" fillId="0" borderId="2" xfId="0" applyNumberFormat="1" applyFont="1" applyBorder="1"/>
    <xf numFmtId="166" fontId="6" fillId="0" borderId="2" xfId="4" applyNumberFormat="1" applyFont="1" applyBorder="1"/>
    <xf numFmtId="166" fontId="8" fillId="0" borderId="2" xfId="4" applyNumberFormat="1" applyFont="1" applyBorder="1"/>
    <xf numFmtId="0" fontId="38" fillId="0" borderId="0" xfId="0" applyFont="1"/>
    <xf numFmtId="0" fontId="37" fillId="0" borderId="10" xfId="0" applyFont="1" applyBorder="1" applyAlignment="1">
      <alignment horizontal="right"/>
    </xf>
    <xf numFmtId="0" fontId="37" fillId="0" borderId="0" xfId="0" applyFont="1"/>
    <xf numFmtId="0" fontId="38" fillId="0" borderId="10" xfId="0" applyFont="1" applyBorder="1" applyAlignment="1">
      <alignment horizontal="right"/>
    </xf>
    <xf numFmtId="0" fontId="38" fillId="0" borderId="0" xfId="0" applyFont="1" applyAlignment="1">
      <alignment wrapText="1"/>
    </xf>
    <xf numFmtId="0" fontId="38" fillId="0" borderId="0" xfId="0" applyFont="1" applyAlignment="1">
      <alignment horizontal="right"/>
    </xf>
    <xf numFmtId="0" fontId="33" fillId="0" borderId="0" xfId="0" applyFont="1" applyAlignment="1">
      <alignment vertical="center"/>
    </xf>
    <xf numFmtId="0" fontId="32" fillId="0" borderId="2" xfId="0" applyFont="1" applyBorder="1" applyAlignment="1">
      <alignment vertical="center"/>
    </xf>
    <xf numFmtId="0" fontId="32" fillId="0" borderId="0" xfId="0" applyFont="1" applyAlignment="1">
      <alignment vertical="center"/>
    </xf>
    <xf numFmtId="0" fontId="36" fillId="0" borderId="0" xfId="0" applyFont="1"/>
    <xf numFmtId="0" fontId="0" fillId="2" borderId="0" xfId="0" applyFill="1" applyAlignment="1">
      <alignment vertical="center"/>
    </xf>
    <xf numFmtId="0" fontId="0" fillId="0" borderId="0" xfId="0" applyAlignment="1">
      <alignment vertical="center"/>
    </xf>
    <xf numFmtId="0" fontId="8"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vertical="center" wrapText="1"/>
    </xf>
    <xf numFmtId="0" fontId="28" fillId="0" borderId="0" xfId="0" applyFont="1" applyAlignment="1">
      <alignment vertical="center" wrapText="1"/>
    </xf>
    <xf numFmtId="0" fontId="16" fillId="0" borderId="0" xfId="0" applyFont="1" applyAlignment="1">
      <alignment vertical="center"/>
    </xf>
    <xf numFmtId="0" fontId="29" fillId="0" borderId="0" xfId="0" applyFont="1" applyAlignment="1">
      <alignment vertical="center" wrapText="1"/>
    </xf>
    <xf numFmtId="0" fontId="13"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0" fillId="2" borderId="0" xfId="0" applyFill="1" applyAlignment="1">
      <alignment horizontal="left" vertical="center"/>
    </xf>
    <xf numFmtId="0" fontId="0" fillId="0" borderId="0" xfId="0" applyAlignment="1">
      <alignment horizontal="left" vertical="center"/>
    </xf>
    <xf numFmtId="0" fontId="12"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13" fillId="0" borderId="0" xfId="0" applyFont="1" applyAlignment="1">
      <alignment horizontal="left" vertical="center" wrapText="1"/>
    </xf>
    <xf numFmtId="0" fontId="39" fillId="0" borderId="0" xfId="0" applyFont="1"/>
    <xf numFmtId="0" fontId="6" fillId="3" borderId="1" xfId="0" applyFont="1" applyFill="1" applyBorder="1" applyAlignment="1">
      <alignment horizontal="center" vertical="center"/>
    </xf>
    <xf numFmtId="17" fontId="6" fillId="3" borderId="1" xfId="4" applyNumberFormat="1" applyFont="1" applyFill="1" applyBorder="1" applyAlignment="1">
      <alignment horizontal="center" vertical="center"/>
    </xf>
    <xf numFmtId="0" fontId="6" fillId="0" borderId="2" xfId="0" applyFont="1" applyBorder="1" applyAlignment="1">
      <alignment vertical="center" wrapText="1"/>
    </xf>
    <xf numFmtId="0" fontId="39" fillId="0" borderId="2" xfId="0" applyFont="1" applyBorder="1"/>
    <xf numFmtId="0" fontId="8" fillId="0" borderId="2" xfId="0" applyFont="1" applyBorder="1" applyAlignment="1">
      <alignment horizontal="left" vertical="center" wrapText="1" indent="2"/>
    </xf>
    <xf numFmtId="0" fontId="41" fillId="0" borderId="0" xfId="0" applyFont="1"/>
    <xf numFmtId="0" fontId="6" fillId="3" borderId="3" xfId="0" applyFont="1" applyFill="1" applyBorder="1" applyAlignment="1">
      <alignment horizontal="center" vertical="center"/>
    </xf>
    <xf numFmtId="43" fontId="36" fillId="0" borderId="2" xfId="4" applyFont="1" applyBorder="1" applyAlignment="1">
      <alignment vertical="center"/>
    </xf>
    <xf numFmtId="43" fontId="40" fillId="0" borderId="2" xfId="4" applyFont="1" applyBorder="1" applyAlignment="1">
      <alignment vertical="center"/>
    </xf>
    <xf numFmtId="0" fontId="7" fillId="3" borderId="1" xfId="0" applyFont="1" applyFill="1" applyBorder="1" applyAlignment="1">
      <alignment horizontal="center" vertical="center"/>
    </xf>
    <xf numFmtId="0" fontId="6" fillId="0" borderId="2" xfId="0" applyFont="1" applyBorder="1" applyAlignment="1">
      <alignment horizontal="left" vertical="center" wrapText="1" indent="1"/>
    </xf>
    <xf numFmtId="0" fontId="8" fillId="0" borderId="2" xfId="0" applyFont="1" applyBorder="1" applyAlignment="1">
      <alignment horizontal="left" vertical="center" wrapText="1" indent="4"/>
    </xf>
    <xf numFmtId="0" fontId="8" fillId="0" borderId="2" xfId="0" applyFont="1" applyBorder="1" applyAlignment="1">
      <alignment horizontal="left" vertical="center" wrapText="1" indent="3"/>
    </xf>
    <xf numFmtId="0" fontId="8" fillId="0" borderId="2" xfId="0" applyFont="1" applyBorder="1" applyAlignment="1">
      <alignment horizontal="left" vertical="center" indent="2"/>
    </xf>
    <xf numFmtId="0" fontId="6" fillId="0" borderId="3" xfId="0" applyFont="1" applyBorder="1" applyAlignment="1">
      <alignment horizontal="left" vertical="center" wrapText="1"/>
    </xf>
    <xf numFmtId="0" fontId="42" fillId="0" borderId="0" xfId="0" applyFont="1"/>
    <xf numFmtId="17" fontId="6" fillId="3" borderId="3" xfId="0" applyNumberFormat="1" applyFont="1" applyFill="1" applyBorder="1" applyAlignment="1">
      <alignment horizontal="center" vertical="center"/>
    </xf>
    <xf numFmtId="0" fontId="6" fillId="0" borderId="4" xfId="0" applyFont="1" applyBorder="1" applyAlignment="1">
      <alignment vertical="center" wrapText="1"/>
    </xf>
    <xf numFmtId="0" fontId="8" fillId="0" borderId="2" xfId="0" applyFont="1" applyBorder="1" applyAlignment="1">
      <alignment horizontal="left" vertical="center" wrapText="1" indent="1"/>
    </xf>
    <xf numFmtId="0" fontId="43" fillId="0" borderId="0" xfId="0" applyFont="1"/>
    <xf numFmtId="0" fontId="6" fillId="0" borderId="10" xfId="0" applyFont="1" applyBorder="1" applyAlignment="1">
      <alignment horizontal="left" vertical="center"/>
    </xf>
    <xf numFmtId="0" fontId="8" fillId="0" borderId="10" xfId="0" applyFont="1" applyBorder="1" applyAlignment="1">
      <alignment horizontal="left" vertical="center"/>
    </xf>
    <xf numFmtId="0" fontId="44" fillId="0" borderId="0" xfId="0" applyFont="1"/>
    <xf numFmtId="0" fontId="44" fillId="0" borderId="2" xfId="0" applyFont="1" applyBorder="1"/>
    <xf numFmtId="0" fontId="45" fillId="0" borderId="0" xfId="0" applyFont="1"/>
    <xf numFmtId="166" fontId="44" fillId="0" borderId="0" xfId="4" applyNumberFormat="1" applyFont="1"/>
    <xf numFmtId="0" fontId="47" fillId="0" borderId="0" xfId="0" applyFont="1"/>
    <xf numFmtId="10" fontId="36" fillId="0" borderId="2" xfId="0" applyNumberFormat="1" applyFont="1" applyBorder="1"/>
    <xf numFmtId="164" fontId="44" fillId="0" borderId="0" xfId="0" applyNumberFormat="1" applyFont="1"/>
    <xf numFmtId="10" fontId="6" fillId="0" borderId="2" xfId="3" applyNumberFormat="1" applyFont="1" applyBorder="1"/>
    <xf numFmtId="43" fontId="6" fillId="0" borderId="2" xfId="4" applyFont="1" applyFill="1" applyBorder="1"/>
    <xf numFmtId="43" fontId="6" fillId="2" borderId="1" xfId="4" applyFont="1" applyFill="1" applyBorder="1" applyAlignment="1">
      <alignment horizontal="center" vertical="center" wrapText="1"/>
    </xf>
    <xf numFmtId="43" fontId="6" fillId="0" borderId="2" xfId="4" applyFont="1" applyBorder="1" applyAlignment="1">
      <alignment horizontal="right" vertical="center" wrapText="1"/>
    </xf>
    <xf numFmtId="43" fontId="8" fillId="0" borderId="2" xfId="4" applyFont="1" applyBorder="1" applyAlignment="1">
      <alignment horizontal="right" vertical="center" wrapText="1"/>
    </xf>
    <xf numFmtId="43" fontId="32" fillId="0" borderId="0" xfId="4" applyFont="1"/>
    <xf numFmtId="166" fontId="6" fillId="0" borderId="2" xfId="4" applyNumberFormat="1" applyFont="1" applyBorder="1" applyAlignment="1">
      <alignment horizontal="right" vertical="center" wrapText="1"/>
    </xf>
    <xf numFmtId="166" fontId="8" fillId="0" borderId="2" xfId="4" applyNumberFormat="1" applyFont="1" applyBorder="1" applyAlignment="1">
      <alignment horizontal="right" vertical="center" wrapText="1"/>
    </xf>
    <xf numFmtId="43" fontId="8" fillId="0" borderId="2" xfId="4" applyFont="1" applyFill="1" applyBorder="1"/>
    <xf numFmtId="41" fontId="44" fillId="0" borderId="0" xfId="1" applyFont="1"/>
    <xf numFmtId="17" fontId="6" fillId="2" borderId="3" xfId="0" applyNumberFormat="1" applyFont="1" applyFill="1" applyBorder="1" applyAlignment="1">
      <alignment horizontal="center" vertical="center"/>
    </xf>
    <xf numFmtId="17" fontId="6" fillId="2" borderId="2" xfId="0" applyNumberFormat="1" applyFont="1" applyFill="1" applyBorder="1" applyAlignment="1">
      <alignment horizontal="center" vertical="center"/>
    </xf>
    <xf numFmtId="0" fontId="33" fillId="0" borderId="2" xfId="0" applyFont="1" applyBorder="1" applyAlignment="1">
      <alignment vertical="center"/>
    </xf>
    <xf numFmtId="164" fontId="6" fillId="0" borderId="2" xfId="4" applyNumberFormat="1" applyFont="1" applyBorder="1" applyAlignment="1">
      <alignment horizontal="right" vertical="center" wrapText="1"/>
    </xf>
    <xf numFmtId="0" fontId="6" fillId="0" borderId="10" xfId="0" applyFont="1" applyBorder="1" applyAlignment="1">
      <alignment horizontal="center" vertical="center"/>
    </xf>
    <xf numFmtId="17" fontId="6" fillId="2" borderId="4" xfId="0" applyNumberFormat="1" applyFont="1" applyFill="1" applyBorder="1" applyAlignment="1">
      <alignment horizontal="center" vertical="center"/>
    </xf>
    <xf numFmtId="17" fontId="6" fillId="2" borderId="6" xfId="0" applyNumberFormat="1" applyFont="1" applyFill="1" applyBorder="1" applyAlignment="1">
      <alignment horizontal="center" vertical="center" wrapText="1"/>
    </xf>
    <xf numFmtId="164" fontId="8" fillId="0" borderId="2" xfId="4" applyNumberFormat="1" applyFont="1" applyBorder="1" applyAlignment="1">
      <alignment horizontal="right" vertical="center" wrapText="1"/>
    </xf>
    <xf numFmtId="43" fontId="8" fillId="0" borderId="2" xfId="1" applyNumberFormat="1" applyFont="1" applyBorder="1"/>
    <xf numFmtId="43" fontId="6" fillId="0" borderId="2" xfId="1" applyNumberFormat="1" applyFont="1" applyBorder="1"/>
    <xf numFmtId="164" fontId="6" fillId="0" borderId="2" xfId="1" applyNumberFormat="1" applyFont="1" applyBorder="1" applyAlignment="1">
      <alignment horizontal="right" vertical="center" wrapText="1"/>
    </xf>
    <xf numFmtId="164" fontId="8" fillId="0" borderId="2" xfId="1" applyNumberFormat="1" applyFont="1" applyBorder="1" applyAlignment="1">
      <alignment horizontal="right" vertical="center" wrapText="1"/>
    </xf>
    <xf numFmtId="166" fontId="8" fillId="0" borderId="2" xfId="4" applyNumberFormat="1" applyFont="1" applyBorder="1" applyAlignment="1">
      <alignment horizontal="right" vertical="center"/>
    </xf>
    <xf numFmtId="166" fontId="8" fillId="0" borderId="2" xfId="4" applyNumberFormat="1" applyFont="1" applyFill="1" applyBorder="1"/>
    <xf numFmtId="41" fontId="6" fillId="0" borderId="2" xfId="1" applyFont="1" applyBorder="1" applyAlignment="1">
      <alignment horizontal="right" vertical="center"/>
    </xf>
    <xf numFmtId="0" fontId="50" fillId="0" borderId="0" xfId="0" applyFont="1" applyAlignment="1">
      <alignment horizontal="left" vertical="center" readingOrder="1"/>
    </xf>
    <xf numFmtId="0" fontId="51" fillId="0" borderId="0" xfId="0" applyFont="1" applyAlignment="1">
      <alignment horizontal="left" vertical="center" readingOrder="1"/>
    </xf>
    <xf numFmtId="0" fontId="48" fillId="0" borderId="0" xfId="0" applyFont="1" applyAlignment="1">
      <alignment vertical="top" wrapText="1"/>
    </xf>
    <xf numFmtId="10" fontId="8" fillId="0" borderId="2" xfId="3" applyNumberFormat="1" applyFont="1" applyBorder="1" applyAlignment="1">
      <alignment horizontal="right" vertical="center" wrapText="1"/>
    </xf>
    <xf numFmtId="166" fontId="6" fillId="0" borderId="4" xfId="4" applyNumberFormat="1" applyFont="1" applyBorder="1"/>
    <xf numFmtId="166" fontId="8" fillId="0" borderId="5" xfId="4" applyNumberFormat="1" applyFont="1" applyFill="1" applyBorder="1"/>
    <xf numFmtId="166" fontId="6" fillId="0" borderId="5" xfId="4" applyNumberFormat="1" applyFont="1" applyFill="1" applyBorder="1"/>
    <xf numFmtId="43" fontId="6" fillId="0" borderId="5" xfId="4" applyFont="1" applyFill="1" applyBorder="1"/>
    <xf numFmtId="43" fontId="8" fillId="0" borderId="5" xfId="4" applyFont="1" applyFill="1" applyBorder="1"/>
    <xf numFmtId="0" fontId="53" fillId="0" borderId="0" xfId="0" applyFont="1" applyAlignment="1">
      <alignment horizontal="justify" vertical="top" wrapText="1"/>
    </xf>
    <xf numFmtId="0" fontId="8" fillId="0" borderId="0" xfId="0" applyFont="1" applyAlignment="1">
      <alignment horizontal="justify" vertical="justify" wrapText="1"/>
    </xf>
    <xf numFmtId="0" fontId="54" fillId="0" borderId="0" xfId="6"/>
    <xf numFmtId="10" fontId="44" fillId="0" borderId="0" xfId="3" applyNumberFormat="1" applyFont="1"/>
    <xf numFmtId="43" fontId="44" fillId="0" borderId="0" xfId="4" applyFont="1"/>
    <xf numFmtId="10" fontId="39" fillId="0" borderId="0" xfId="3" applyNumberFormat="1" applyFont="1"/>
    <xf numFmtId="0" fontId="0" fillId="0" borderId="0" xfId="0" applyAlignment="1">
      <alignment horizontal="center"/>
    </xf>
    <xf numFmtId="0" fontId="40" fillId="0" borderId="0" xfId="0" applyFont="1"/>
    <xf numFmtId="0" fontId="55" fillId="0" borderId="0" xfId="0" applyFont="1" applyAlignment="1">
      <alignment vertical="center"/>
    </xf>
    <xf numFmtId="0" fontId="45" fillId="4" borderId="1" xfId="0" applyFont="1" applyFill="1" applyBorder="1" applyAlignment="1">
      <alignment horizontal="center" vertical="center"/>
    </xf>
    <xf numFmtId="0" fontId="45" fillId="4" borderId="1" xfId="0" applyFont="1" applyFill="1" applyBorder="1" applyAlignment="1">
      <alignment vertical="center"/>
    </xf>
    <xf numFmtId="17" fontId="37" fillId="4" borderId="1" xfId="0" applyNumberFormat="1" applyFont="1" applyFill="1" applyBorder="1" applyAlignment="1">
      <alignment horizontal="center" vertical="center"/>
    </xf>
    <xf numFmtId="0" fontId="44" fillId="0" borderId="0" xfId="0" applyFont="1" applyAlignment="1">
      <alignment horizontal="center"/>
    </xf>
    <xf numFmtId="0" fontId="8" fillId="0" borderId="5" xfId="0" applyFont="1" applyBorder="1" applyAlignment="1">
      <alignment horizontal="left" vertical="center" indent="1"/>
    </xf>
    <xf numFmtId="166" fontId="6" fillId="0" borderId="2" xfId="4" applyNumberFormat="1" applyFont="1" applyFill="1" applyBorder="1"/>
    <xf numFmtId="166" fontId="8" fillId="0" borderId="2" xfId="4" applyNumberFormat="1" applyFont="1" applyFill="1" applyBorder="1" applyAlignment="1">
      <alignment horizontal="right" vertical="center" wrapText="1"/>
    </xf>
    <xf numFmtId="43" fontId="40" fillId="0" borderId="2" xfId="4" applyFont="1" applyFill="1" applyBorder="1" applyAlignment="1">
      <alignment vertical="center"/>
    </xf>
    <xf numFmtId="166" fontId="32" fillId="0" borderId="2" xfId="0" applyNumberFormat="1" applyFont="1" applyBorder="1"/>
    <xf numFmtId="166" fontId="8" fillId="0" borderId="4" xfId="4" applyNumberFormat="1" applyFont="1" applyBorder="1" applyAlignment="1">
      <alignment horizontal="right" vertical="center"/>
    </xf>
    <xf numFmtId="166" fontId="6" fillId="0" borderId="2" xfId="4" applyNumberFormat="1" applyFont="1" applyBorder="1" applyAlignment="1">
      <alignment horizontal="right"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43" fontId="36" fillId="0" borderId="2" xfId="4" applyFont="1" applyFill="1" applyBorder="1" applyAlignment="1">
      <alignment vertical="center"/>
    </xf>
    <xf numFmtId="41" fontId="8" fillId="0" borderId="5" xfId="0" quotePrefix="1" applyNumberFormat="1" applyFont="1" applyBorder="1" applyAlignment="1">
      <alignment horizontal="left" vertical="center" wrapText="1" indent="3"/>
    </xf>
    <xf numFmtId="43" fontId="32" fillId="0" borderId="2" xfId="4" applyFont="1" applyBorder="1"/>
    <xf numFmtId="43" fontId="6" fillId="2" borderId="8" xfId="4" applyFont="1" applyFill="1" applyBorder="1" applyAlignment="1">
      <alignment horizontal="center" vertical="center" wrapText="1"/>
    </xf>
    <xf numFmtId="43" fontId="38" fillId="0" borderId="0" xfId="4" applyFont="1"/>
    <xf numFmtId="0" fontId="33" fillId="0" borderId="5" xfId="0" applyFont="1" applyBorder="1" applyAlignment="1">
      <alignment vertical="center"/>
    </xf>
    <xf numFmtId="0" fontId="9" fillId="0" borderId="0" xfId="0" applyFont="1" applyAlignment="1">
      <alignment horizontal="left"/>
    </xf>
    <xf numFmtId="0" fontId="33" fillId="0" borderId="2" xfId="0" applyFont="1" applyBorder="1"/>
    <xf numFmtId="166" fontId="32" fillId="0" borderId="0" xfId="4" applyNumberFormat="1" applyFont="1"/>
    <xf numFmtId="166" fontId="6" fillId="2" borderId="1" xfId="4" applyNumberFormat="1" applyFont="1" applyFill="1" applyBorder="1" applyAlignment="1">
      <alignment horizontal="center" vertical="center" wrapText="1"/>
    </xf>
    <xf numFmtId="166" fontId="32" fillId="0" borderId="0" xfId="4" applyNumberFormat="1" applyFont="1" applyAlignment="1">
      <alignment wrapText="1"/>
    </xf>
    <xf numFmtId="166" fontId="45" fillId="0" borderId="0" xfId="4" applyNumberFormat="1" applyFont="1"/>
    <xf numFmtId="43" fontId="6" fillId="2" borderId="7" xfId="4" applyFont="1" applyFill="1" applyBorder="1" applyAlignment="1">
      <alignment horizontal="center" vertical="center" wrapText="1"/>
    </xf>
    <xf numFmtId="0" fontId="44" fillId="0" borderId="10" xfId="0" applyFont="1" applyBorder="1" applyAlignment="1">
      <alignment horizontal="center"/>
    </xf>
    <xf numFmtId="0" fontId="44" fillId="0" borderId="11" xfId="0" applyFont="1" applyBorder="1" applyAlignment="1">
      <alignment horizontal="center"/>
    </xf>
    <xf numFmtId="0" fontId="45" fillId="0" borderId="13" xfId="0" applyFont="1" applyBorder="1"/>
    <xf numFmtId="10" fontId="0" fillId="0" borderId="0" xfId="0" applyNumberFormat="1"/>
    <xf numFmtId="166" fontId="6" fillId="0" borderId="4" xfId="4" applyNumberFormat="1" applyFont="1" applyBorder="1" applyAlignment="1">
      <alignment horizontal="right" vertical="center" wrapText="1"/>
    </xf>
    <xf numFmtId="43" fontId="6" fillId="0" borderId="14" xfId="4" applyFont="1" applyBorder="1" applyAlignment="1">
      <alignment horizontal="right" vertical="center" wrapText="1"/>
    </xf>
    <xf numFmtId="43" fontId="8" fillId="0" borderId="5" xfId="4" applyFont="1" applyBorder="1" applyAlignment="1">
      <alignment horizontal="right" vertical="center" wrapText="1"/>
    </xf>
    <xf numFmtId="43" fontId="6" fillId="0" borderId="5" xfId="4" applyFont="1" applyBorder="1" applyAlignment="1">
      <alignment horizontal="right" vertical="center" wrapText="1"/>
    </xf>
    <xf numFmtId="43" fontId="6" fillId="0" borderId="4" xfId="4" applyFont="1" applyBorder="1" applyAlignment="1">
      <alignment horizontal="right" vertical="center" wrapText="1"/>
    </xf>
    <xf numFmtId="17" fontId="6" fillId="2" borderId="4" xfId="0" applyNumberFormat="1" applyFont="1" applyFill="1" applyBorder="1" applyAlignment="1">
      <alignment horizontal="center" vertical="center" wrapText="1"/>
    </xf>
    <xf numFmtId="0" fontId="45" fillId="4" borderId="6" xfId="0" applyFont="1" applyFill="1" applyBorder="1" applyAlignment="1">
      <alignment vertical="center"/>
    </xf>
    <xf numFmtId="166" fontId="44" fillId="0" borderId="2" xfId="4" applyNumberFormat="1" applyFont="1" applyBorder="1"/>
    <xf numFmtId="43" fontId="44" fillId="0" borderId="2" xfId="4" applyFont="1" applyBorder="1"/>
    <xf numFmtId="10" fontId="44" fillId="0" borderId="2" xfId="3" applyNumberFormat="1" applyFont="1" applyBorder="1"/>
    <xf numFmtId="0" fontId="0" fillId="0" borderId="2" xfId="0" applyBorder="1"/>
    <xf numFmtId="166" fontId="44" fillId="0" borderId="2" xfId="4" applyNumberFormat="1" applyFont="1" applyFill="1" applyBorder="1"/>
    <xf numFmtId="43" fontId="44" fillId="0" borderId="2" xfId="4" applyFont="1" applyFill="1" applyBorder="1"/>
    <xf numFmtId="0" fontId="44" fillId="0" borderId="3" xfId="0" applyFont="1" applyBorder="1"/>
    <xf numFmtId="43" fontId="44" fillId="0" borderId="3" xfId="4" applyFont="1" applyBorder="1"/>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6" fillId="3" borderId="6" xfId="0" applyFont="1" applyFill="1" applyBorder="1" applyAlignment="1">
      <alignment horizontal="center" vertical="center"/>
    </xf>
    <xf numFmtId="0" fontId="46" fillId="3" borderId="7" xfId="0" applyFont="1" applyFill="1" applyBorder="1" applyAlignment="1">
      <alignment horizontal="center" vertical="center"/>
    </xf>
    <xf numFmtId="0" fontId="46" fillId="3" borderId="8" xfId="0" applyFont="1" applyFill="1" applyBorder="1" applyAlignment="1">
      <alignment horizontal="center" vertical="center"/>
    </xf>
    <xf numFmtId="0" fontId="36" fillId="0" borderId="0" xfId="0" applyFont="1" applyAlignment="1">
      <alignment horizontal="left" wrapText="1"/>
    </xf>
    <xf numFmtId="0" fontId="0" fillId="0" borderId="0" xfId="0" applyAlignment="1">
      <alignment horizontal="center" vertical="top"/>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32" fillId="2" borderId="7" xfId="0" applyFont="1" applyFill="1" applyBorder="1" applyAlignment="1">
      <alignment horizontal="left" vertical="center"/>
    </xf>
    <xf numFmtId="0" fontId="32" fillId="2" borderId="8" xfId="0" applyFont="1" applyFill="1" applyBorder="1" applyAlignment="1">
      <alignment horizontal="lef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6" fillId="2" borderId="1" xfId="0" applyFont="1" applyFill="1" applyBorder="1" applyAlignment="1">
      <alignment horizontal="center" vertical="center"/>
    </xf>
    <xf numFmtId="17" fontId="6" fillId="2" borderId="6" xfId="0" applyNumberFormat="1" applyFont="1" applyFill="1" applyBorder="1" applyAlignment="1">
      <alignment horizontal="center" vertical="center"/>
    </xf>
    <xf numFmtId="17" fontId="6" fillId="2" borderId="8" xfId="0" applyNumberFormat="1"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3" xfId="0" applyFont="1" applyFill="1" applyBorder="1" applyAlignment="1">
      <alignment horizontal="center" vertical="center"/>
    </xf>
    <xf numFmtId="17" fontId="6" fillId="2" borderId="7"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2" borderId="6" xfId="0" applyFont="1" applyFill="1" applyBorder="1" applyAlignment="1">
      <alignment horizontal="center" vertical="center"/>
    </xf>
    <xf numFmtId="0" fontId="45" fillId="0" borderId="11" xfId="0" applyFont="1" applyBorder="1" applyAlignment="1">
      <alignment horizontal="center"/>
    </xf>
    <xf numFmtId="0" fontId="45" fillId="0" borderId="13" xfId="0" applyFont="1" applyBorder="1" applyAlignment="1">
      <alignment horizontal="center"/>
    </xf>
    <xf numFmtId="10" fontId="36" fillId="0" borderId="2" xfId="0" applyNumberFormat="1" applyFont="1" applyFill="1" applyBorder="1"/>
    <xf numFmtId="0" fontId="32" fillId="0" borderId="2" xfId="0" applyFont="1" applyFill="1" applyBorder="1"/>
    <xf numFmtId="0" fontId="57" fillId="0" borderId="0" xfId="0" applyFont="1"/>
    <xf numFmtId="10" fontId="44" fillId="0" borderId="2" xfId="3" applyNumberFormat="1" applyFont="1" applyFill="1" applyBorder="1"/>
    <xf numFmtId="0" fontId="0" fillId="0" borderId="2" xfId="0" applyFill="1" applyBorder="1"/>
    <xf numFmtId="43" fontId="44" fillId="0" borderId="3" xfId="4" applyFont="1" applyFill="1" applyBorder="1"/>
  </cellXfs>
  <cellStyles count="12">
    <cellStyle name="Comma" xfId="4" builtinId="3"/>
    <cellStyle name="Comma [0]" xfId="1" builtinId="6"/>
    <cellStyle name="Comma [0] 2" xfId="10" xr:uid="{8DE1B069-CE44-41F2-ACAC-6BF15BECA9E2}"/>
    <cellStyle name="Comma 2" xfId="9" xr:uid="{EB5319A3-7EB8-4CF3-9E85-2F4137B3C159}"/>
    <cellStyle name="Comma 3" xfId="11" xr:uid="{519840EF-7813-4D3F-9E72-A3D4F365D361}"/>
    <cellStyle name="Normal" xfId="0" builtinId="0"/>
    <cellStyle name="Normal 2" xfId="2" xr:uid="{00000000-0005-0000-0000-000003000000}"/>
    <cellStyle name="Normal 2 2" xfId="7" xr:uid="{CE9DC153-E8AE-4DA6-BAD1-DD36248E2650}"/>
    <cellStyle name="Normal 2 2 2" xfId="8" xr:uid="{D318AB05-5674-4826-90DE-BF60C7C5AA51}"/>
    <cellStyle name="Normal 3" xfId="5" xr:uid="{00000000-0005-0000-0000-000004000000}"/>
    <cellStyle name="Normal 4" xfId="6" xr:uid="{5FC0DE4F-F0E0-4B6B-B085-E4911989F99E}"/>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235857</xdr:colOff>
      <xdr:row>0</xdr:row>
      <xdr:rowOff>145143</xdr:rowOff>
    </xdr:from>
    <xdr:to>
      <xdr:col>13</xdr:col>
      <xdr:colOff>410482</xdr:colOff>
      <xdr:row>21</xdr:row>
      <xdr:rowOff>63500</xdr:rowOff>
    </xdr:to>
    <xdr:sp macro="" textlink="">
      <xdr:nvSpPr>
        <xdr:cNvPr id="2" name="Text Box 33">
          <a:extLst>
            <a:ext uri="{FF2B5EF4-FFF2-40B4-BE49-F238E27FC236}">
              <a16:creationId xmlns:a16="http://schemas.microsoft.com/office/drawing/2014/main" id="{812B27D9-FD95-4F99-A6A3-53CBFD31056C}"/>
            </a:ext>
          </a:extLst>
        </xdr:cNvPr>
        <xdr:cNvSpPr txBox="1"/>
      </xdr:nvSpPr>
      <xdr:spPr>
        <a:xfrm>
          <a:off x="235857" y="145143"/>
          <a:ext cx="8075839" cy="3728357"/>
        </a:xfrm>
        <a:prstGeom prst="rect">
          <a:avLst/>
        </a:prstGeom>
        <a:solidFill>
          <a:schemeClr val="accent3">
            <a:lumMod val="20000"/>
            <a:lumOff val="80000"/>
          </a:scheme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2400" b="1" i="1" u="none" strike="noStrike" kern="100" cap="none" spc="0" normalizeH="0" baseline="0" noProof="0">
              <a:ln>
                <a:noFill/>
              </a:ln>
              <a:solidFill>
                <a:schemeClr val="accent3"/>
              </a:solidFill>
              <a:effectLst/>
              <a:uLnTx/>
              <a:uFillTx/>
              <a:latin typeface="Arial" panose="020B0604020202020204" pitchFamily="34" charset="0"/>
              <a:ea typeface="Verdana" panose="020B0604030504040204" pitchFamily="34" charset="0"/>
              <a:cs typeface="Arial" panose="020B0604020202020204" pitchFamily="34" charset="0"/>
            </a:rPr>
            <a:t>Disclaimer</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dan informasi dalam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Statistik Layanan Pendanaan Bersama Berbasis Teknologi Informasi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ditujukan untuk publikasi semata.</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telah berupaya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memastikan kualitas data dalam Statistik Layanan Pendanaan Bersama Berbasis Teknologi Informasi</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Namun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demikian</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egala kerugian yang timbul akibat penggunaan data/informasi tidak menjadi tanggung jawab</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and information in these Information Technology-Based Joint Funding-Services Statistics (LPBBTI)</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Statistics</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are intended for publication only.</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Indonesia Financial Services Authority has made efforts to ensure the quality of data in these Information Technology-Based Joint Funding-Services Statistics (LPBBTI) Statistics. However, any losses arising from the use of data/information are not the responsibility of Indonesia Financial Services Authority.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40640</xdr:colOff>
      <xdr:row>0</xdr:row>
      <xdr:rowOff>44450</xdr:rowOff>
    </xdr:from>
    <xdr:to>
      <xdr:col>2</xdr:col>
      <xdr:colOff>3096259</xdr:colOff>
      <xdr:row>6</xdr:row>
      <xdr:rowOff>167516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93090" y="44450"/>
          <a:ext cx="3055619" cy="12279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5714</xdr:colOff>
      <xdr:row>6</xdr:row>
      <xdr:rowOff>123066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2047239</xdr:colOff>
      <xdr:row>6</xdr:row>
      <xdr:rowOff>126241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0and%20Settings/Administrator/Local%20Settings/Temporary%20Internet%20Files/Content.IE5/R0Y93XTC/OJK/Daily%20report/Stock%20Review/data/asing.xlsx" TargetMode="External"/><Relationship Id="rId1" Type="http://schemas.openxmlformats.org/officeDocument/2006/relationships/externalLinkPath" Target="/Documents%20and%20Settings/Administrator/Local%20Settings/Temporary%20Internet%20Files/Content.IE5/R0Y93XTC/OJK/Daily%20report/Stock%20Review/data/as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NEW%20-%20Tanpa%20Syaria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Administrator/AppData/Roaming/Microsoft/Excel/CMP_Statistik/TIKA/2014/Laporan/Mei/Laporan/april/kertas%20kerja/volume%20transaksi%20per%20minggu.xlsx" TargetMode="External"/><Relationship Id="rId1" Type="http://schemas.openxmlformats.org/officeDocument/2006/relationships/externalLinkPath" Target="/Users/Administrator/AppData/Roaming/Microsoft/Excel/CMP_Statistik/TIKA/2014/Laporan/Mei/Laporan/april/kertas%20kerja/volume%20transaksi%20per%20mingg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DBGADAINEW%20-%20Tanpa%20Syariah.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OJK/RDK/kertas%20kerja/kertas%20kerja%20RDK%20Likuiditas.xlsx" TargetMode="External"/><Relationship Id="rId1" Type="http://schemas.openxmlformats.org/officeDocument/2006/relationships/externalLinkPath" Target="/OJK/RDK/kertas%20kerja/kertas%20kerja%20RDK%20Likuidita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jkttip-fsiknb01\Users\Lenovo\Downloads\WFH%20RANI\DBGADAI%20-%202020%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tah"/>
      <sheetName val="udah copas spesial"/>
      <sheetName val="Trans asing"/>
      <sheetName val="Rp"/>
      <sheetName val="NAB"/>
      <sheetName val="Yield"/>
      <sheetName val="YTD"/>
      <sheetName val="asing"/>
    </sheetNames>
    <sheetDataSet>
      <sheetData sheetId="0"/>
      <sheetData sheetId="1">
        <row r="4">
          <cell r="M4">
            <v>6</v>
          </cell>
          <cell r="O4">
            <v>6.4130000000000003</v>
          </cell>
          <cell r="Q4">
            <v>1.1120000000000001</v>
          </cell>
          <cell r="S4">
            <v>14.8619</v>
          </cell>
          <cell r="U4">
            <v>6.2720900000000004</v>
          </cell>
          <cell r="W4">
            <v>9080</v>
          </cell>
          <cell r="Y4">
            <v>11750.52</v>
          </cell>
          <cell r="AA4">
            <v>14033.88</v>
          </cell>
          <cell r="AC4">
            <v>118.05249999999999</v>
          </cell>
          <cell r="AE4">
            <v>111.9905</v>
          </cell>
          <cell r="AG4">
            <v>1015.5</v>
          </cell>
          <cell r="AI4">
            <v>3809.14</v>
          </cell>
          <cell r="AK4">
            <v>670.80700000000002</v>
          </cell>
          <cell r="AM4">
            <v>533.45100000000002</v>
          </cell>
          <cell r="AO4">
            <v>1094.19</v>
          </cell>
          <cell r="AQ4">
            <v>539.67999999999995</v>
          </cell>
          <cell r="AS4">
            <v>491.09699999999998</v>
          </cell>
          <cell r="AU4">
            <v>693.18799999999999</v>
          </cell>
          <cell r="AW4">
            <v>1311.5419999999999</v>
          </cell>
          <cell r="AY4">
            <v>578.66800000000001</v>
          </cell>
          <cell r="BA4">
            <v>1306.8699999999999</v>
          </cell>
          <cell r="BC4">
            <v>2528.48</v>
          </cell>
          <cell r="BE4">
            <v>406.61500000000001</v>
          </cell>
          <cell r="BG4">
            <v>230.255</v>
          </cell>
          <cell r="BI4">
            <v>2137.2669999999998</v>
          </cell>
          <cell r="BK4">
            <v>3528044.25</v>
          </cell>
          <cell r="BM4">
            <v>2740.59</v>
          </cell>
          <cell r="BO4">
            <v>975.06399999999996</v>
          </cell>
          <cell r="BQ4">
            <v>100.47</v>
          </cell>
          <cell r="BS4">
            <v>1019.58911</v>
          </cell>
          <cell r="BU4">
            <v>1566.37</v>
          </cell>
          <cell r="BW4">
            <v>79.73</v>
          </cell>
          <cell r="BY4">
            <v>12397.38</v>
          </cell>
          <cell r="CA4">
            <v>2648.72</v>
          </cell>
          <cell r="CC4">
            <v>7624.32</v>
          </cell>
          <cell r="CE4">
            <v>5699.91</v>
          </cell>
          <cell r="CG4">
            <v>6075.52</v>
          </cell>
          <cell r="CI4">
            <v>8560.11</v>
          </cell>
          <cell r="CK4">
            <v>18877.41</v>
          </cell>
          <cell r="CM4">
            <v>2169.39</v>
          </cell>
          <cell r="CO4">
            <v>1826.37</v>
          </cell>
          <cell r="CQ4">
            <v>2688.36</v>
          </cell>
          <cell r="CS4">
            <v>1513.54</v>
          </cell>
          <cell r="CU4">
            <v>1036.21</v>
          </cell>
        </row>
      </sheetData>
      <sheetData sheetId="2"/>
      <sheetData sheetId="3">
        <row r="2">
          <cell r="G2" t="str">
            <v>Tgl</v>
          </cell>
        </row>
        <row r="3">
          <cell r="G3">
            <v>41061</v>
          </cell>
        </row>
        <row r="4">
          <cell r="G4">
            <v>41064</v>
          </cell>
        </row>
        <row r="5">
          <cell r="G5">
            <v>41065</v>
          </cell>
        </row>
        <row r="6">
          <cell r="G6">
            <v>41066</v>
          </cell>
        </row>
        <row r="7">
          <cell r="G7">
            <v>41067</v>
          </cell>
        </row>
        <row r="8">
          <cell r="G8">
            <v>41068</v>
          </cell>
        </row>
        <row r="9">
          <cell r="G9">
            <v>41071</v>
          </cell>
        </row>
        <row r="10">
          <cell r="G10">
            <v>41072</v>
          </cell>
        </row>
        <row r="11">
          <cell r="G11">
            <v>41073</v>
          </cell>
        </row>
        <row r="12">
          <cell r="G12">
            <v>41074</v>
          </cell>
        </row>
        <row r="13">
          <cell r="G13">
            <v>41075</v>
          </cell>
        </row>
        <row r="14">
          <cell r="G14">
            <v>41078</v>
          </cell>
        </row>
        <row r="15">
          <cell r="G15">
            <v>41079</v>
          </cell>
        </row>
        <row r="16">
          <cell r="G16">
            <v>41080</v>
          </cell>
        </row>
        <row r="17">
          <cell r="G17">
            <v>41081</v>
          </cell>
        </row>
        <row r="18">
          <cell r="G18">
            <v>41082</v>
          </cell>
        </row>
        <row r="19">
          <cell r="G19">
            <v>41085</v>
          </cell>
        </row>
        <row r="20">
          <cell r="G20">
            <v>41086</v>
          </cell>
        </row>
        <row r="21">
          <cell r="G21">
            <v>41087</v>
          </cell>
        </row>
        <row r="22">
          <cell r="G22">
            <v>41088</v>
          </cell>
        </row>
        <row r="23">
          <cell r="G23">
            <v>41089</v>
          </cell>
        </row>
        <row r="24">
          <cell r="G24">
            <v>41092</v>
          </cell>
        </row>
        <row r="25">
          <cell r="G25">
            <v>41093</v>
          </cell>
        </row>
        <row r="26">
          <cell r="G26">
            <v>41094</v>
          </cell>
        </row>
        <row r="27">
          <cell r="G27">
            <v>41095</v>
          </cell>
        </row>
        <row r="28">
          <cell r="G28">
            <v>41096</v>
          </cell>
        </row>
        <row r="29">
          <cell r="G29">
            <v>41099</v>
          </cell>
        </row>
        <row r="30">
          <cell r="G30">
            <v>41100</v>
          </cell>
        </row>
        <row r="31">
          <cell r="G31">
            <v>41101</v>
          </cell>
        </row>
        <row r="32">
          <cell r="G32">
            <v>41102</v>
          </cell>
        </row>
        <row r="33">
          <cell r="G33">
            <v>41103</v>
          </cell>
        </row>
        <row r="34">
          <cell r="G34">
            <v>41106</v>
          </cell>
        </row>
        <row r="35">
          <cell r="G35">
            <v>41107</v>
          </cell>
        </row>
        <row r="36">
          <cell r="G36">
            <v>41108</v>
          </cell>
        </row>
        <row r="37">
          <cell r="G37">
            <v>41109</v>
          </cell>
        </row>
        <row r="38">
          <cell r="G38">
            <v>41110</v>
          </cell>
        </row>
        <row r="39">
          <cell r="G39">
            <v>41113</v>
          </cell>
        </row>
        <row r="40">
          <cell r="G40">
            <v>41114</v>
          </cell>
        </row>
        <row r="41">
          <cell r="G41">
            <v>41115</v>
          </cell>
        </row>
        <row r="42">
          <cell r="G42">
            <v>41116</v>
          </cell>
        </row>
        <row r="43">
          <cell r="G43">
            <v>41117</v>
          </cell>
        </row>
        <row r="44">
          <cell r="G44">
            <v>41120</v>
          </cell>
        </row>
        <row r="45">
          <cell r="G45">
            <v>41121</v>
          </cell>
        </row>
        <row r="46">
          <cell r="G46">
            <v>41122</v>
          </cell>
        </row>
        <row r="47">
          <cell r="G47">
            <v>41123</v>
          </cell>
        </row>
        <row r="48">
          <cell r="G48">
            <v>41124</v>
          </cell>
        </row>
        <row r="49">
          <cell r="G49">
            <v>41127</v>
          </cell>
        </row>
        <row r="50">
          <cell r="G50">
            <v>41128</v>
          </cell>
        </row>
        <row r="51">
          <cell r="G51">
            <v>41129</v>
          </cell>
        </row>
        <row r="52">
          <cell r="G52">
            <v>41130</v>
          </cell>
        </row>
        <row r="53">
          <cell r="G53">
            <v>41131</v>
          </cell>
        </row>
        <row r="54">
          <cell r="G54">
            <v>41134</v>
          </cell>
        </row>
        <row r="55">
          <cell r="G55">
            <v>41135</v>
          </cell>
        </row>
        <row r="56">
          <cell r="G56">
            <v>41136</v>
          </cell>
        </row>
        <row r="57">
          <cell r="G57">
            <v>41137</v>
          </cell>
        </row>
        <row r="58">
          <cell r="G58">
            <v>41144</v>
          </cell>
        </row>
        <row r="59">
          <cell r="G59">
            <v>41145</v>
          </cell>
        </row>
        <row r="60">
          <cell r="G60">
            <v>41148</v>
          </cell>
        </row>
        <row r="61">
          <cell r="G61">
            <v>41149</v>
          </cell>
        </row>
        <row r="62">
          <cell r="G62">
            <v>41150</v>
          </cell>
        </row>
        <row r="63">
          <cell r="G63">
            <v>41151</v>
          </cell>
        </row>
        <row r="64">
          <cell r="G64">
            <v>41152</v>
          </cell>
        </row>
        <row r="65">
          <cell r="G65">
            <v>41155</v>
          </cell>
        </row>
        <row r="66">
          <cell r="G66">
            <v>41156</v>
          </cell>
        </row>
        <row r="67">
          <cell r="G67">
            <v>41157</v>
          </cell>
        </row>
        <row r="68">
          <cell r="G68">
            <v>41158</v>
          </cell>
        </row>
        <row r="69">
          <cell r="G69">
            <v>41159</v>
          </cell>
        </row>
        <row r="70">
          <cell r="G70">
            <v>41162</v>
          </cell>
        </row>
        <row r="71">
          <cell r="G71">
            <v>41163</v>
          </cell>
        </row>
        <row r="72">
          <cell r="G72">
            <v>41164</v>
          </cell>
        </row>
        <row r="73">
          <cell r="G73">
            <v>41165</v>
          </cell>
        </row>
        <row r="74">
          <cell r="G74">
            <v>41166</v>
          </cell>
        </row>
        <row r="75">
          <cell r="G75">
            <v>41169</v>
          </cell>
        </row>
        <row r="76">
          <cell r="G76">
            <v>41170</v>
          </cell>
        </row>
        <row r="77">
          <cell r="G77">
            <v>41171</v>
          </cell>
        </row>
        <row r="78">
          <cell r="G78">
            <v>41172</v>
          </cell>
        </row>
        <row r="79">
          <cell r="G79">
            <v>41173</v>
          </cell>
        </row>
        <row r="80">
          <cell r="G80">
            <v>41176</v>
          </cell>
        </row>
        <row r="81">
          <cell r="G81">
            <v>41177</v>
          </cell>
        </row>
        <row r="82">
          <cell r="G82">
            <v>41178</v>
          </cell>
        </row>
        <row r="83">
          <cell r="G83">
            <v>41179</v>
          </cell>
        </row>
        <row r="84">
          <cell r="G84">
            <v>41180</v>
          </cell>
        </row>
        <row r="85">
          <cell r="G85">
            <v>41183</v>
          </cell>
        </row>
        <row r="86">
          <cell r="G86">
            <v>41184</v>
          </cell>
        </row>
        <row r="87">
          <cell r="G87">
            <v>41185</v>
          </cell>
        </row>
        <row r="88">
          <cell r="G88">
            <v>41186</v>
          </cell>
        </row>
        <row r="89">
          <cell r="G89">
            <v>41187</v>
          </cell>
        </row>
        <row r="90">
          <cell r="G90">
            <v>41190</v>
          </cell>
        </row>
        <row r="91">
          <cell r="G91">
            <v>41191</v>
          </cell>
        </row>
        <row r="92">
          <cell r="G92">
            <v>41192</v>
          </cell>
        </row>
        <row r="93">
          <cell r="G93">
            <v>41193</v>
          </cell>
        </row>
        <row r="94">
          <cell r="G94">
            <v>41194</v>
          </cell>
        </row>
        <row r="95">
          <cell r="G95">
            <v>41197</v>
          </cell>
        </row>
        <row r="96">
          <cell r="G96">
            <v>41198</v>
          </cell>
        </row>
        <row r="97">
          <cell r="G97">
            <v>41199</v>
          </cell>
        </row>
        <row r="98">
          <cell r="G98">
            <v>41200</v>
          </cell>
        </row>
        <row r="99">
          <cell r="G99">
            <v>41201</v>
          </cell>
        </row>
        <row r="100">
          <cell r="G100">
            <v>41204</v>
          </cell>
        </row>
        <row r="101">
          <cell r="G101">
            <v>41205</v>
          </cell>
        </row>
        <row r="102">
          <cell r="G102">
            <v>41206</v>
          </cell>
        </row>
        <row r="103">
          <cell r="G103">
            <v>41207</v>
          </cell>
        </row>
        <row r="104">
          <cell r="G104">
            <v>41211</v>
          </cell>
        </row>
        <row r="105">
          <cell r="G105">
            <v>41212</v>
          </cell>
        </row>
        <row r="106">
          <cell r="G106">
            <v>41213</v>
          </cell>
        </row>
        <row r="107">
          <cell r="G107">
            <v>41214</v>
          </cell>
        </row>
        <row r="108">
          <cell r="G108">
            <v>41215</v>
          </cell>
        </row>
        <row r="109">
          <cell r="G109">
            <v>41218</v>
          </cell>
        </row>
        <row r="110">
          <cell r="G110">
            <v>41219</v>
          </cell>
        </row>
        <row r="111">
          <cell r="G111">
            <v>41220</v>
          </cell>
        </row>
        <row r="112">
          <cell r="G112">
            <v>41221</v>
          </cell>
        </row>
        <row r="113">
          <cell r="G113">
            <v>41222</v>
          </cell>
        </row>
        <row r="114">
          <cell r="G114">
            <v>41225</v>
          </cell>
        </row>
        <row r="115">
          <cell r="G115">
            <v>41226</v>
          </cell>
        </row>
        <row r="116">
          <cell r="G116">
            <v>41227</v>
          </cell>
        </row>
        <row r="117">
          <cell r="G117">
            <v>41232</v>
          </cell>
        </row>
        <row r="118">
          <cell r="G118">
            <v>41233</v>
          </cell>
        </row>
        <row r="119">
          <cell r="G119">
            <v>41234</v>
          </cell>
        </row>
        <row r="120">
          <cell r="G120">
            <v>41235</v>
          </cell>
        </row>
        <row r="121">
          <cell r="G121">
            <v>41236</v>
          </cell>
        </row>
        <row r="122">
          <cell r="G122">
            <v>41239</v>
          </cell>
        </row>
        <row r="123">
          <cell r="G123">
            <v>41240</v>
          </cell>
        </row>
        <row r="124">
          <cell r="G124">
            <v>41241</v>
          </cell>
        </row>
        <row r="125">
          <cell r="G125">
            <v>41242</v>
          </cell>
        </row>
        <row r="126">
          <cell r="G126">
            <v>41243</v>
          </cell>
        </row>
        <row r="127">
          <cell r="G127">
            <v>41246</v>
          </cell>
        </row>
        <row r="128">
          <cell r="G128">
            <v>41247</v>
          </cell>
        </row>
        <row r="129">
          <cell r="G129">
            <v>41248</v>
          </cell>
        </row>
        <row r="130">
          <cell r="G130">
            <v>41249</v>
          </cell>
        </row>
        <row r="131">
          <cell r="G131">
            <v>41250</v>
          </cell>
        </row>
        <row r="132">
          <cell r="G132">
            <v>41253</v>
          </cell>
        </row>
        <row r="133">
          <cell r="G133">
            <v>41254</v>
          </cell>
        </row>
        <row r="134">
          <cell r="G134">
            <v>41255</v>
          </cell>
        </row>
        <row r="135">
          <cell r="G135">
            <v>41256</v>
          </cell>
        </row>
        <row r="136">
          <cell r="G136">
            <v>41257</v>
          </cell>
        </row>
        <row r="137">
          <cell r="G137">
            <v>41260</v>
          </cell>
        </row>
        <row r="138">
          <cell r="G138">
            <v>41261</v>
          </cell>
        </row>
        <row r="139">
          <cell r="G139">
            <v>41262</v>
          </cell>
        </row>
        <row r="140">
          <cell r="G140">
            <v>41263</v>
          </cell>
        </row>
        <row r="141">
          <cell r="G141">
            <v>41264</v>
          </cell>
        </row>
        <row r="142">
          <cell r="G142">
            <v>41269</v>
          </cell>
        </row>
        <row r="143">
          <cell r="G143">
            <v>41270</v>
          </cell>
        </row>
        <row r="144">
          <cell r="G144">
            <v>41271</v>
          </cell>
        </row>
        <row r="145">
          <cell r="G145">
            <v>41276</v>
          </cell>
        </row>
        <row r="146">
          <cell r="G146">
            <v>41277</v>
          </cell>
        </row>
      </sheetData>
      <sheetData sheetId="4">
        <row r="2">
          <cell r="A2" t="str">
            <v>Tgl</v>
          </cell>
        </row>
        <row r="3">
          <cell r="A3" t="str">
            <v>Januari 2012</v>
          </cell>
        </row>
        <row r="4">
          <cell r="A4">
            <v>41061</v>
          </cell>
        </row>
        <row r="5">
          <cell r="A5">
            <v>41064</v>
          </cell>
        </row>
        <row r="6">
          <cell r="A6">
            <v>41065</v>
          </cell>
        </row>
        <row r="7">
          <cell r="A7">
            <v>41066</v>
          </cell>
        </row>
        <row r="8">
          <cell r="A8">
            <v>41067</v>
          </cell>
        </row>
        <row r="9">
          <cell r="A9">
            <v>41068</v>
          </cell>
        </row>
        <row r="10">
          <cell r="A10">
            <v>41071</v>
          </cell>
        </row>
        <row r="11">
          <cell r="A11">
            <v>41072</v>
          </cell>
        </row>
        <row r="12">
          <cell r="A12">
            <v>41073</v>
          </cell>
        </row>
        <row r="13">
          <cell r="A13">
            <v>41074</v>
          </cell>
        </row>
        <row r="14">
          <cell r="A14">
            <v>41075</v>
          </cell>
        </row>
        <row r="15">
          <cell r="A15">
            <v>41078</v>
          </cell>
        </row>
        <row r="16">
          <cell r="A16">
            <v>41079</v>
          </cell>
        </row>
        <row r="17">
          <cell r="A17">
            <v>41080</v>
          </cell>
        </row>
        <row r="18">
          <cell r="A18">
            <v>41081</v>
          </cell>
        </row>
        <row r="19">
          <cell r="A19">
            <v>41082</v>
          </cell>
        </row>
        <row r="20">
          <cell r="A20">
            <v>41085</v>
          </cell>
        </row>
        <row r="21">
          <cell r="A21">
            <v>41086</v>
          </cell>
        </row>
        <row r="22">
          <cell r="A22">
            <v>41087</v>
          </cell>
        </row>
        <row r="23">
          <cell r="A23">
            <v>41088</v>
          </cell>
        </row>
        <row r="24">
          <cell r="A24">
            <v>41089</v>
          </cell>
        </row>
        <row r="25">
          <cell r="A25">
            <v>41092</v>
          </cell>
        </row>
        <row r="26">
          <cell r="A26">
            <v>41093</v>
          </cell>
        </row>
        <row r="27">
          <cell r="A27">
            <v>41094</v>
          </cell>
        </row>
        <row r="28">
          <cell r="A28">
            <v>41095</v>
          </cell>
        </row>
        <row r="29">
          <cell r="A29">
            <v>41096</v>
          </cell>
        </row>
        <row r="30">
          <cell r="A30">
            <v>41099</v>
          </cell>
        </row>
        <row r="31">
          <cell r="A31">
            <v>41100</v>
          </cell>
        </row>
        <row r="32">
          <cell r="A32">
            <v>41101</v>
          </cell>
        </row>
        <row r="33">
          <cell r="A33">
            <v>41102</v>
          </cell>
        </row>
        <row r="34">
          <cell r="A34">
            <v>41103</v>
          </cell>
        </row>
        <row r="35">
          <cell r="A35">
            <v>41106</v>
          </cell>
        </row>
        <row r="36">
          <cell r="A36">
            <v>41107</v>
          </cell>
        </row>
        <row r="37">
          <cell r="A37">
            <v>41108</v>
          </cell>
        </row>
        <row r="38">
          <cell r="A38">
            <v>41109</v>
          </cell>
        </row>
        <row r="39">
          <cell r="A39">
            <v>41110</v>
          </cell>
        </row>
        <row r="40">
          <cell r="A40">
            <v>41113</v>
          </cell>
        </row>
        <row r="41">
          <cell r="A41">
            <v>41114</v>
          </cell>
        </row>
        <row r="42">
          <cell r="A42">
            <v>41115</v>
          </cell>
        </row>
        <row r="43">
          <cell r="A43">
            <v>41116</v>
          </cell>
        </row>
        <row r="44">
          <cell r="A44">
            <v>41117</v>
          </cell>
        </row>
        <row r="45">
          <cell r="A45">
            <v>41120</v>
          </cell>
        </row>
        <row r="46">
          <cell r="A46">
            <v>41121</v>
          </cell>
        </row>
        <row r="47">
          <cell r="A47">
            <v>41122</v>
          </cell>
        </row>
        <row r="48">
          <cell r="A48">
            <v>41123</v>
          </cell>
        </row>
        <row r="49">
          <cell r="A49">
            <v>41124</v>
          </cell>
        </row>
        <row r="50">
          <cell r="A50">
            <v>41127</v>
          </cell>
        </row>
        <row r="51">
          <cell r="A51">
            <v>41128</v>
          </cell>
        </row>
        <row r="52">
          <cell r="A52">
            <v>41129</v>
          </cell>
        </row>
        <row r="53">
          <cell r="A53">
            <v>41130</v>
          </cell>
        </row>
        <row r="54">
          <cell r="A54">
            <v>41131</v>
          </cell>
        </row>
        <row r="55">
          <cell r="A55">
            <v>41134</v>
          </cell>
        </row>
        <row r="56">
          <cell r="A56">
            <v>41135</v>
          </cell>
        </row>
        <row r="57">
          <cell r="A57">
            <v>41136</v>
          </cell>
        </row>
        <row r="58">
          <cell r="A58">
            <v>41137</v>
          </cell>
        </row>
        <row r="59">
          <cell r="A59">
            <v>41144</v>
          </cell>
        </row>
        <row r="60">
          <cell r="A60">
            <v>41145</v>
          </cell>
        </row>
        <row r="61">
          <cell r="A61">
            <v>41148</v>
          </cell>
        </row>
        <row r="62">
          <cell r="A62">
            <v>41149</v>
          </cell>
        </row>
        <row r="63">
          <cell r="A63">
            <v>41150</v>
          </cell>
        </row>
        <row r="64">
          <cell r="A64">
            <v>41151</v>
          </cell>
        </row>
        <row r="65">
          <cell r="A65">
            <v>41152</v>
          </cell>
        </row>
        <row r="66">
          <cell r="A66">
            <v>41155</v>
          </cell>
        </row>
        <row r="67">
          <cell r="A67">
            <v>41156</v>
          </cell>
        </row>
        <row r="68">
          <cell r="A68">
            <v>41157</v>
          </cell>
        </row>
        <row r="69">
          <cell r="A69">
            <v>41158</v>
          </cell>
        </row>
        <row r="70">
          <cell r="A70">
            <v>41159</v>
          </cell>
        </row>
        <row r="71">
          <cell r="A71">
            <v>41162</v>
          </cell>
        </row>
        <row r="72">
          <cell r="A72">
            <v>41163</v>
          </cell>
        </row>
        <row r="73">
          <cell r="A73">
            <v>41164</v>
          </cell>
        </row>
        <row r="74">
          <cell r="A74">
            <v>41165</v>
          </cell>
        </row>
        <row r="75">
          <cell r="A75">
            <v>41166</v>
          </cell>
        </row>
        <row r="76">
          <cell r="A76">
            <v>41169</v>
          </cell>
        </row>
        <row r="77">
          <cell r="A77">
            <v>41170</v>
          </cell>
        </row>
        <row r="78">
          <cell r="A78">
            <v>41171</v>
          </cell>
        </row>
        <row r="79">
          <cell r="A79">
            <v>41172</v>
          </cell>
        </row>
        <row r="80">
          <cell r="A80">
            <v>41173</v>
          </cell>
        </row>
        <row r="81">
          <cell r="A81">
            <v>41176</v>
          </cell>
        </row>
        <row r="82">
          <cell r="A82">
            <v>41177</v>
          </cell>
        </row>
        <row r="83">
          <cell r="A83">
            <v>41178</v>
          </cell>
        </row>
        <row r="84">
          <cell r="A84">
            <v>41179</v>
          </cell>
        </row>
        <row r="85">
          <cell r="A85">
            <v>41180</v>
          </cell>
        </row>
        <row r="86">
          <cell r="A86">
            <v>41183</v>
          </cell>
        </row>
        <row r="87">
          <cell r="A87">
            <v>41184</v>
          </cell>
        </row>
        <row r="88">
          <cell r="A88">
            <v>41185</v>
          </cell>
        </row>
        <row r="89">
          <cell r="A89">
            <v>41186</v>
          </cell>
        </row>
        <row r="90">
          <cell r="A90">
            <v>41187</v>
          </cell>
        </row>
        <row r="91">
          <cell r="A91">
            <v>41190</v>
          </cell>
        </row>
        <row r="92">
          <cell r="A92">
            <v>41191</v>
          </cell>
        </row>
        <row r="93">
          <cell r="A93">
            <v>41192</v>
          </cell>
        </row>
        <row r="94">
          <cell r="A94">
            <v>41193</v>
          </cell>
        </row>
        <row r="95">
          <cell r="A95">
            <v>41194</v>
          </cell>
        </row>
        <row r="96">
          <cell r="A96">
            <v>41197</v>
          </cell>
        </row>
        <row r="97">
          <cell r="A97">
            <v>41198</v>
          </cell>
        </row>
        <row r="98">
          <cell r="A98">
            <v>41199</v>
          </cell>
        </row>
        <row r="99">
          <cell r="A99">
            <v>41200</v>
          </cell>
        </row>
        <row r="100">
          <cell r="A100">
            <v>41201</v>
          </cell>
        </row>
        <row r="101">
          <cell r="A101">
            <v>41204</v>
          </cell>
        </row>
        <row r="102">
          <cell r="A102">
            <v>41205</v>
          </cell>
        </row>
        <row r="103">
          <cell r="A103">
            <v>41206</v>
          </cell>
        </row>
        <row r="104">
          <cell r="A104">
            <v>41207</v>
          </cell>
        </row>
        <row r="105">
          <cell r="A105">
            <v>41211</v>
          </cell>
        </row>
        <row r="106">
          <cell r="A106">
            <v>41212</v>
          </cell>
        </row>
        <row r="107">
          <cell r="A107">
            <v>41213</v>
          </cell>
        </row>
        <row r="108">
          <cell r="A108">
            <v>41214</v>
          </cell>
        </row>
        <row r="109">
          <cell r="A109">
            <v>41215</v>
          </cell>
        </row>
        <row r="110">
          <cell r="A110">
            <v>41218</v>
          </cell>
        </row>
        <row r="111">
          <cell r="A111">
            <v>41219</v>
          </cell>
        </row>
        <row r="112">
          <cell r="A112">
            <v>41220</v>
          </cell>
        </row>
        <row r="113">
          <cell r="A113">
            <v>41221</v>
          </cell>
        </row>
        <row r="114">
          <cell r="A114">
            <v>41222</v>
          </cell>
        </row>
        <row r="115">
          <cell r="A115">
            <v>41225</v>
          </cell>
        </row>
        <row r="116">
          <cell r="A116">
            <v>41226</v>
          </cell>
        </row>
        <row r="117">
          <cell r="A117">
            <v>41227</v>
          </cell>
        </row>
        <row r="118">
          <cell r="A118">
            <v>41232</v>
          </cell>
        </row>
        <row r="119">
          <cell r="A119">
            <v>41233</v>
          </cell>
        </row>
        <row r="120">
          <cell r="A120">
            <v>41234</v>
          </cell>
        </row>
        <row r="121">
          <cell r="A121">
            <v>41235</v>
          </cell>
        </row>
        <row r="122">
          <cell r="A122">
            <v>41236</v>
          </cell>
        </row>
        <row r="123">
          <cell r="A123">
            <v>41239</v>
          </cell>
        </row>
        <row r="124">
          <cell r="A124">
            <v>41240</v>
          </cell>
        </row>
        <row r="125">
          <cell r="A125">
            <v>41241</v>
          </cell>
        </row>
        <row r="126">
          <cell r="A126">
            <v>41242</v>
          </cell>
        </row>
        <row r="127">
          <cell r="A127">
            <v>41243</v>
          </cell>
        </row>
        <row r="128">
          <cell r="A128">
            <v>41246</v>
          </cell>
        </row>
        <row r="129">
          <cell r="A129">
            <v>41247</v>
          </cell>
        </row>
        <row r="130">
          <cell r="A130">
            <v>41248</v>
          </cell>
        </row>
        <row r="131">
          <cell r="A131">
            <v>41249</v>
          </cell>
        </row>
        <row r="132">
          <cell r="A132">
            <v>41250</v>
          </cell>
        </row>
        <row r="133">
          <cell r="A133">
            <v>41253</v>
          </cell>
        </row>
        <row r="134">
          <cell r="A134">
            <v>41254</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PIVOT"/>
      <sheetName val="Sheet1"/>
      <sheetName val="PT Pegadaian"/>
      <sheetName val="REKAP"/>
      <sheetName val="Swasta"/>
      <sheetName val="Gabungan"/>
      <sheetName val="SIGEO"/>
      <sheetName val="Sheet2"/>
    </sheetNames>
    <sheetDataSet>
      <sheetData sheetId="0" refreshError="1">
        <row r="1">
          <cell r="A1" t="str">
            <v>Periode</v>
          </cell>
          <cell r="AP1" t="str">
            <v>a.  Simpanan Pokok</v>
          </cell>
          <cell r="AQ1" t="str">
            <v>b.  Simpanan Wajib</v>
          </cell>
          <cell r="AR1" t="str">
            <v>c.  Simpanan Khusus</v>
          </cell>
          <cell r="AS1" t="str">
            <v>Cadangan</v>
          </cell>
          <cell r="AT1" t="str">
            <v>Sisa Hasil Usaha Berjalan</v>
          </cell>
          <cell r="AU1" t="str">
            <v>Ekuitas Lainnya</v>
          </cell>
        </row>
        <row r="2">
          <cell r="A2" t="str">
            <v>2017TWI</v>
          </cell>
        </row>
        <row r="3">
          <cell r="A3" t="str">
            <v>2017TWII</v>
          </cell>
        </row>
        <row r="4">
          <cell r="A4" t="str">
            <v>2017TWIII</v>
          </cell>
        </row>
        <row r="5">
          <cell r="A5" t="str">
            <v>2017TWIV</v>
          </cell>
        </row>
        <row r="6">
          <cell r="A6" t="str">
            <v>2018TWI</v>
          </cell>
        </row>
        <row r="7">
          <cell r="A7" t="str">
            <v>2018TWII</v>
          </cell>
        </row>
        <row r="8">
          <cell r="A8" t="str">
            <v>2018TWIII</v>
          </cell>
        </row>
        <row r="9">
          <cell r="A9" t="str">
            <v>2017TWI</v>
          </cell>
          <cell r="AP9">
            <v>9910000</v>
          </cell>
          <cell r="AQ9">
            <v>4955000</v>
          </cell>
          <cell r="AR9">
            <v>325000000</v>
          </cell>
          <cell r="AS9">
            <v>0</v>
          </cell>
          <cell r="AT9">
            <v>3752607</v>
          </cell>
        </row>
        <row r="10">
          <cell r="A10" t="str">
            <v>2017TWII</v>
          </cell>
          <cell r="AP10">
            <v>6430000</v>
          </cell>
          <cell r="AQ10">
            <v>3215000</v>
          </cell>
          <cell r="AR10">
            <v>325000000</v>
          </cell>
          <cell r="AS10">
            <v>0</v>
          </cell>
          <cell r="AT10">
            <v>-28290599</v>
          </cell>
        </row>
        <row r="11">
          <cell r="A11" t="str">
            <v>2017TWIII</v>
          </cell>
          <cell r="AP11">
            <v>6430000</v>
          </cell>
          <cell r="AQ11">
            <v>3215000</v>
          </cell>
          <cell r="AR11">
            <v>300000000</v>
          </cell>
          <cell r="AS11">
            <v>0</v>
          </cell>
          <cell r="AT11">
            <v>1255986</v>
          </cell>
        </row>
        <row r="12">
          <cell r="A12" t="str">
            <v>2017TWIV</v>
          </cell>
          <cell r="AP12">
            <v>6430000</v>
          </cell>
          <cell r="AQ12">
            <v>3615000</v>
          </cell>
          <cell r="AR12">
            <v>325000000</v>
          </cell>
          <cell r="AS12">
            <v>0</v>
          </cell>
          <cell r="AT12">
            <v>28586561</v>
          </cell>
        </row>
        <row r="13">
          <cell r="A13" t="str">
            <v>2018TWI</v>
          </cell>
          <cell r="AP13">
            <v>6430000</v>
          </cell>
          <cell r="AQ13">
            <v>6150000</v>
          </cell>
          <cell r="AR13">
            <v>325000000</v>
          </cell>
          <cell r="AS13">
            <v>0</v>
          </cell>
          <cell r="AT13">
            <v>40254350</v>
          </cell>
        </row>
        <row r="14">
          <cell r="A14" t="str">
            <v>2018TWII</v>
          </cell>
          <cell r="AP14">
            <v>6430000</v>
          </cell>
          <cell r="AQ14">
            <v>6150000</v>
          </cell>
          <cell r="AR14">
            <v>325000000</v>
          </cell>
          <cell r="AS14">
            <v>0</v>
          </cell>
          <cell r="AT14">
            <v>40254350</v>
          </cell>
        </row>
        <row r="15">
          <cell r="A15" t="str">
            <v>2018TWIII</v>
          </cell>
          <cell r="AP15">
            <v>6430000</v>
          </cell>
          <cell r="AQ15">
            <v>6150000</v>
          </cell>
          <cell r="AR15">
            <v>325000000</v>
          </cell>
          <cell r="AS15">
            <v>0</v>
          </cell>
          <cell r="AT15">
            <v>40254350</v>
          </cell>
        </row>
        <row r="16">
          <cell r="A16" t="str">
            <v>2017TWI</v>
          </cell>
          <cell r="AP16">
            <v>16715000</v>
          </cell>
          <cell r="AQ16">
            <v>8475000</v>
          </cell>
          <cell r="AR16">
            <v>1800000000</v>
          </cell>
          <cell r="AS16">
            <v>0</v>
          </cell>
          <cell r="AT16">
            <v>52598234</v>
          </cell>
        </row>
        <row r="17">
          <cell r="A17" t="str">
            <v>2017TWII</v>
          </cell>
          <cell r="AP17">
            <v>16715000</v>
          </cell>
          <cell r="AQ17">
            <v>8475000</v>
          </cell>
          <cell r="AR17">
            <v>1800000000</v>
          </cell>
          <cell r="AS17">
            <v>0</v>
          </cell>
          <cell r="AT17">
            <v>52598234</v>
          </cell>
        </row>
        <row r="18">
          <cell r="A18" t="str">
            <v>2017TWIII</v>
          </cell>
          <cell r="AP18">
            <v>16715000</v>
          </cell>
          <cell r="AQ18">
            <v>8475000</v>
          </cell>
          <cell r="AR18">
            <v>1800000000</v>
          </cell>
          <cell r="AS18">
            <v>0</v>
          </cell>
          <cell r="AT18">
            <v>62350440</v>
          </cell>
        </row>
        <row r="19">
          <cell r="A19" t="str">
            <v>2017TWIV</v>
          </cell>
          <cell r="AP19">
            <v>16715000</v>
          </cell>
          <cell r="AQ19">
            <v>8475000</v>
          </cell>
          <cell r="AR19">
            <v>1800000000</v>
          </cell>
          <cell r="AS19">
            <v>0</v>
          </cell>
          <cell r="AT19">
            <v>101249060</v>
          </cell>
        </row>
        <row r="20">
          <cell r="A20" t="str">
            <v>2018TWI</v>
          </cell>
          <cell r="AP20">
            <v>16715000</v>
          </cell>
          <cell r="AQ20">
            <v>10600000</v>
          </cell>
          <cell r="AR20">
            <v>1390885000</v>
          </cell>
          <cell r="AS20">
            <v>0</v>
          </cell>
          <cell r="AT20">
            <v>94000000</v>
          </cell>
        </row>
        <row r="21">
          <cell r="A21" t="str">
            <v>2018TWII</v>
          </cell>
          <cell r="AP21">
            <v>16715000</v>
          </cell>
          <cell r="AQ21">
            <v>12895000</v>
          </cell>
          <cell r="AR21">
            <v>1350000000</v>
          </cell>
          <cell r="AS21">
            <v>0</v>
          </cell>
          <cell r="AT21">
            <v>45313555</v>
          </cell>
        </row>
        <row r="22">
          <cell r="A22" t="str">
            <v>2018TWIII</v>
          </cell>
          <cell r="AP22">
            <v>16715000</v>
          </cell>
          <cell r="AQ22">
            <v>14750000</v>
          </cell>
          <cell r="AR22">
            <v>1000000000</v>
          </cell>
          <cell r="AS22">
            <v>0</v>
          </cell>
          <cell r="AT22">
            <v>44154673</v>
          </cell>
        </row>
        <row r="23">
          <cell r="A23" t="str">
            <v>2017TWI</v>
          </cell>
        </row>
        <row r="24">
          <cell r="A24" t="str">
            <v>2017TWII</v>
          </cell>
        </row>
        <row r="25">
          <cell r="A25" t="str">
            <v>2017TWIII</v>
          </cell>
        </row>
        <row r="26">
          <cell r="A26" t="str">
            <v>2017TWIV</v>
          </cell>
        </row>
        <row r="27">
          <cell r="A27" t="str">
            <v>2018TWI</v>
          </cell>
        </row>
        <row r="28">
          <cell r="A28" t="str">
            <v>2018TWII</v>
          </cell>
        </row>
        <row r="29">
          <cell r="A29" t="str">
            <v>2018TWIII</v>
          </cell>
        </row>
        <row r="30">
          <cell r="A30" t="str">
            <v>2017TWI</v>
          </cell>
        </row>
        <row r="31">
          <cell r="A31" t="str">
            <v>2017TWII</v>
          </cell>
        </row>
        <row r="32">
          <cell r="A32" t="str">
            <v>2017TWIII</v>
          </cell>
        </row>
        <row r="33">
          <cell r="A33" t="str">
            <v>2017TWIV</v>
          </cell>
        </row>
        <row r="34">
          <cell r="A34" t="str">
            <v>2018TWI</v>
          </cell>
        </row>
        <row r="35">
          <cell r="A35" t="str">
            <v>2018TWII</v>
          </cell>
        </row>
        <row r="36">
          <cell r="A36" t="str">
            <v>2018TWIII</v>
          </cell>
        </row>
        <row r="37">
          <cell r="A37" t="str">
            <v>2017TWI</v>
          </cell>
        </row>
        <row r="38">
          <cell r="A38" t="str">
            <v>2017TWII</v>
          </cell>
        </row>
        <row r="39">
          <cell r="A39" t="str">
            <v>2017TWIII</v>
          </cell>
        </row>
        <row r="40">
          <cell r="A40" t="str">
            <v>2017TWIV</v>
          </cell>
        </row>
        <row r="41">
          <cell r="A41" t="str">
            <v>2018TWI</v>
          </cell>
        </row>
        <row r="42">
          <cell r="A42" t="str">
            <v>2018TWII</v>
          </cell>
        </row>
        <row r="43">
          <cell r="A43" t="str">
            <v>2018TWIII</v>
          </cell>
        </row>
        <row r="44">
          <cell r="A44" t="str">
            <v>2017TWI</v>
          </cell>
        </row>
        <row r="45">
          <cell r="A45" t="str">
            <v>2017TWII</v>
          </cell>
        </row>
        <row r="46">
          <cell r="A46" t="str">
            <v>2017TWIII</v>
          </cell>
        </row>
        <row r="47">
          <cell r="A47" t="str">
            <v>2017TWIV</v>
          </cell>
        </row>
        <row r="48">
          <cell r="A48" t="str">
            <v>2018TWI</v>
          </cell>
        </row>
        <row r="49">
          <cell r="A49" t="str">
            <v>2018TWII</v>
          </cell>
        </row>
        <row r="50">
          <cell r="A50" t="str">
            <v>2018TWIII</v>
          </cell>
        </row>
        <row r="51">
          <cell r="A51" t="str">
            <v>2017TWI</v>
          </cell>
        </row>
        <row r="52">
          <cell r="A52" t="str">
            <v>2017TWII</v>
          </cell>
        </row>
        <row r="53">
          <cell r="A53" t="str">
            <v>2017TWIII</v>
          </cell>
        </row>
        <row r="54">
          <cell r="A54" t="str">
            <v>2017TWIV</v>
          </cell>
        </row>
        <row r="55">
          <cell r="A55" t="str">
            <v>2018TWI</v>
          </cell>
        </row>
        <row r="56">
          <cell r="A56" t="str">
            <v>2018TWII</v>
          </cell>
        </row>
        <row r="57">
          <cell r="A57" t="str">
            <v>2018TWIII</v>
          </cell>
        </row>
        <row r="58">
          <cell r="A58" t="str">
            <v>2017TWI</v>
          </cell>
        </row>
        <row r="59">
          <cell r="A59" t="str">
            <v>2017TWII</v>
          </cell>
        </row>
        <row r="60">
          <cell r="A60" t="str">
            <v>2017TWIII</v>
          </cell>
        </row>
        <row r="61">
          <cell r="A61" t="str">
            <v>2017TWIV</v>
          </cell>
        </row>
        <row r="62">
          <cell r="A62" t="str">
            <v>2018TWI</v>
          </cell>
        </row>
        <row r="63">
          <cell r="A63" t="str">
            <v>2018TWII</v>
          </cell>
        </row>
        <row r="64">
          <cell r="A64" t="str">
            <v>2018TWIII</v>
          </cell>
        </row>
        <row r="65">
          <cell r="A65" t="str">
            <v>2017TWI</v>
          </cell>
        </row>
        <row r="66">
          <cell r="A66" t="str">
            <v>2017TWII</v>
          </cell>
        </row>
        <row r="67">
          <cell r="A67" t="str">
            <v>2017TWIII</v>
          </cell>
        </row>
        <row r="68">
          <cell r="A68" t="str">
            <v>2017TWIV</v>
          </cell>
        </row>
        <row r="69">
          <cell r="A69" t="str">
            <v>2018TWI</v>
          </cell>
        </row>
        <row r="70">
          <cell r="A70" t="str">
            <v>2018TWII</v>
          </cell>
        </row>
        <row r="71">
          <cell r="A71" t="str">
            <v>2018TWIII</v>
          </cell>
        </row>
        <row r="72">
          <cell r="A72" t="str">
            <v>2017TWI</v>
          </cell>
          <cell r="AP72">
            <v>0</v>
          </cell>
          <cell r="AQ72">
            <v>0</v>
          </cell>
          <cell r="AR72">
            <v>0</v>
          </cell>
          <cell r="AS72">
            <v>0</v>
          </cell>
          <cell r="AT72">
            <v>0</v>
          </cell>
        </row>
        <row r="73">
          <cell r="A73" t="str">
            <v>2017TWII</v>
          </cell>
          <cell r="AP73">
            <v>0</v>
          </cell>
          <cell r="AQ73">
            <v>0</v>
          </cell>
          <cell r="AR73">
            <v>0</v>
          </cell>
          <cell r="AS73">
            <v>0</v>
          </cell>
          <cell r="AT73">
            <v>0</v>
          </cell>
        </row>
        <row r="74">
          <cell r="A74" t="str">
            <v>2017TWIII</v>
          </cell>
          <cell r="AP74">
            <v>0</v>
          </cell>
          <cell r="AQ74">
            <v>0</v>
          </cell>
          <cell r="AR74">
            <v>0</v>
          </cell>
          <cell r="AS74">
            <v>0</v>
          </cell>
          <cell r="AT74">
            <v>0</v>
          </cell>
        </row>
        <row r="75">
          <cell r="A75" t="str">
            <v>2017TWIV</v>
          </cell>
          <cell r="AP75">
            <v>0</v>
          </cell>
          <cell r="AQ75">
            <v>0</v>
          </cell>
          <cell r="AR75">
            <v>0</v>
          </cell>
          <cell r="AS75">
            <v>0</v>
          </cell>
          <cell r="AT75">
            <v>0</v>
          </cell>
        </row>
        <row r="76">
          <cell r="A76" t="str">
            <v>2018TWI</v>
          </cell>
        </row>
        <row r="77">
          <cell r="A77" t="str">
            <v>2018TWII</v>
          </cell>
        </row>
        <row r="78">
          <cell r="A78" t="str">
            <v>2018TWIII</v>
          </cell>
        </row>
        <row r="79">
          <cell r="A79" t="str">
            <v>2017TWI</v>
          </cell>
        </row>
        <row r="80">
          <cell r="A80" t="str">
            <v>2017TWII</v>
          </cell>
        </row>
        <row r="81">
          <cell r="A81" t="str">
            <v>2017TWIII</v>
          </cell>
        </row>
        <row r="82">
          <cell r="A82" t="str">
            <v>2017TWIV</v>
          </cell>
        </row>
        <row r="83">
          <cell r="A83" t="str">
            <v>2018TWI</v>
          </cell>
        </row>
        <row r="84">
          <cell r="A84" t="str">
            <v>2018TWII</v>
          </cell>
        </row>
        <row r="85">
          <cell r="A85" t="str">
            <v>2018TWIII</v>
          </cell>
        </row>
        <row r="86">
          <cell r="A86" t="str">
            <v>2017TWI</v>
          </cell>
        </row>
        <row r="87">
          <cell r="A87" t="str">
            <v>2017TWII</v>
          </cell>
        </row>
        <row r="88">
          <cell r="A88" t="str">
            <v>2017TWIII</v>
          </cell>
        </row>
        <row r="89">
          <cell r="A89" t="str">
            <v>2017TWIV</v>
          </cell>
        </row>
        <row r="90">
          <cell r="A90" t="str">
            <v>2018TWI</v>
          </cell>
        </row>
        <row r="91">
          <cell r="A91" t="str">
            <v>2018TWII</v>
          </cell>
        </row>
        <row r="92">
          <cell r="A92" t="str">
            <v>2018TWIII</v>
          </cell>
        </row>
        <row r="93">
          <cell r="A93" t="str">
            <v>2017TWI</v>
          </cell>
        </row>
        <row r="94">
          <cell r="A94" t="str">
            <v>2017TWII</v>
          </cell>
        </row>
        <row r="95">
          <cell r="A95" t="str">
            <v>2017TWIII</v>
          </cell>
        </row>
        <row r="96">
          <cell r="A96" t="str">
            <v>2017TWIV</v>
          </cell>
        </row>
        <row r="97">
          <cell r="A97" t="str">
            <v>2018TWI</v>
          </cell>
        </row>
        <row r="98">
          <cell r="A98" t="str">
            <v>2018TWII</v>
          </cell>
        </row>
        <row r="99">
          <cell r="A99" t="str">
            <v>2018TWIII</v>
          </cell>
        </row>
        <row r="100">
          <cell r="A100" t="str">
            <v>2017TWI</v>
          </cell>
        </row>
        <row r="101">
          <cell r="A101" t="str">
            <v>2017TWII</v>
          </cell>
        </row>
        <row r="102">
          <cell r="A102" t="str">
            <v>2017TWIII</v>
          </cell>
        </row>
        <row r="103">
          <cell r="A103" t="str">
            <v>2017TWIV</v>
          </cell>
        </row>
        <row r="104">
          <cell r="A104" t="str">
            <v>2018TWI</v>
          </cell>
        </row>
        <row r="105">
          <cell r="A105" t="str">
            <v>2018TWII</v>
          </cell>
        </row>
        <row r="106">
          <cell r="A106" t="str">
            <v>2018TWIII</v>
          </cell>
        </row>
        <row r="107">
          <cell r="A107" t="str">
            <v>2017TWI</v>
          </cell>
        </row>
        <row r="108">
          <cell r="A108" t="str">
            <v>2017TWII</v>
          </cell>
        </row>
        <row r="109">
          <cell r="A109" t="str">
            <v>2017TWIII</v>
          </cell>
        </row>
        <row r="110">
          <cell r="A110" t="str">
            <v>2017TWIV</v>
          </cell>
        </row>
        <row r="111">
          <cell r="A111" t="str">
            <v>2018TWI</v>
          </cell>
        </row>
        <row r="112">
          <cell r="A112" t="str">
            <v>2018TWII</v>
          </cell>
        </row>
        <row r="113">
          <cell r="A113" t="str">
            <v>2018TWIII</v>
          </cell>
        </row>
        <row r="114">
          <cell r="A114" t="str">
            <v>2017TWI</v>
          </cell>
        </row>
        <row r="115">
          <cell r="A115" t="str">
            <v>2017TWII</v>
          </cell>
        </row>
        <row r="116">
          <cell r="A116" t="str">
            <v>2017TWIII</v>
          </cell>
        </row>
        <row r="117">
          <cell r="A117" t="str">
            <v>2017TWIV</v>
          </cell>
        </row>
        <row r="118">
          <cell r="A118" t="str">
            <v>2018TWI</v>
          </cell>
        </row>
        <row r="119">
          <cell r="A119" t="str">
            <v>2018TWII</v>
          </cell>
        </row>
        <row r="120">
          <cell r="A120" t="str">
            <v>2018TWIII</v>
          </cell>
        </row>
        <row r="121">
          <cell r="A121" t="str">
            <v>2018TWIV</v>
          </cell>
        </row>
        <row r="122">
          <cell r="A122" t="str">
            <v>2018TWIV</v>
          </cell>
        </row>
        <row r="123">
          <cell r="A123" t="str">
            <v>2018TWIV</v>
          </cell>
          <cell r="AP123">
            <v>6430000</v>
          </cell>
          <cell r="AQ123">
            <v>6150000</v>
          </cell>
          <cell r="AR123">
            <v>325000000</v>
          </cell>
          <cell r="AS123">
            <v>0</v>
          </cell>
          <cell r="AT123">
            <v>40254350</v>
          </cell>
        </row>
        <row r="124">
          <cell r="A124" t="str">
            <v>2018TWIV</v>
          </cell>
          <cell r="AP124">
            <v>16715000</v>
          </cell>
          <cell r="AQ124">
            <v>14750000</v>
          </cell>
          <cell r="AR124">
            <v>1000000000</v>
          </cell>
          <cell r="AS124">
            <v>0</v>
          </cell>
          <cell r="AT124">
            <v>44154673</v>
          </cell>
        </row>
        <row r="125">
          <cell r="A125" t="str">
            <v>2018TWIV</v>
          </cell>
        </row>
        <row r="126">
          <cell r="A126" t="str">
            <v>2018TWIV</v>
          </cell>
        </row>
        <row r="127">
          <cell r="A127" t="str">
            <v>2018TWIV</v>
          </cell>
        </row>
        <row r="128">
          <cell r="A128" t="str">
            <v>2018TWIV</v>
          </cell>
        </row>
        <row r="129">
          <cell r="A129" t="str">
            <v>2018TWIV</v>
          </cell>
        </row>
        <row r="130">
          <cell r="A130" t="str">
            <v>2018TWIV</v>
          </cell>
        </row>
        <row r="131">
          <cell r="A131" t="str">
            <v>2018TWIV</v>
          </cell>
        </row>
        <row r="132">
          <cell r="A132" t="str">
            <v>2018TWIV</v>
          </cell>
        </row>
        <row r="133">
          <cell r="A133" t="str">
            <v>2018TWIV</v>
          </cell>
        </row>
        <row r="134">
          <cell r="A134" t="str">
            <v>2018TWIV</v>
          </cell>
        </row>
        <row r="135">
          <cell r="A135" t="str">
            <v>2018TWIV</v>
          </cell>
        </row>
        <row r="136">
          <cell r="A136" t="str">
            <v>2018TWIV</v>
          </cell>
        </row>
        <row r="137">
          <cell r="A137" t="str">
            <v>2018TWIV</v>
          </cell>
        </row>
        <row r="138">
          <cell r="A138" t="str">
            <v>2018TWIV</v>
          </cell>
        </row>
        <row r="139">
          <cell r="A139" t="str">
            <v>2018TWIV</v>
          </cell>
        </row>
        <row r="140">
          <cell r="A140" t="str">
            <v>2018TWIV</v>
          </cell>
        </row>
        <row r="141">
          <cell r="A141" t="str">
            <v>2018TWIV</v>
          </cell>
        </row>
        <row r="142">
          <cell r="A142" t="str">
            <v>2018TWIV</v>
          </cell>
        </row>
        <row r="143">
          <cell r="A143" t="str">
            <v>2018TWIV</v>
          </cell>
        </row>
        <row r="144">
          <cell r="A144" t="str">
            <v>2018TWIV</v>
          </cell>
        </row>
        <row r="145">
          <cell r="A145" t="str">
            <v>2018TWIV</v>
          </cell>
          <cell r="AP145">
            <v>22000000</v>
          </cell>
          <cell r="AQ145">
            <v>400000000</v>
          </cell>
          <cell r="AR145">
            <v>0</v>
          </cell>
          <cell r="AS145">
            <v>0</v>
          </cell>
          <cell r="AT145">
            <v>0</v>
          </cell>
        </row>
        <row r="146">
          <cell r="A146" t="str">
            <v>2018TWIV</v>
          </cell>
        </row>
        <row r="147">
          <cell r="A147" t="str">
            <v>2019TWI</v>
          </cell>
        </row>
        <row r="148">
          <cell r="A148" t="str">
            <v>2019TWI</v>
          </cell>
        </row>
        <row r="149">
          <cell r="A149" t="str">
            <v>2019TWI</v>
          </cell>
          <cell r="AP149">
            <v>6430000</v>
          </cell>
          <cell r="AQ149">
            <v>6150000</v>
          </cell>
          <cell r="AR149">
            <v>325000000</v>
          </cell>
          <cell r="AS149">
            <v>0</v>
          </cell>
          <cell r="AT149">
            <v>40254350</v>
          </cell>
        </row>
        <row r="150">
          <cell r="A150" t="str">
            <v>2019TWI</v>
          </cell>
          <cell r="AP150">
            <v>16715000</v>
          </cell>
          <cell r="AQ150">
            <v>14750000</v>
          </cell>
          <cell r="AR150">
            <v>1000000000</v>
          </cell>
          <cell r="AS150">
            <v>0</v>
          </cell>
          <cell r="AT150">
            <v>44154673</v>
          </cell>
        </row>
        <row r="151">
          <cell r="A151" t="str">
            <v>2019TWI</v>
          </cell>
        </row>
        <row r="152">
          <cell r="A152" t="str">
            <v>2019TWI</v>
          </cell>
        </row>
        <row r="153">
          <cell r="A153" t="str">
            <v>2019TWI</v>
          </cell>
        </row>
        <row r="154">
          <cell r="A154" t="str">
            <v>2019TWI</v>
          </cell>
        </row>
        <row r="155">
          <cell r="A155" t="str">
            <v>2019TWI</v>
          </cell>
        </row>
        <row r="156">
          <cell r="A156" t="str">
            <v>2019TWI</v>
          </cell>
        </row>
        <row r="157">
          <cell r="A157" t="str">
            <v>2019TWI</v>
          </cell>
        </row>
        <row r="158">
          <cell r="A158" t="str">
            <v>2019TWI</v>
          </cell>
        </row>
        <row r="159">
          <cell r="A159" t="str">
            <v>2019TWI</v>
          </cell>
        </row>
        <row r="160">
          <cell r="A160" t="str">
            <v>2019TWI</v>
          </cell>
        </row>
        <row r="161">
          <cell r="A161" t="str">
            <v>2019TWI</v>
          </cell>
        </row>
        <row r="162">
          <cell r="A162" t="str">
            <v>2019TWI</v>
          </cell>
        </row>
        <row r="163">
          <cell r="A163" t="str">
            <v>2019TWI</v>
          </cell>
        </row>
        <row r="164">
          <cell r="A164" t="str">
            <v>2019TWI</v>
          </cell>
        </row>
        <row r="165">
          <cell r="A165" t="str">
            <v>2019TWI</v>
          </cell>
        </row>
        <row r="166">
          <cell r="A166" t="str">
            <v>2019TWI</v>
          </cell>
        </row>
        <row r="167">
          <cell r="A167" t="str">
            <v>2019TWI</v>
          </cell>
        </row>
        <row r="168">
          <cell r="A168" t="str">
            <v>2019TWI</v>
          </cell>
        </row>
        <row r="169">
          <cell r="A169" t="str">
            <v>2019TWI</v>
          </cell>
        </row>
        <row r="170">
          <cell r="A170" t="str">
            <v>2019TWI</v>
          </cell>
        </row>
        <row r="171">
          <cell r="A171" t="str">
            <v>2019TWI</v>
          </cell>
          <cell r="AP171">
            <v>22000000</v>
          </cell>
          <cell r="AQ171">
            <v>400000000</v>
          </cell>
          <cell r="AR171">
            <v>0</v>
          </cell>
          <cell r="AS171">
            <v>0</v>
          </cell>
          <cell r="AT171">
            <v>0</v>
          </cell>
        </row>
        <row r="172">
          <cell r="A172" t="str">
            <v>2019TWI</v>
          </cell>
        </row>
        <row r="173">
          <cell r="A173" t="str">
            <v>2019TWI</v>
          </cell>
          <cell r="AP173">
            <v>14800000</v>
          </cell>
          <cell r="AQ173">
            <v>32073333</v>
          </cell>
          <cell r="AR173">
            <v>0</v>
          </cell>
          <cell r="AS173">
            <v>44244652</v>
          </cell>
          <cell r="AT173">
            <v>69995129</v>
          </cell>
          <cell r="AU173">
            <v>281300000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aph Volume Transaksi"/>
      <sheetName val="Volume transaksi apr 1"/>
      <sheetName val="Volume transaksi apr 2"/>
      <sheetName val="Volume transaksi apr 3"/>
      <sheetName val="Volume transaksi apr 4"/>
      <sheetName val="Volume transaksi apr 5"/>
      <sheetName val="volume transaksi per minggu"/>
    </sheetNames>
    <definedNames>
      <definedName name="tgl_NAB" refersTo="#REF!"/>
      <definedName name="tgl_rp" refersTo="#REF!"/>
      <definedName name="tgl_trans_asing" refersTo="#REF!" sheetId="0"/>
    </definedNames>
    <sheetDataSet>
      <sheetData sheetId="0"/>
      <sheetData sheetId="1"/>
      <sheetData sheetId="2"/>
      <sheetData sheetId="3"/>
      <sheetData sheetId="4"/>
      <sheetData sheetId="5">
        <row r="524">
          <cell r="L524">
            <v>4662942931</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NSBH"/>
      <sheetName val="NOM"/>
      <sheetName val="PIVOT"/>
      <sheetName val="Sheet1"/>
      <sheetName val="PT Pegadaian"/>
      <sheetName val="REKAP"/>
      <sheetName val="Swasta"/>
      <sheetName val="Gabungan"/>
      <sheetName val="SIGEO"/>
      <sheetName val="Sheet2"/>
      <sheetName val="L8"/>
      <sheetName val="L10"/>
    </sheetNames>
    <sheetDataSet>
      <sheetData sheetId="0">
        <row r="1">
          <cell r="A1" t="str">
            <v>Periode</v>
          </cell>
          <cell r="BA1" t="str">
            <v>a.    Pendapatan Imbal Jasa/Imbal Hasil</v>
          </cell>
          <cell r="BB1" t="str">
            <v>1)    Gadai</v>
          </cell>
          <cell r="BC1" t="str">
            <v>2)    Fidusia</v>
          </cell>
        </row>
        <row r="2">
          <cell r="BA2">
            <v>936835777</v>
          </cell>
          <cell r="BB2">
            <v>936835777</v>
          </cell>
          <cell r="BC2">
            <v>0</v>
          </cell>
        </row>
        <row r="3">
          <cell r="BA3">
            <v>812564794</v>
          </cell>
          <cell r="BB3">
            <v>812564794</v>
          </cell>
          <cell r="BC3">
            <v>0</v>
          </cell>
        </row>
        <row r="4">
          <cell r="BA4">
            <v>3691519806</v>
          </cell>
          <cell r="BB4">
            <v>547130740</v>
          </cell>
          <cell r="BC4">
            <v>2546903666</v>
          </cell>
        </row>
        <row r="5">
          <cell r="BA5">
            <v>7534055666</v>
          </cell>
          <cell r="BB5">
            <v>883432391</v>
          </cell>
          <cell r="BC5">
            <v>6026541333</v>
          </cell>
        </row>
        <row r="6">
          <cell r="BA6">
            <v>722100351</v>
          </cell>
          <cell r="BB6">
            <v>401718421</v>
          </cell>
          <cell r="BC6">
            <v>157100000</v>
          </cell>
        </row>
        <row r="7">
          <cell r="BA7">
            <v>2305517906</v>
          </cell>
          <cell r="BB7">
            <v>669713414</v>
          </cell>
          <cell r="BC7">
            <v>1520235000</v>
          </cell>
        </row>
        <row r="8">
          <cell r="BA8">
            <v>4070253968</v>
          </cell>
          <cell r="BB8">
            <v>882377576</v>
          </cell>
          <cell r="BC8">
            <v>3058137000</v>
          </cell>
        </row>
        <row r="9">
          <cell r="BA9">
            <v>36127750</v>
          </cell>
          <cell r="BB9">
            <v>36127750</v>
          </cell>
          <cell r="BC9">
            <v>0</v>
          </cell>
        </row>
        <row r="10">
          <cell r="BA10">
            <v>36370500</v>
          </cell>
          <cell r="BB10">
            <v>36370500</v>
          </cell>
          <cell r="BC10">
            <v>0</v>
          </cell>
        </row>
        <row r="11">
          <cell r="BA11">
            <v>36250000</v>
          </cell>
          <cell r="BB11">
            <v>36250000</v>
          </cell>
          <cell r="BC11">
            <v>0</v>
          </cell>
        </row>
        <row r="12">
          <cell r="BA12">
            <v>377423608</v>
          </cell>
          <cell r="BB12">
            <v>377423608</v>
          </cell>
          <cell r="BC12">
            <v>0</v>
          </cell>
        </row>
        <row r="13">
          <cell r="BA13">
            <v>123181016</v>
          </cell>
          <cell r="BB13">
            <v>123181016</v>
          </cell>
          <cell r="BC13">
            <v>0</v>
          </cell>
        </row>
        <row r="14">
          <cell r="BA14">
            <v>123181016</v>
          </cell>
          <cell r="BB14">
            <v>123181016</v>
          </cell>
          <cell r="BC14">
            <v>0</v>
          </cell>
        </row>
        <row r="15">
          <cell r="BA15">
            <v>123181016</v>
          </cell>
          <cell r="BB15">
            <v>123181016</v>
          </cell>
          <cell r="BC15">
            <v>0</v>
          </cell>
        </row>
        <row r="16">
          <cell r="BA16">
            <v>76289600</v>
          </cell>
          <cell r="BB16">
            <v>76289600</v>
          </cell>
          <cell r="BC16">
            <v>0</v>
          </cell>
        </row>
        <row r="17">
          <cell r="BA17">
            <v>78089600</v>
          </cell>
          <cell r="BB17">
            <v>78089600</v>
          </cell>
          <cell r="BC17">
            <v>0</v>
          </cell>
        </row>
        <row r="18">
          <cell r="BA18">
            <v>72600000</v>
          </cell>
          <cell r="BB18">
            <v>72600000</v>
          </cell>
          <cell r="BC18">
            <v>0</v>
          </cell>
        </row>
        <row r="19">
          <cell r="BA19">
            <v>106165016</v>
          </cell>
          <cell r="BB19">
            <v>106165016</v>
          </cell>
          <cell r="BC19">
            <v>0</v>
          </cell>
        </row>
        <row r="20">
          <cell r="BA20">
            <v>165250000</v>
          </cell>
          <cell r="BB20">
            <v>45250000</v>
          </cell>
          <cell r="BC20">
            <v>87243000</v>
          </cell>
        </row>
        <row r="21">
          <cell r="BA21">
            <v>277506250</v>
          </cell>
          <cell r="BB21">
            <v>76520950</v>
          </cell>
          <cell r="BC21">
            <v>85950175</v>
          </cell>
        </row>
        <row r="22">
          <cell r="BA22">
            <v>386132550</v>
          </cell>
          <cell r="BB22">
            <v>121560250</v>
          </cell>
          <cell r="BC22">
            <v>129867175</v>
          </cell>
        </row>
        <row r="23">
          <cell r="BA23">
            <v>76672000</v>
          </cell>
          <cell r="BB23">
            <v>76672000</v>
          </cell>
          <cell r="BC23">
            <v>0</v>
          </cell>
        </row>
        <row r="24">
          <cell r="BA24">
            <v>105872000</v>
          </cell>
          <cell r="BB24">
            <v>105872000</v>
          </cell>
          <cell r="BC24">
            <v>0</v>
          </cell>
        </row>
        <row r="25">
          <cell r="BA25">
            <v>374900000</v>
          </cell>
          <cell r="BB25">
            <v>374900000</v>
          </cell>
          <cell r="BC25">
            <v>0</v>
          </cell>
        </row>
        <row r="26">
          <cell r="BA26">
            <v>722387750</v>
          </cell>
          <cell r="BB26">
            <v>722387750</v>
          </cell>
          <cell r="BC26">
            <v>0</v>
          </cell>
        </row>
        <row r="27">
          <cell r="BA27">
            <v>96123263</v>
          </cell>
          <cell r="BB27">
            <v>96123263</v>
          </cell>
          <cell r="BC27">
            <v>0</v>
          </cell>
        </row>
        <row r="28">
          <cell r="BA28">
            <v>290162761</v>
          </cell>
          <cell r="BB28">
            <v>290162761</v>
          </cell>
          <cell r="BC28">
            <v>0</v>
          </cell>
        </row>
        <row r="29">
          <cell r="BA29">
            <v>991487737</v>
          </cell>
          <cell r="BB29">
            <v>991487737</v>
          </cell>
          <cell r="BC29">
            <v>0</v>
          </cell>
        </row>
        <row r="30">
          <cell r="BA30">
            <v>0</v>
          </cell>
          <cell r="BB30">
            <v>0</v>
          </cell>
          <cell r="BC30">
            <v>0</v>
          </cell>
        </row>
        <row r="31">
          <cell r="BA31">
            <v>0</v>
          </cell>
          <cell r="BB31">
            <v>0</v>
          </cell>
          <cell r="BC31">
            <v>0</v>
          </cell>
        </row>
        <row r="32">
          <cell r="BA32">
            <v>0</v>
          </cell>
          <cell r="BB32">
            <v>0</v>
          </cell>
          <cell r="BC32">
            <v>0</v>
          </cell>
        </row>
        <row r="33">
          <cell r="BA33">
            <v>0</v>
          </cell>
          <cell r="BB33">
            <v>0</v>
          </cell>
          <cell r="BC33">
            <v>0</v>
          </cell>
        </row>
        <row r="34">
          <cell r="BA34">
            <v>70804000</v>
          </cell>
          <cell r="BB34">
            <v>0</v>
          </cell>
          <cell r="BC34">
            <v>70804000</v>
          </cell>
        </row>
        <row r="35">
          <cell r="BA35">
            <v>372570000</v>
          </cell>
          <cell r="BB35">
            <v>98900000</v>
          </cell>
          <cell r="BC35">
            <v>273670000</v>
          </cell>
        </row>
        <row r="36">
          <cell r="BA36">
            <v>372570000</v>
          </cell>
          <cell r="BB36">
            <v>98900000</v>
          </cell>
          <cell r="BC36">
            <v>273670000</v>
          </cell>
        </row>
        <row r="37">
          <cell r="BA37">
            <v>6512131000</v>
          </cell>
          <cell r="BB37">
            <v>6512131000</v>
          </cell>
          <cell r="BC37">
            <v>0</v>
          </cell>
        </row>
        <row r="38">
          <cell r="BA38">
            <v>0</v>
          </cell>
          <cell r="BB38">
            <v>0</v>
          </cell>
          <cell r="BC38">
            <v>0</v>
          </cell>
        </row>
        <row r="39">
          <cell r="BA39">
            <v>0</v>
          </cell>
          <cell r="BB39">
            <v>0</v>
          </cell>
          <cell r="BC39">
            <v>0</v>
          </cell>
        </row>
        <row r="40">
          <cell r="BA40">
            <v>29308426000</v>
          </cell>
          <cell r="BB40">
            <v>29308426000</v>
          </cell>
          <cell r="BC40">
            <v>0</v>
          </cell>
        </row>
        <row r="41">
          <cell r="BA41">
            <v>7654575000</v>
          </cell>
          <cell r="BB41">
            <v>7654575000</v>
          </cell>
          <cell r="BC41">
            <v>0</v>
          </cell>
        </row>
        <row r="42">
          <cell r="BA42">
            <v>16509462356</v>
          </cell>
          <cell r="BB42">
            <v>16509462356</v>
          </cell>
          <cell r="BC42">
            <v>0</v>
          </cell>
        </row>
        <row r="43">
          <cell r="BA43">
            <v>25598272000</v>
          </cell>
          <cell r="BB43">
            <v>25598272000</v>
          </cell>
          <cell r="BC43">
            <v>0</v>
          </cell>
        </row>
        <row r="44">
          <cell r="BA44">
            <v>164147000</v>
          </cell>
          <cell r="BB44">
            <v>19729000</v>
          </cell>
          <cell r="BC44">
            <v>144418000</v>
          </cell>
        </row>
        <row r="45">
          <cell r="BA45">
            <v>409624237.93222225</v>
          </cell>
          <cell r="BB45">
            <v>59147457.569999985</v>
          </cell>
          <cell r="BC45">
            <v>350476780.36222225</v>
          </cell>
        </row>
        <row r="46">
          <cell r="BA46">
            <v>813510000</v>
          </cell>
          <cell r="BB46">
            <v>87578000</v>
          </cell>
          <cell r="BC46">
            <v>667272000</v>
          </cell>
        </row>
        <row r="47">
          <cell r="BA47">
            <v>1296442000</v>
          </cell>
          <cell r="BB47">
            <v>210145000</v>
          </cell>
          <cell r="BC47">
            <v>1050587000</v>
          </cell>
        </row>
        <row r="48">
          <cell r="BA48">
            <v>384776102.17754447</v>
          </cell>
          <cell r="BB48">
            <v>66241249.880000003</v>
          </cell>
          <cell r="BC48">
            <v>307481837.29754448</v>
          </cell>
        </row>
        <row r="49">
          <cell r="BA49">
            <v>745480003</v>
          </cell>
          <cell r="BB49">
            <v>115861871</v>
          </cell>
          <cell r="BC49">
            <v>600693538</v>
          </cell>
        </row>
        <row r="50">
          <cell r="BA50">
            <v>1767875000</v>
          </cell>
          <cell r="BB50">
            <v>199071000</v>
          </cell>
          <cell r="BC50">
            <v>970655000</v>
          </cell>
        </row>
        <row r="51">
          <cell r="BA51">
            <v>0</v>
          </cell>
          <cell r="BB51">
            <v>0</v>
          </cell>
          <cell r="BC51">
            <v>0</v>
          </cell>
        </row>
        <row r="52">
          <cell r="BA52">
            <v>0</v>
          </cell>
          <cell r="BB52">
            <v>0</v>
          </cell>
          <cell r="BC52">
            <v>0</v>
          </cell>
        </row>
        <row r="53">
          <cell r="BA53">
            <v>0</v>
          </cell>
          <cell r="BB53">
            <v>0</v>
          </cell>
          <cell r="BC53">
            <v>0</v>
          </cell>
        </row>
        <row r="54">
          <cell r="BA54">
            <v>0</v>
          </cell>
          <cell r="BB54">
            <v>0</v>
          </cell>
          <cell r="BC54">
            <v>0</v>
          </cell>
        </row>
        <row r="55">
          <cell r="BA55">
            <v>0</v>
          </cell>
          <cell r="BB55">
            <v>0</v>
          </cell>
          <cell r="BC55">
            <v>0</v>
          </cell>
        </row>
        <row r="56">
          <cell r="BA56">
            <v>983700</v>
          </cell>
          <cell r="BB56">
            <v>983700</v>
          </cell>
          <cell r="BC56">
            <v>0</v>
          </cell>
        </row>
        <row r="57">
          <cell r="BA57">
            <v>983700</v>
          </cell>
          <cell r="BB57">
            <v>983700</v>
          </cell>
          <cell r="BC57">
            <v>0</v>
          </cell>
        </row>
        <row r="58">
          <cell r="BA58">
            <v>0</v>
          </cell>
          <cell r="BB58">
            <v>0</v>
          </cell>
          <cell r="BC58">
            <v>0</v>
          </cell>
        </row>
        <row r="59">
          <cell r="BA59">
            <v>0</v>
          </cell>
          <cell r="BB59">
            <v>0</v>
          </cell>
          <cell r="BC59">
            <v>0</v>
          </cell>
        </row>
        <row r="60">
          <cell r="BA60">
            <v>0</v>
          </cell>
          <cell r="BB60">
            <v>0</v>
          </cell>
          <cell r="BC60">
            <v>0</v>
          </cell>
        </row>
        <row r="61">
          <cell r="BA61">
            <v>0</v>
          </cell>
          <cell r="BB61">
            <v>0</v>
          </cell>
          <cell r="BC61">
            <v>0</v>
          </cell>
        </row>
        <row r="62">
          <cell r="BA62">
            <v>0</v>
          </cell>
          <cell r="BB62">
            <v>0</v>
          </cell>
          <cell r="BC62">
            <v>0</v>
          </cell>
        </row>
        <row r="63">
          <cell r="BA63">
            <v>0</v>
          </cell>
          <cell r="BB63">
            <v>0</v>
          </cell>
          <cell r="BC63">
            <v>0</v>
          </cell>
        </row>
        <row r="64">
          <cell r="BA64">
            <v>0</v>
          </cell>
          <cell r="BB64">
            <v>0</v>
          </cell>
          <cell r="BC64">
            <v>0</v>
          </cell>
        </row>
        <row r="65">
          <cell r="BA65">
            <v>0</v>
          </cell>
          <cell r="BB65">
            <v>0</v>
          </cell>
          <cell r="BC65">
            <v>0</v>
          </cell>
        </row>
        <row r="66">
          <cell r="BA66">
            <v>0</v>
          </cell>
          <cell r="BB66">
            <v>0</v>
          </cell>
          <cell r="BC66">
            <v>0</v>
          </cell>
        </row>
        <row r="67">
          <cell r="BA67">
            <v>0</v>
          </cell>
          <cell r="BB67">
            <v>0</v>
          </cell>
          <cell r="BC67">
            <v>0</v>
          </cell>
        </row>
        <row r="68">
          <cell r="BA68">
            <v>277030000</v>
          </cell>
          <cell r="BB68">
            <v>277030000</v>
          </cell>
          <cell r="BC68">
            <v>0</v>
          </cell>
        </row>
        <row r="69">
          <cell r="BA69">
            <v>488535000</v>
          </cell>
          <cell r="BB69">
            <v>488535000</v>
          </cell>
          <cell r="BC69">
            <v>0</v>
          </cell>
        </row>
        <row r="70">
          <cell r="BA70">
            <v>1304235000</v>
          </cell>
          <cell r="BB70">
            <v>1304235000</v>
          </cell>
          <cell r="BC70">
            <v>0</v>
          </cell>
        </row>
        <row r="71">
          <cell r="BA71">
            <v>1304235000</v>
          </cell>
          <cell r="BB71">
            <v>1304235000</v>
          </cell>
          <cell r="BC71">
            <v>0</v>
          </cell>
        </row>
        <row r="72">
          <cell r="BA72">
            <v>0</v>
          </cell>
          <cell r="BB72">
            <v>0</v>
          </cell>
          <cell r="BC72">
            <v>0</v>
          </cell>
        </row>
        <row r="73">
          <cell r="BA73">
            <v>0</v>
          </cell>
          <cell r="BB73">
            <v>0</v>
          </cell>
          <cell r="BC73">
            <v>0</v>
          </cell>
        </row>
        <row r="74">
          <cell r="BA74">
            <v>0</v>
          </cell>
          <cell r="BB74">
            <v>0</v>
          </cell>
          <cell r="BC74">
            <v>0</v>
          </cell>
        </row>
        <row r="75">
          <cell r="BA75">
            <v>0</v>
          </cell>
          <cell r="BB75">
            <v>0</v>
          </cell>
          <cell r="BC75">
            <v>0</v>
          </cell>
        </row>
        <row r="76">
          <cell r="BA76">
            <v>1295167</v>
          </cell>
          <cell r="BB76">
            <v>0</v>
          </cell>
          <cell r="BC76">
            <v>1295167</v>
          </cell>
        </row>
        <row r="77">
          <cell r="BA77">
            <v>71395200</v>
          </cell>
          <cell r="BB77">
            <v>35547500</v>
          </cell>
          <cell r="BC77">
            <v>35847700</v>
          </cell>
        </row>
        <row r="78">
          <cell r="BA78">
            <v>158814500</v>
          </cell>
          <cell r="BB78">
            <v>3110000</v>
          </cell>
          <cell r="BC78">
            <v>155704500</v>
          </cell>
        </row>
        <row r="79">
          <cell r="BA79">
            <v>0</v>
          </cell>
          <cell r="BB79">
            <v>0</v>
          </cell>
          <cell r="BC79">
            <v>0</v>
          </cell>
        </row>
        <row r="80">
          <cell r="BA80">
            <v>0</v>
          </cell>
          <cell r="BB80">
            <v>0</v>
          </cell>
          <cell r="BC80">
            <v>0</v>
          </cell>
        </row>
        <row r="81">
          <cell r="BA81">
            <v>0</v>
          </cell>
          <cell r="BB81">
            <v>0</v>
          </cell>
          <cell r="BC81">
            <v>0</v>
          </cell>
        </row>
        <row r="82">
          <cell r="BA82">
            <v>0</v>
          </cell>
          <cell r="BB82">
            <v>0</v>
          </cell>
          <cell r="BC82">
            <v>0</v>
          </cell>
        </row>
        <row r="83">
          <cell r="BA83">
            <v>603676054</v>
          </cell>
          <cell r="BB83">
            <v>392465959</v>
          </cell>
          <cell r="BC83">
            <v>0</v>
          </cell>
        </row>
        <row r="84">
          <cell r="BA84">
            <v>895941913</v>
          </cell>
          <cell r="BB84">
            <v>711067313</v>
          </cell>
          <cell r="BC84">
            <v>0</v>
          </cell>
        </row>
        <row r="85">
          <cell r="BA85">
            <v>1245076941</v>
          </cell>
          <cell r="BB85">
            <v>915876041</v>
          </cell>
          <cell r="BC85">
            <v>0</v>
          </cell>
        </row>
        <row r="86">
          <cell r="BA86">
            <v>0</v>
          </cell>
          <cell r="BB86">
            <v>0</v>
          </cell>
          <cell r="BC86">
            <v>0</v>
          </cell>
        </row>
        <row r="87">
          <cell r="BA87">
            <v>0</v>
          </cell>
          <cell r="BB87">
            <v>0</v>
          </cell>
          <cell r="BC87">
            <v>0</v>
          </cell>
        </row>
        <row r="88">
          <cell r="BA88">
            <v>0</v>
          </cell>
          <cell r="BB88">
            <v>0</v>
          </cell>
          <cell r="BC88">
            <v>0</v>
          </cell>
        </row>
        <row r="89">
          <cell r="BA89">
            <v>187355000</v>
          </cell>
          <cell r="BB89">
            <v>187355000</v>
          </cell>
          <cell r="BC89">
            <v>0</v>
          </cell>
        </row>
        <row r="90">
          <cell r="BA90">
            <v>233810000</v>
          </cell>
          <cell r="BB90">
            <v>233810000</v>
          </cell>
          <cell r="BC90">
            <v>0</v>
          </cell>
        </row>
        <row r="91">
          <cell r="BA91">
            <v>553535000</v>
          </cell>
          <cell r="BB91">
            <v>553535000</v>
          </cell>
          <cell r="BC91">
            <v>0</v>
          </cell>
        </row>
        <row r="92">
          <cell r="BA92">
            <v>646225620</v>
          </cell>
          <cell r="BB92">
            <v>646225620</v>
          </cell>
          <cell r="BC92">
            <v>0</v>
          </cell>
        </row>
        <row r="93">
          <cell r="BA93">
            <v>0</v>
          </cell>
          <cell r="BB93">
            <v>0</v>
          </cell>
          <cell r="BC93">
            <v>0</v>
          </cell>
        </row>
        <row r="94">
          <cell r="BA94">
            <v>0</v>
          </cell>
          <cell r="BB94">
            <v>0</v>
          </cell>
          <cell r="BC94">
            <v>0</v>
          </cell>
        </row>
        <row r="95">
          <cell r="BA95">
            <v>0</v>
          </cell>
          <cell r="BB95">
            <v>0</v>
          </cell>
          <cell r="BC95">
            <v>0</v>
          </cell>
        </row>
        <row r="96">
          <cell r="BA96">
            <v>0</v>
          </cell>
          <cell r="BB96">
            <v>0</v>
          </cell>
          <cell r="BC96">
            <v>0</v>
          </cell>
        </row>
        <row r="97">
          <cell r="BA97">
            <v>0</v>
          </cell>
          <cell r="BB97">
            <v>0</v>
          </cell>
          <cell r="BC97">
            <v>0</v>
          </cell>
        </row>
        <row r="98">
          <cell r="BA98">
            <v>134900000</v>
          </cell>
          <cell r="BB98">
            <v>134900000</v>
          </cell>
          <cell r="BC98">
            <v>0</v>
          </cell>
        </row>
        <row r="99">
          <cell r="BA99">
            <v>208800000</v>
          </cell>
          <cell r="BB99">
            <v>208800000</v>
          </cell>
          <cell r="BC99">
            <v>0</v>
          </cell>
        </row>
        <row r="100">
          <cell r="BA100">
            <v>0</v>
          </cell>
          <cell r="BB100">
            <v>0</v>
          </cell>
          <cell r="BC100">
            <v>0</v>
          </cell>
        </row>
        <row r="101">
          <cell r="BA101">
            <v>0</v>
          </cell>
          <cell r="BB101">
            <v>0</v>
          </cell>
          <cell r="BC101">
            <v>0</v>
          </cell>
        </row>
        <row r="102">
          <cell r="BA102">
            <v>0</v>
          </cell>
          <cell r="BB102">
            <v>0</v>
          </cell>
          <cell r="BC102">
            <v>0</v>
          </cell>
        </row>
        <row r="103">
          <cell r="BA103">
            <v>0</v>
          </cell>
          <cell r="BB103">
            <v>0</v>
          </cell>
          <cell r="BC103">
            <v>0</v>
          </cell>
        </row>
        <row r="104">
          <cell r="BA104">
            <v>0</v>
          </cell>
          <cell r="BB104">
            <v>0</v>
          </cell>
          <cell r="BC104">
            <v>0</v>
          </cell>
        </row>
        <row r="105">
          <cell r="BA105">
            <v>1510000</v>
          </cell>
          <cell r="BB105">
            <v>1510000</v>
          </cell>
          <cell r="BC105">
            <v>0</v>
          </cell>
        </row>
        <row r="106">
          <cell r="BA106">
            <v>13728000</v>
          </cell>
          <cell r="BB106">
            <v>13728000</v>
          </cell>
          <cell r="BC106">
            <v>0</v>
          </cell>
        </row>
        <row r="107">
          <cell r="BA107">
            <v>0</v>
          </cell>
          <cell r="BB107">
            <v>0</v>
          </cell>
          <cell r="BC107">
            <v>0</v>
          </cell>
        </row>
        <row r="108">
          <cell r="BA108">
            <v>0</v>
          </cell>
          <cell r="BB108">
            <v>0</v>
          </cell>
          <cell r="BC108">
            <v>0</v>
          </cell>
        </row>
        <row r="109">
          <cell r="BA109">
            <v>0</v>
          </cell>
          <cell r="BB109">
            <v>0</v>
          </cell>
          <cell r="BC109">
            <v>0</v>
          </cell>
        </row>
        <row r="110">
          <cell r="BA110">
            <v>0</v>
          </cell>
          <cell r="BB110">
            <v>0</v>
          </cell>
          <cell r="BC110">
            <v>0</v>
          </cell>
        </row>
        <row r="111">
          <cell r="BA111">
            <v>0</v>
          </cell>
          <cell r="BB111">
            <v>0</v>
          </cell>
          <cell r="BC111">
            <v>0</v>
          </cell>
        </row>
        <row r="112">
          <cell r="BA112">
            <v>0</v>
          </cell>
          <cell r="BB112">
            <v>0</v>
          </cell>
          <cell r="BC112">
            <v>0</v>
          </cell>
        </row>
        <row r="113">
          <cell r="BA113">
            <v>46250000</v>
          </cell>
          <cell r="BB113">
            <v>46250000</v>
          </cell>
          <cell r="BC113">
            <v>0</v>
          </cell>
        </row>
        <row r="114">
          <cell r="BA114">
            <v>0</v>
          </cell>
          <cell r="BB114">
            <v>0</v>
          </cell>
          <cell r="BC114">
            <v>0</v>
          </cell>
        </row>
        <row r="115">
          <cell r="BA115">
            <v>0</v>
          </cell>
          <cell r="BB115">
            <v>0</v>
          </cell>
          <cell r="BC115">
            <v>0</v>
          </cell>
        </row>
        <row r="116">
          <cell r="BA116">
            <v>0</v>
          </cell>
          <cell r="BB116">
            <v>0</v>
          </cell>
          <cell r="BC116">
            <v>0</v>
          </cell>
        </row>
        <row r="117">
          <cell r="BA117">
            <v>0</v>
          </cell>
          <cell r="BB117">
            <v>0</v>
          </cell>
          <cell r="BC117">
            <v>0</v>
          </cell>
        </row>
        <row r="118">
          <cell r="BA118">
            <v>208294000</v>
          </cell>
          <cell r="BB118">
            <v>208294000</v>
          </cell>
          <cell r="BC118">
            <v>0</v>
          </cell>
        </row>
        <row r="119">
          <cell r="BA119">
            <v>444374000</v>
          </cell>
          <cell r="BB119">
            <v>444374000</v>
          </cell>
          <cell r="BC119">
            <v>0</v>
          </cell>
        </row>
        <row r="120">
          <cell r="BA120">
            <v>694209000</v>
          </cell>
          <cell r="BB120">
            <v>694209000</v>
          </cell>
          <cell r="BC120">
            <v>0</v>
          </cell>
        </row>
        <row r="121">
          <cell r="BA121">
            <v>29770160</v>
          </cell>
          <cell r="BB121">
            <v>29770160</v>
          </cell>
          <cell r="BC121">
            <v>0</v>
          </cell>
        </row>
        <row r="122">
          <cell r="BA122">
            <v>7519341109</v>
          </cell>
          <cell r="BB122">
            <v>1081132917</v>
          </cell>
          <cell r="BC122">
            <v>6271608000</v>
          </cell>
        </row>
        <row r="123">
          <cell r="BA123">
            <v>123181016</v>
          </cell>
          <cell r="BB123">
            <v>123181016</v>
          </cell>
          <cell r="BC123">
            <v>0</v>
          </cell>
        </row>
        <row r="124">
          <cell r="BA124">
            <v>386132550</v>
          </cell>
          <cell r="BB124">
            <v>121560250</v>
          </cell>
          <cell r="BC124">
            <v>129867175</v>
          </cell>
        </row>
        <row r="125">
          <cell r="BA125">
            <v>1470746027</v>
          </cell>
          <cell r="BB125">
            <v>1470746027</v>
          </cell>
          <cell r="BC125">
            <v>0</v>
          </cell>
        </row>
        <row r="126">
          <cell r="BA126">
            <v>372570000</v>
          </cell>
          <cell r="BB126">
            <v>98900000</v>
          </cell>
          <cell r="BC126">
            <v>273670000</v>
          </cell>
        </row>
        <row r="127">
          <cell r="BA127">
            <v>32678597859</v>
          </cell>
          <cell r="BB127">
            <v>32678597859</v>
          </cell>
          <cell r="BC127">
            <v>0</v>
          </cell>
        </row>
        <row r="128">
          <cell r="BA128">
            <v>1977089000</v>
          </cell>
          <cell r="BB128">
            <v>139342000</v>
          </cell>
          <cell r="BC128">
            <v>1161567000</v>
          </cell>
        </row>
        <row r="129">
          <cell r="BA129">
            <v>983700</v>
          </cell>
          <cell r="BB129">
            <v>983700</v>
          </cell>
          <cell r="BC129">
            <v>0</v>
          </cell>
        </row>
        <row r="130">
          <cell r="BA130">
            <v>206315000</v>
          </cell>
          <cell r="BB130">
            <v>186180000</v>
          </cell>
          <cell r="BC130">
            <v>0</v>
          </cell>
        </row>
        <row r="131">
          <cell r="BA131">
            <v>1304235000</v>
          </cell>
          <cell r="BB131">
            <v>1304235000</v>
          </cell>
          <cell r="BC131">
            <v>0</v>
          </cell>
        </row>
        <row r="132">
          <cell r="BA132">
            <v>229870867</v>
          </cell>
          <cell r="BB132">
            <v>7537500</v>
          </cell>
          <cell r="BC132">
            <v>222333367</v>
          </cell>
        </row>
        <row r="133">
          <cell r="BA133">
            <v>1618985731</v>
          </cell>
          <cell r="BB133">
            <v>1148246006</v>
          </cell>
          <cell r="BC133">
            <v>0</v>
          </cell>
        </row>
        <row r="134">
          <cell r="BA134">
            <v>646225620</v>
          </cell>
          <cell r="BB134">
            <v>646225620</v>
          </cell>
          <cell r="BC134">
            <v>0</v>
          </cell>
        </row>
        <row r="135">
          <cell r="BA135">
            <v>325390000</v>
          </cell>
          <cell r="BB135">
            <v>325390000</v>
          </cell>
          <cell r="BC135">
            <v>0</v>
          </cell>
        </row>
        <row r="136">
          <cell r="BA136">
            <v>51800000</v>
          </cell>
          <cell r="BB136">
            <v>51800000</v>
          </cell>
          <cell r="BC136">
            <v>0</v>
          </cell>
        </row>
        <row r="137">
          <cell r="BA137">
            <v>8446498.0899999999</v>
          </cell>
          <cell r="BB137">
            <v>238125</v>
          </cell>
          <cell r="BC137">
            <v>8208373.0899999999</v>
          </cell>
        </row>
        <row r="138">
          <cell r="BA138">
            <v>694209000</v>
          </cell>
          <cell r="BB138">
            <v>694209000</v>
          </cell>
          <cell r="BC138">
            <v>0</v>
          </cell>
        </row>
        <row r="139">
          <cell r="BA139">
            <v>30060000</v>
          </cell>
          <cell r="BB139">
            <v>30060000</v>
          </cell>
          <cell r="BC139">
            <v>0</v>
          </cell>
        </row>
        <row r="140">
          <cell r="BA140">
            <v>1099919059</v>
          </cell>
          <cell r="BB140">
            <v>1099919059</v>
          </cell>
          <cell r="BC140">
            <v>0</v>
          </cell>
        </row>
        <row r="141">
          <cell r="BA141">
            <v>7590000</v>
          </cell>
          <cell r="BB141">
            <v>7590000</v>
          </cell>
          <cell r="BC141">
            <v>0</v>
          </cell>
        </row>
        <row r="142">
          <cell r="BA142">
            <v>87865569</v>
          </cell>
          <cell r="BB142">
            <v>0</v>
          </cell>
          <cell r="BC142">
            <v>87865569</v>
          </cell>
        </row>
        <row r="143">
          <cell r="BA143">
            <v>451150000</v>
          </cell>
          <cell r="BB143">
            <v>451150000</v>
          </cell>
          <cell r="BC143">
            <v>0</v>
          </cell>
        </row>
        <row r="144">
          <cell r="BA144">
            <v>558065500</v>
          </cell>
          <cell r="BB144">
            <v>558065500</v>
          </cell>
          <cell r="BC144">
            <v>0</v>
          </cell>
        </row>
        <row r="145">
          <cell r="BA145">
            <v>1886438000</v>
          </cell>
          <cell r="BB145">
            <v>1675910000</v>
          </cell>
          <cell r="BC145">
            <v>210528000</v>
          </cell>
        </row>
        <row r="146">
          <cell r="BA146">
            <v>740974000</v>
          </cell>
          <cell r="BB146">
            <v>740974000</v>
          </cell>
          <cell r="BC146">
            <v>0</v>
          </cell>
        </row>
        <row r="147">
          <cell r="BA147">
            <v>29770160</v>
          </cell>
          <cell r="BB147">
            <v>29770160</v>
          </cell>
          <cell r="BC147">
            <v>0</v>
          </cell>
        </row>
        <row r="148">
          <cell r="BA148">
            <v>278768664</v>
          </cell>
          <cell r="BB148">
            <v>177494364</v>
          </cell>
          <cell r="BC148">
            <v>97100000</v>
          </cell>
        </row>
        <row r="149">
          <cell r="BA149">
            <v>123181016</v>
          </cell>
          <cell r="BB149">
            <v>123181016</v>
          </cell>
          <cell r="BC149">
            <v>0</v>
          </cell>
        </row>
        <row r="150">
          <cell r="BA150">
            <v>386132550</v>
          </cell>
          <cell r="BB150">
            <v>121560250</v>
          </cell>
          <cell r="BC150">
            <v>129867175</v>
          </cell>
        </row>
        <row r="151">
          <cell r="BA151">
            <v>789673314</v>
          </cell>
          <cell r="BB151">
            <v>789673314</v>
          </cell>
          <cell r="BC151">
            <v>0</v>
          </cell>
        </row>
        <row r="152">
          <cell r="BA152">
            <v>372570000</v>
          </cell>
          <cell r="BB152">
            <v>98900000</v>
          </cell>
          <cell r="BC152">
            <v>273670000</v>
          </cell>
        </row>
        <row r="153">
          <cell r="BA153">
            <v>7929591173</v>
          </cell>
          <cell r="BB153">
            <v>7929591173</v>
          </cell>
          <cell r="BC153">
            <v>0</v>
          </cell>
        </row>
        <row r="154">
          <cell r="BA154">
            <v>348652467</v>
          </cell>
          <cell r="BB154">
            <v>0</v>
          </cell>
          <cell r="BC154">
            <v>348652467</v>
          </cell>
        </row>
        <row r="155">
          <cell r="BA155">
            <v>983700</v>
          </cell>
          <cell r="BB155">
            <v>983700</v>
          </cell>
          <cell r="BC155">
            <v>0</v>
          </cell>
        </row>
        <row r="156">
          <cell r="BA156">
            <v>196435000</v>
          </cell>
          <cell r="BB156">
            <v>183267500</v>
          </cell>
          <cell r="BC156">
            <v>0</v>
          </cell>
        </row>
        <row r="157">
          <cell r="BA157">
            <v>1304235000</v>
          </cell>
          <cell r="BB157">
            <v>1304235000</v>
          </cell>
          <cell r="BC157">
            <v>0</v>
          </cell>
        </row>
        <row r="158">
          <cell r="BA158">
            <v>257486322.50999999</v>
          </cell>
          <cell r="BB158">
            <v>2733700</v>
          </cell>
          <cell r="BC158">
            <v>254752622.50999999</v>
          </cell>
        </row>
        <row r="159">
          <cell r="BA159">
            <v>272779783</v>
          </cell>
          <cell r="BB159">
            <v>230039194</v>
          </cell>
          <cell r="BC159">
            <v>0</v>
          </cell>
        </row>
        <row r="160">
          <cell r="BA160">
            <v>646225620</v>
          </cell>
          <cell r="BB160">
            <v>646225620</v>
          </cell>
          <cell r="BC160">
            <v>0</v>
          </cell>
        </row>
        <row r="161">
          <cell r="BA161">
            <v>325390000</v>
          </cell>
          <cell r="BB161">
            <v>325390000</v>
          </cell>
          <cell r="BC161">
            <v>0</v>
          </cell>
        </row>
        <row r="162">
          <cell r="BA162">
            <v>51800000</v>
          </cell>
          <cell r="BB162">
            <v>51800000</v>
          </cell>
          <cell r="BC162">
            <v>0</v>
          </cell>
        </row>
        <row r="163">
          <cell r="BA163">
            <v>88493936.855421424</v>
          </cell>
          <cell r="BB163">
            <v>1052400</v>
          </cell>
          <cell r="BC163">
            <v>87441536.855421424</v>
          </cell>
        </row>
        <row r="164">
          <cell r="BA164">
            <v>289802600</v>
          </cell>
          <cell r="BB164">
            <v>289802600</v>
          </cell>
          <cell r="BC164">
            <v>0</v>
          </cell>
        </row>
        <row r="165">
          <cell r="BA165">
            <v>30060000</v>
          </cell>
          <cell r="BB165">
            <v>30060000</v>
          </cell>
          <cell r="BC165">
            <v>0</v>
          </cell>
        </row>
        <row r="166">
          <cell r="BA166">
            <v>1099919059</v>
          </cell>
          <cell r="BB166">
            <v>1099919059</v>
          </cell>
          <cell r="BC166">
            <v>0</v>
          </cell>
        </row>
        <row r="167">
          <cell r="BA167">
            <v>7590000</v>
          </cell>
          <cell r="BB167">
            <v>7590000</v>
          </cell>
          <cell r="BC167">
            <v>0</v>
          </cell>
        </row>
        <row r="168">
          <cell r="BA168">
            <v>168261146</v>
          </cell>
          <cell r="BB168">
            <v>0</v>
          </cell>
          <cell r="BC168">
            <v>168261146</v>
          </cell>
        </row>
        <row r="169">
          <cell r="BA169">
            <v>419365000</v>
          </cell>
          <cell r="BB169">
            <v>419365000</v>
          </cell>
          <cell r="BC169">
            <v>0</v>
          </cell>
        </row>
        <row r="170">
          <cell r="BA170">
            <v>648342000</v>
          </cell>
          <cell r="BB170">
            <v>648342000</v>
          </cell>
          <cell r="BC170">
            <v>0</v>
          </cell>
        </row>
        <row r="171">
          <cell r="BA171">
            <v>1886438000</v>
          </cell>
          <cell r="BB171">
            <v>1675910000</v>
          </cell>
          <cell r="BC171">
            <v>210528000</v>
          </cell>
        </row>
        <row r="172">
          <cell r="BA172">
            <v>740974000</v>
          </cell>
          <cell r="BB172">
            <v>740974000</v>
          </cell>
          <cell r="BC172">
            <v>0</v>
          </cell>
        </row>
        <row r="173">
          <cell r="BA173">
            <v>341408004</v>
          </cell>
          <cell r="BB173">
            <v>341408004</v>
          </cell>
          <cell r="BC173">
            <v>0</v>
          </cell>
        </row>
        <row r="174">
          <cell r="BA174">
            <v>6545442.3700000001</v>
          </cell>
          <cell r="BB174">
            <v>3514000</v>
          </cell>
          <cell r="BC174">
            <v>3031442.37</v>
          </cell>
        </row>
        <row r="175">
          <cell r="BA175">
            <v>46000000</v>
          </cell>
          <cell r="BB175">
            <v>46000000</v>
          </cell>
        </row>
        <row r="176">
          <cell r="BA176">
            <v>160500</v>
          </cell>
          <cell r="BB176">
            <v>160500</v>
          </cell>
          <cell r="BC176">
            <v>0</v>
          </cell>
        </row>
        <row r="177">
          <cell r="BA177">
            <v>45000000</v>
          </cell>
          <cell r="BB177">
            <v>45000000</v>
          </cell>
          <cell r="BC177">
            <v>0</v>
          </cell>
        </row>
        <row r="178">
          <cell r="BA178">
            <v>35800000</v>
          </cell>
          <cell r="BB178">
            <v>35800000</v>
          </cell>
        </row>
        <row r="179">
          <cell r="BA179">
            <v>569159000</v>
          </cell>
          <cell r="BB179">
            <v>520795000</v>
          </cell>
          <cell r="BC179">
            <v>48364000</v>
          </cell>
        </row>
        <row r="180">
          <cell r="BA180">
            <v>832497000</v>
          </cell>
          <cell r="BB180">
            <v>832497000</v>
          </cell>
        </row>
        <row r="181">
          <cell r="BA181">
            <v>564490000</v>
          </cell>
          <cell r="BB181">
            <v>513345000</v>
          </cell>
          <cell r="BC181">
            <v>51145000</v>
          </cell>
        </row>
        <row r="182">
          <cell r="BA182">
            <v>707526000</v>
          </cell>
          <cell r="BB182">
            <v>660894000</v>
          </cell>
          <cell r="BC182">
            <v>46632000</v>
          </cell>
        </row>
        <row r="183">
          <cell r="BA183">
            <v>3981364230</v>
          </cell>
          <cell r="BB183">
            <v>3981364230</v>
          </cell>
        </row>
        <row r="184">
          <cell r="BA184">
            <v>94796000</v>
          </cell>
          <cell r="BB184">
            <v>94796000</v>
          </cell>
        </row>
        <row r="185">
          <cell r="BA185">
            <v>109863400</v>
          </cell>
          <cell r="BB185">
            <v>109863400</v>
          </cell>
        </row>
        <row r="186">
          <cell r="BA186">
            <v>953168303</v>
          </cell>
          <cell r="BB186">
            <v>953168303</v>
          </cell>
        </row>
        <row r="187">
          <cell r="BA187">
            <v>62017000</v>
          </cell>
          <cell r="BB187">
            <v>62017000</v>
          </cell>
          <cell r="BC187">
            <v>0</v>
          </cell>
        </row>
        <row r="188">
          <cell r="BA188">
            <v>37161500</v>
          </cell>
          <cell r="BB188">
            <v>37161500</v>
          </cell>
        </row>
        <row r="189">
          <cell r="BA189">
            <v>29770160</v>
          </cell>
          <cell r="BB189">
            <v>29770160</v>
          </cell>
          <cell r="BC189">
            <v>0</v>
          </cell>
        </row>
        <row r="190">
          <cell r="BA190">
            <v>1691221454</v>
          </cell>
          <cell r="BB190">
            <v>278317254</v>
          </cell>
          <cell r="BC190">
            <v>1400235000</v>
          </cell>
        </row>
        <row r="191">
          <cell r="BA191">
            <v>123181016</v>
          </cell>
          <cell r="BB191">
            <v>123181016</v>
          </cell>
          <cell r="BC191">
            <v>0</v>
          </cell>
        </row>
        <row r="192">
          <cell r="BA192">
            <v>386132550</v>
          </cell>
          <cell r="BB192">
            <v>121560250</v>
          </cell>
          <cell r="BC192">
            <v>129867175</v>
          </cell>
        </row>
        <row r="193">
          <cell r="BA193">
            <v>2317172191</v>
          </cell>
          <cell r="BB193">
            <v>2317172191</v>
          </cell>
          <cell r="BC193">
            <v>0</v>
          </cell>
        </row>
        <row r="194">
          <cell r="BA194">
            <v>372570000</v>
          </cell>
          <cell r="BB194">
            <v>98900000</v>
          </cell>
          <cell r="BC194">
            <v>273670000</v>
          </cell>
        </row>
        <row r="195">
          <cell r="BA195">
            <v>7929591173</v>
          </cell>
          <cell r="BB195">
            <v>7929591173</v>
          </cell>
          <cell r="BC195">
            <v>0</v>
          </cell>
        </row>
        <row r="196">
          <cell r="BA196">
            <v>348652467</v>
          </cell>
          <cell r="BB196">
            <v>0</v>
          </cell>
          <cell r="BC196">
            <v>348652467</v>
          </cell>
        </row>
        <row r="197">
          <cell r="BA197">
            <v>983700</v>
          </cell>
          <cell r="BB197">
            <v>983700</v>
          </cell>
          <cell r="BC197">
            <v>0</v>
          </cell>
        </row>
        <row r="198">
          <cell r="BA198">
            <v>173955000</v>
          </cell>
          <cell r="BB198">
            <v>152532000</v>
          </cell>
          <cell r="BC198">
            <v>0</v>
          </cell>
        </row>
        <row r="199">
          <cell r="BA199">
            <v>1304235000</v>
          </cell>
          <cell r="BB199">
            <v>1304235000</v>
          </cell>
          <cell r="BC199">
            <v>0</v>
          </cell>
        </row>
        <row r="200">
          <cell r="BA200">
            <v>603618013.34000003</v>
          </cell>
          <cell r="BB200">
            <v>4913200</v>
          </cell>
          <cell r="BC200">
            <v>598704813.34000003</v>
          </cell>
        </row>
        <row r="201">
          <cell r="BA201">
            <v>402643479</v>
          </cell>
          <cell r="BB201">
            <v>302428779</v>
          </cell>
          <cell r="BC201">
            <v>0</v>
          </cell>
        </row>
        <row r="202">
          <cell r="BA202">
            <v>646225620</v>
          </cell>
          <cell r="BB202">
            <v>646225620</v>
          </cell>
          <cell r="BC202">
            <v>0</v>
          </cell>
        </row>
        <row r="203">
          <cell r="BA203">
            <v>325390000</v>
          </cell>
          <cell r="BB203">
            <v>325390000</v>
          </cell>
          <cell r="BC203">
            <v>0</v>
          </cell>
        </row>
        <row r="204">
          <cell r="BA204">
            <v>51800000</v>
          </cell>
          <cell r="BB204">
            <v>51800000</v>
          </cell>
          <cell r="BC204">
            <v>0</v>
          </cell>
        </row>
        <row r="205">
          <cell r="BA205">
            <v>1432316000</v>
          </cell>
          <cell r="BB205">
            <v>334728000</v>
          </cell>
          <cell r="BC205">
            <v>1097588000</v>
          </cell>
        </row>
        <row r="206">
          <cell r="BA206">
            <v>559567600</v>
          </cell>
          <cell r="BB206">
            <v>559567600</v>
          </cell>
          <cell r="BC206">
            <v>0</v>
          </cell>
        </row>
        <row r="207">
          <cell r="BA207">
            <v>30060000</v>
          </cell>
          <cell r="BB207">
            <v>30060000</v>
          </cell>
          <cell r="BC207">
            <v>0</v>
          </cell>
        </row>
        <row r="208">
          <cell r="BA208">
            <v>1023020271</v>
          </cell>
          <cell r="BB208">
            <v>1023020271</v>
          </cell>
          <cell r="BC208">
            <v>0</v>
          </cell>
        </row>
        <row r="209">
          <cell r="BA209">
            <v>7590000</v>
          </cell>
          <cell r="BB209">
            <v>7590000</v>
          </cell>
          <cell r="BC209">
            <v>0</v>
          </cell>
        </row>
        <row r="210">
          <cell r="BA210">
            <v>168261146</v>
          </cell>
          <cell r="BB210">
            <v>0</v>
          </cell>
          <cell r="BC210">
            <v>168261146</v>
          </cell>
        </row>
        <row r="211">
          <cell r="BA211">
            <v>419365000</v>
          </cell>
          <cell r="BB211">
            <v>419365000</v>
          </cell>
          <cell r="BC211">
            <v>0</v>
          </cell>
        </row>
        <row r="212">
          <cell r="BA212">
            <v>648342000</v>
          </cell>
          <cell r="BB212">
            <v>648342000</v>
          </cell>
          <cell r="BC212">
            <v>0</v>
          </cell>
        </row>
        <row r="213">
          <cell r="BA213">
            <v>1886438000</v>
          </cell>
          <cell r="BB213">
            <v>1675910000</v>
          </cell>
          <cell r="BC213">
            <v>210528000</v>
          </cell>
        </row>
        <row r="214">
          <cell r="BA214">
            <v>740974000</v>
          </cell>
          <cell r="BB214">
            <v>740974000</v>
          </cell>
          <cell r="BC214">
            <v>0</v>
          </cell>
        </row>
        <row r="215">
          <cell r="BA215">
            <v>341408004</v>
          </cell>
          <cell r="BB215">
            <v>341408004</v>
          </cell>
          <cell r="BC215">
            <v>0</v>
          </cell>
        </row>
        <row r="216">
          <cell r="BA216">
            <v>6545442.3700000001</v>
          </cell>
          <cell r="BB216">
            <v>3514000</v>
          </cell>
          <cell r="BC216">
            <v>3031442.37</v>
          </cell>
        </row>
        <row r="217">
          <cell r="BA217">
            <v>46000000</v>
          </cell>
          <cell r="BB217">
            <v>46000000</v>
          </cell>
        </row>
        <row r="218">
          <cell r="BA218">
            <v>35800000</v>
          </cell>
          <cell r="BB218">
            <v>35800000</v>
          </cell>
        </row>
        <row r="219">
          <cell r="BA219">
            <v>832497000</v>
          </cell>
          <cell r="BB219">
            <v>832497000</v>
          </cell>
        </row>
        <row r="220">
          <cell r="BA220">
            <v>109863400</v>
          </cell>
          <cell r="BB220">
            <v>109863400</v>
          </cell>
        </row>
        <row r="221">
          <cell r="BA221">
            <v>1905217000</v>
          </cell>
          <cell r="BB221">
            <v>1905217000</v>
          </cell>
        </row>
        <row r="222">
          <cell r="BA222">
            <v>146784000</v>
          </cell>
          <cell r="BB222">
            <v>146784000</v>
          </cell>
          <cell r="BC222">
            <v>0</v>
          </cell>
        </row>
        <row r="223">
          <cell r="BA223">
            <v>68557500</v>
          </cell>
          <cell r="BB223">
            <v>68557500</v>
          </cell>
        </row>
        <row r="224">
          <cell r="BA224">
            <v>0</v>
          </cell>
        </row>
        <row r="225">
          <cell r="BA225">
            <v>63409000</v>
          </cell>
          <cell r="BB225">
            <v>63409000</v>
          </cell>
        </row>
        <row r="226">
          <cell r="BA226">
            <v>0</v>
          </cell>
        </row>
        <row r="227">
          <cell r="BA227">
            <v>480219000</v>
          </cell>
          <cell r="BB227">
            <v>468768000</v>
          </cell>
        </row>
        <row r="228">
          <cell r="BA228">
            <v>0</v>
          </cell>
        </row>
        <row r="229">
          <cell r="BA229">
            <v>0</v>
          </cell>
        </row>
        <row r="230">
          <cell r="BA230">
            <v>0</v>
          </cell>
        </row>
        <row r="231">
          <cell r="BA231">
            <v>0</v>
          </cell>
        </row>
        <row r="232">
          <cell r="BA232">
            <v>0</v>
          </cell>
        </row>
        <row r="233">
          <cell r="BA233">
            <v>0</v>
          </cell>
        </row>
        <row r="234">
          <cell r="BA234">
            <v>0</v>
          </cell>
        </row>
        <row r="235">
          <cell r="BA235">
            <v>0</v>
          </cell>
        </row>
        <row r="236">
          <cell r="BA236">
            <v>0</v>
          </cell>
        </row>
        <row r="237">
          <cell r="BA237">
            <v>0</v>
          </cell>
        </row>
        <row r="238">
          <cell r="BA238">
            <v>0</v>
          </cell>
        </row>
        <row r="239">
          <cell r="BA239">
            <v>0</v>
          </cell>
        </row>
        <row r="240">
          <cell r="BA240">
            <v>0</v>
          </cell>
        </row>
        <row r="241">
          <cell r="BA241">
            <v>0</v>
          </cell>
        </row>
        <row r="242">
          <cell r="BA242">
            <v>0</v>
          </cell>
        </row>
        <row r="243">
          <cell r="BA243">
            <v>0</v>
          </cell>
        </row>
        <row r="244">
          <cell r="BA244">
            <v>0</v>
          </cell>
        </row>
        <row r="245">
          <cell r="BA245">
            <v>0</v>
          </cell>
        </row>
        <row r="246">
          <cell r="BA246">
            <v>0</v>
          </cell>
        </row>
        <row r="247">
          <cell r="BA247">
            <v>0</v>
          </cell>
        </row>
        <row r="248">
          <cell r="BA248">
            <v>0</v>
          </cell>
        </row>
        <row r="249">
          <cell r="BA249">
            <v>0</v>
          </cell>
        </row>
        <row r="250">
          <cell r="BA250">
            <v>0</v>
          </cell>
        </row>
        <row r="251">
          <cell r="BA251">
            <v>0</v>
          </cell>
        </row>
        <row r="252">
          <cell r="BA252">
            <v>0</v>
          </cell>
        </row>
        <row r="253">
          <cell r="BA253">
            <v>0</v>
          </cell>
        </row>
        <row r="254">
          <cell r="BA254">
            <v>0</v>
          </cell>
        </row>
        <row r="255">
          <cell r="BA255">
            <v>0</v>
          </cell>
        </row>
        <row r="256">
          <cell r="BA256">
            <v>0</v>
          </cell>
        </row>
        <row r="257">
          <cell r="BA257">
            <v>0</v>
          </cell>
        </row>
        <row r="258">
          <cell r="BA258">
            <v>0</v>
          </cell>
        </row>
        <row r="259">
          <cell r="BA259">
            <v>0</v>
          </cell>
        </row>
        <row r="260">
          <cell r="BA260">
            <v>0</v>
          </cell>
        </row>
        <row r="261">
          <cell r="BA261">
            <v>0</v>
          </cell>
        </row>
        <row r="262">
          <cell r="BA262">
            <v>0</v>
          </cell>
        </row>
        <row r="263">
          <cell r="BA263">
            <v>0</v>
          </cell>
        </row>
        <row r="264">
          <cell r="BA264">
            <v>0</v>
          </cell>
        </row>
        <row r="265">
          <cell r="BA265">
            <v>0</v>
          </cell>
        </row>
        <row r="266">
          <cell r="BA266">
            <v>0</v>
          </cell>
        </row>
        <row r="267">
          <cell r="BA267">
            <v>0</v>
          </cell>
        </row>
        <row r="268">
          <cell r="BA268">
            <v>0</v>
          </cell>
        </row>
        <row r="269">
          <cell r="BA269">
            <v>0</v>
          </cell>
        </row>
        <row r="270">
          <cell r="BA270">
            <v>0</v>
          </cell>
        </row>
        <row r="271">
          <cell r="BA271">
            <v>0</v>
          </cell>
        </row>
        <row r="272">
          <cell r="BA272">
            <v>0</v>
          </cell>
        </row>
        <row r="273">
          <cell r="BA273">
            <v>0</v>
          </cell>
        </row>
        <row r="274">
          <cell r="BA274">
            <v>0</v>
          </cell>
        </row>
        <row r="275">
          <cell r="BA275">
            <v>0</v>
          </cell>
        </row>
        <row r="276">
          <cell r="BA276">
            <v>0</v>
          </cell>
        </row>
        <row r="277">
          <cell r="BA277">
            <v>0</v>
          </cell>
        </row>
        <row r="278">
          <cell r="BA278">
            <v>0</v>
          </cell>
        </row>
        <row r="279">
          <cell r="BA279">
            <v>0</v>
          </cell>
        </row>
        <row r="280">
          <cell r="BA280">
            <v>0</v>
          </cell>
        </row>
        <row r="281">
          <cell r="BA281">
            <v>0</v>
          </cell>
        </row>
        <row r="282">
          <cell r="BA282">
            <v>0</v>
          </cell>
        </row>
        <row r="283">
          <cell r="BA283">
            <v>0</v>
          </cell>
        </row>
        <row r="284">
          <cell r="BA284">
            <v>0</v>
          </cell>
        </row>
        <row r="285">
          <cell r="BA285">
            <v>0</v>
          </cell>
        </row>
        <row r="286">
          <cell r="BA286">
            <v>0</v>
          </cell>
        </row>
        <row r="287">
          <cell r="BA287">
            <v>0</v>
          </cell>
        </row>
        <row r="288">
          <cell r="BA288">
            <v>0</v>
          </cell>
        </row>
        <row r="289">
          <cell r="BA289">
            <v>0</v>
          </cell>
        </row>
        <row r="290">
          <cell r="BA290">
            <v>0</v>
          </cell>
        </row>
        <row r="291">
          <cell r="BA291">
            <v>0</v>
          </cell>
        </row>
        <row r="292">
          <cell r="BA292">
            <v>0</v>
          </cell>
        </row>
        <row r="293">
          <cell r="BA293">
            <v>0</v>
          </cell>
        </row>
        <row r="294">
          <cell r="BA294">
            <v>0</v>
          </cell>
        </row>
        <row r="295">
          <cell r="BA295">
            <v>0</v>
          </cell>
        </row>
        <row r="296">
          <cell r="BA296">
            <v>0</v>
          </cell>
        </row>
        <row r="297">
          <cell r="BA297">
            <v>0</v>
          </cell>
        </row>
        <row r="298">
          <cell r="BA298">
            <v>0</v>
          </cell>
        </row>
        <row r="299">
          <cell r="BA299">
            <v>0</v>
          </cell>
        </row>
        <row r="300">
          <cell r="BA300">
            <v>0</v>
          </cell>
        </row>
        <row r="301">
          <cell r="BA301">
            <v>0</v>
          </cell>
        </row>
        <row r="302">
          <cell r="BA302">
            <v>0</v>
          </cell>
        </row>
        <row r="303">
          <cell r="BA303">
            <v>0</v>
          </cell>
        </row>
        <row r="304">
          <cell r="BA304">
            <v>0</v>
          </cell>
        </row>
        <row r="305">
          <cell r="BA305">
            <v>0</v>
          </cell>
        </row>
        <row r="306">
          <cell r="BA306">
            <v>0</v>
          </cell>
        </row>
        <row r="307">
          <cell r="BA307">
            <v>0</v>
          </cell>
        </row>
        <row r="308">
          <cell r="BA308">
            <v>0</v>
          </cell>
        </row>
        <row r="309">
          <cell r="BA309">
            <v>0</v>
          </cell>
        </row>
        <row r="310">
          <cell r="BA310">
            <v>0</v>
          </cell>
        </row>
        <row r="311">
          <cell r="BA311">
            <v>0</v>
          </cell>
        </row>
        <row r="312">
          <cell r="BA312">
            <v>0</v>
          </cell>
        </row>
        <row r="313">
          <cell r="BA313">
            <v>0</v>
          </cell>
        </row>
        <row r="314">
          <cell r="BA314">
            <v>0</v>
          </cell>
        </row>
        <row r="315">
          <cell r="BA315">
            <v>0</v>
          </cell>
        </row>
        <row r="316">
          <cell r="BA316">
            <v>0</v>
          </cell>
        </row>
        <row r="317">
          <cell r="BA317">
            <v>0</v>
          </cell>
        </row>
        <row r="318">
          <cell r="BA318">
            <v>0</v>
          </cell>
        </row>
        <row r="319">
          <cell r="BA319">
            <v>0</v>
          </cell>
        </row>
        <row r="320">
          <cell r="BA320">
            <v>0</v>
          </cell>
        </row>
        <row r="321">
          <cell r="BA321">
            <v>0</v>
          </cell>
        </row>
        <row r="322">
          <cell r="BA322">
            <v>0</v>
          </cell>
        </row>
        <row r="323">
          <cell r="BA323">
            <v>0</v>
          </cell>
        </row>
        <row r="324">
          <cell r="BA324">
            <v>0</v>
          </cell>
        </row>
        <row r="325">
          <cell r="BA325">
            <v>0</v>
          </cell>
        </row>
        <row r="326">
          <cell r="BA326">
            <v>0</v>
          </cell>
        </row>
        <row r="327">
          <cell r="BA327">
            <v>0</v>
          </cell>
        </row>
        <row r="328">
          <cell r="BA328">
            <v>0</v>
          </cell>
        </row>
        <row r="329">
          <cell r="BA329">
            <v>0</v>
          </cell>
        </row>
        <row r="330">
          <cell r="BA330">
            <v>0</v>
          </cell>
        </row>
        <row r="331">
          <cell r="BA331">
            <v>0</v>
          </cell>
        </row>
        <row r="332">
          <cell r="BA332">
            <v>0</v>
          </cell>
        </row>
        <row r="333">
          <cell r="BA333">
            <v>0</v>
          </cell>
        </row>
        <row r="334">
          <cell r="BA334">
            <v>0</v>
          </cell>
        </row>
        <row r="335">
          <cell r="BA335">
            <v>0</v>
          </cell>
        </row>
        <row r="336">
          <cell r="BA336">
            <v>0</v>
          </cell>
        </row>
        <row r="337">
          <cell r="BA337">
            <v>0</v>
          </cell>
        </row>
        <row r="338">
          <cell r="BA338">
            <v>0</v>
          </cell>
        </row>
        <row r="339">
          <cell r="BA339">
            <v>0</v>
          </cell>
        </row>
        <row r="340">
          <cell r="BA340">
            <v>0</v>
          </cell>
        </row>
        <row r="341">
          <cell r="BA341">
            <v>0</v>
          </cell>
        </row>
        <row r="342">
          <cell r="BA342">
            <v>0</v>
          </cell>
        </row>
        <row r="343">
          <cell r="BA343">
            <v>0</v>
          </cell>
        </row>
        <row r="344">
          <cell r="BA344">
            <v>0</v>
          </cell>
        </row>
        <row r="345">
          <cell r="BA345">
            <v>0</v>
          </cell>
        </row>
        <row r="346">
          <cell r="BA346">
            <v>0</v>
          </cell>
        </row>
        <row r="347">
          <cell r="BA347">
            <v>0</v>
          </cell>
        </row>
        <row r="348">
          <cell r="BA348">
            <v>0</v>
          </cell>
        </row>
        <row r="349">
          <cell r="BA349">
            <v>0</v>
          </cell>
        </row>
        <row r="350">
          <cell r="BA350">
            <v>0</v>
          </cell>
        </row>
        <row r="351">
          <cell r="BA351">
            <v>0</v>
          </cell>
        </row>
        <row r="352">
          <cell r="BA352">
            <v>0</v>
          </cell>
        </row>
        <row r="353">
          <cell r="BA353">
            <v>0</v>
          </cell>
        </row>
        <row r="354">
          <cell r="BA354">
            <v>0</v>
          </cell>
        </row>
        <row r="355">
          <cell r="BA355">
            <v>0</v>
          </cell>
        </row>
        <row r="356">
          <cell r="BA356">
            <v>0</v>
          </cell>
        </row>
        <row r="357">
          <cell r="BA357">
            <v>0</v>
          </cell>
        </row>
        <row r="358">
          <cell r="BA358">
            <v>0</v>
          </cell>
        </row>
        <row r="359">
          <cell r="BA359">
            <v>0</v>
          </cell>
        </row>
        <row r="360">
          <cell r="BA360">
            <v>0</v>
          </cell>
        </row>
        <row r="361">
          <cell r="BA361">
            <v>0</v>
          </cell>
        </row>
        <row r="362">
          <cell r="BA362">
            <v>0</v>
          </cell>
        </row>
        <row r="363">
          <cell r="BA363">
            <v>0</v>
          </cell>
        </row>
        <row r="364">
          <cell r="BA364">
            <v>0</v>
          </cell>
        </row>
        <row r="365">
          <cell r="BA365">
            <v>0</v>
          </cell>
        </row>
        <row r="366">
          <cell r="BA366">
            <v>0</v>
          </cell>
        </row>
        <row r="367">
          <cell r="BA367">
            <v>0</v>
          </cell>
        </row>
        <row r="368">
          <cell r="BA368">
            <v>0</v>
          </cell>
        </row>
        <row r="369">
          <cell r="BA369">
            <v>0</v>
          </cell>
        </row>
        <row r="370">
          <cell r="BA370">
            <v>0</v>
          </cell>
        </row>
        <row r="371">
          <cell r="BA371">
            <v>0</v>
          </cell>
        </row>
        <row r="372">
          <cell r="BA372">
            <v>0</v>
          </cell>
        </row>
        <row r="373">
          <cell r="BA373">
            <v>0</v>
          </cell>
        </row>
        <row r="374">
          <cell r="BA374">
            <v>0</v>
          </cell>
        </row>
        <row r="375">
          <cell r="BA375">
            <v>0</v>
          </cell>
        </row>
        <row r="376">
          <cell r="BA376">
            <v>0</v>
          </cell>
        </row>
        <row r="377">
          <cell r="BA377">
            <v>0</v>
          </cell>
        </row>
        <row r="378">
          <cell r="BA378">
            <v>0</v>
          </cell>
        </row>
        <row r="379">
          <cell r="BA379">
            <v>0</v>
          </cell>
        </row>
        <row r="380">
          <cell r="BA380">
            <v>0</v>
          </cell>
        </row>
        <row r="381">
          <cell r="BA381">
            <v>0</v>
          </cell>
        </row>
        <row r="382">
          <cell r="BA382">
            <v>0</v>
          </cell>
        </row>
        <row r="383">
          <cell r="BA383">
            <v>0</v>
          </cell>
        </row>
        <row r="384">
          <cell r="BA384">
            <v>0</v>
          </cell>
        </row>
        <row r="385">
          <cell r="BA385">
            <v>0</v>
          </cell>
        </row>
        <row r="386">
          <cell r="BA386">
            <v>0</v>
          </cell>
        </row>
        <row r="387">
          <cell r="BA387">
            <v>0</v>
          </cell>
        </row>
        <row r="388">
          <cell r="BA388">
            <v>0</v>
          </cell>
        </row>
        <row r="389">
          <cell r="BA389">
            <v>0</v>
          </cell>
        </row>
        <row r="390">
          <cell r="BA390">
            <v>0</v>
          </cell>
        </row>
        <row r="391">
          <cell r="BA391">
            <v>0</v>
          </cell>
        </row>
        <row r="392">
          <cell r="BA392">
            <v>0</v>
          </cell>
        </row>
        <row r="393">
          <cell r="BA393">
            <v>0</v>
          </cell>
        </row>
        <row r="394">
          <cell r="BA394">
            <v>0</v>
          </cell>
        </row>
        <row r="395">
          <cell r="BA395">
            <v>0</v>
          </cell>
        </row>
        <row r="396">
          <cell r="BA396">
            <v>0</v>
          </cell>
        </row>
        <row r="397">
          <cell r="BA397">
            <v>0</v>
          </cell>
        </row>
        <row r="398">
          <cell r="BA398">
            <v>0</v>
          </cell>
        </row>
        <row r="399">
          <cell r="BA399">
            <v>0</v>
          </cell>
        </row>
        <row r="400">
          <cell r="BA400">
            <v>0</v>
          </cell>
        </row>
        <row r="401">
          <cell r="BA401">
            <v>0</v>
          </cell>
        </row>
        <row r="402">
          <cell r="BA402">
            <v>0</v>
          </cell>
        </row>
        <row r="403">
          <cell r="BA403">
            <v>0</v>
          </cell>
        </row>
        <row r="404">
          <cell r="BA404">
            <v>0</v>
          </cell>
        </row>
        <row r="405">
          <cell r="BA405">
            <v>0</v>
          </cell>
        </row>
        <row r="406">
          <cell r="BA406">
            <v>0</v>
          </cell>
        </row>
        <row r="407">
          <cell r="BA407">
            <v>0</v>
          </cell>
        </row>
        <row r="408">
          <cell r="BA408">
            <v>0</v>
          </cell>
        </row>
        <row r="409">
          <cell r="BA409">
            <v>0</v>
          </cell>
        </row>
        <row r="410">
          <cell r="BA410">
            <v>0</v>
          </cell>
        </row>
        <row r="411">
          <cell r="BA411">
            <v>0</v>
          </cell>
        </row>
        <row r="412">
          <cell r="BA412">
            <v>0</v>
          </cell>
        </row>
        <row r="413">
          <cell r="BA413">
            <v>0</v>
          </cell>
        </row>
        <row r="414">
          <cell r="BA414">
            <v>0</v>
          </cell>
        </row>
        <row r="415">
          <cell r="BA415">
            <v>0</v>
          </cell>
        </row>
        <row r="416">
          <cell r="BA416">
            <v>0</v>
          </cell>
        </row>
        <row r="417">
          <cell r="BA417">
            <v>0</v>
          </cell>
        </row>
        <row r="418">
          <cell r="BA418">
            <v>0</v>
          </cell>
        </row>
        <row r="419">
          <cell r="BA419">
            <v>0</v>
          </cell>
        </row>
        <row r="420">
          <cell r="BA420">
            <v>0</v>
          </cell>
        </row>
        <row r="421">
          <cell r="BA421">
            <v>0</v>
          </cell>
        </row>
        <row r="422">
          <cell r="BA422">
            <v>0</v>
          </cell>
        </row>
        <row r="423">
          <cell r="BA423">
            <v>0</v>
          </cell>
        </row>
        <row r="424">
          <cell r="BA424">
            <v>0</v>
          </cell>
        </row>
        <row r="425">
          <cell r="BA425">
            <v>0</v>
          </cell>
        </row>
        <row r="426">
          <cell r="BA426">
            <v>0</v>
          </cell>
        </row>
        <row r="427">
          <cell r="BA427">
            <v>0</v>
          </cell>
        </row>
        <row r="428">
          <cell r="BA428">
            <v>0</v>
          </cell>
        </row>
        <row r="429">
          <cell r="BA429">
            <v>0</v>
          </cell>
        </row>
        <row r="430">
          <cell r="BA430">
            <v>0</v>
          </cell>
        </row>
        <row r="431">
          <cell r="BA431">
            <v>0</v>
          </cell>
        </row>
        <row r="432">
          <cell r="BA432">
            <v>0</v>
          </cell>
        </row>
        <row r="433">
          <cell r="BA433">
            <v>0</v>
          </cell>
        </row>
        <row r="434">
          <cell r="BA434">
            <v>0</v>
          </cell>
        </row>
        <row r="435">
          <cell r="BA435">
            <v>0</v>
          </cell>
        </row>
        <row r="436">
          <cell r="BA436">
            <v>0</v>
          </cell>
        </row>
        <row r="437">
          <cell r="BA437">
            <v>0</v>
          </cell>
        </row>
        <row r="438">
          <cell r="BA438">
            <v>0</v>
          </cell>
        </row>
        <row r="439">
          <cell r="BA439">
            <v>0</v>
          </cell>
        </row>
        <row r="440">
          <cell r="BA440">
            <v>0</v>
          </cell>
        </row>
        <row r="441">
          <cell r="BA441">
            <v>0</v>
          </cell>
        </row>
        <row r="442">
          <cell r="BA442">
            <v>0</v>
          </cell>
        </row>
        <row r="443">
          <cell r="BA443">
            <v>0</v>
          </cell>
        </row>
        <row r="444">
          <cell r="BA444">
            <v>0</v>
          </cell>
        </row>
        <row r="445">
          <cell r="BA445">
            <v>0</v>
          </cell>
        </row>
        <row r="446">
          <cell r="BA446">
            <v>0</v>
          </cell>
        </row>
        <row r="447">
          <cell r="BA447">
            <v>0</v>
          </cell>
        </row>
        <row r="448">
          <cell r="BA448">
            <v>0</v>
          </cell>
        </row>
        <row r="449">
          <cell r="BA449">
            <v>0</v>
          </cell>
        </row>
        <row r="450">
          <cell r="BA450">
            <v>0</v>
          </cell>
        </row>
        <row r="451">
          <cell r="BA451">
            <v>0</v>
          </cell>
        </row>
        <row r="452">
          <cell r="BA452">
            <v>0</v>
          </cell>
        </row>
        <row r="453">
          <cell r="BA453">
            <v>0</v>
          </cell>
        </row>
        <row r="454">
          <cell r="BA454">
            <v>0</v>
          </cell>
        </row>
        <row r="455">
          <cell r="BA455">
            <v>0</v>
          </cell>
        </row>
        <row r="456">
          <cell r="BA456">
            <v>0</v>
          </cell>
        </row>
        <row r="457">
          <cell r="BA457">
            <v>0</v>
          </cell>
        </row>
        <row r="458">
          <cell r="BA458">
            <v>0</v>
          </cell>
        </row>
        <row r="459">
          <cell r="BA459">
            <v>0</v>
          </cell>
        </row>
        <row r="460">
          <cell r="BA460">
            <v>0</v>
          </cell>
        </row>
        <row r="461">
          <cell r="BA461">
            <v>0</v>
          </cell>
        </row>
        <row r="462">
          <cell r="BA462">
            <v>0</v>
          </cell>
        </row>
        <row r="463">
          <cell r="BA463">
            <v>0</v>
          </cell>
        </row>
        <row r="464">
          <cell r="BA464">
            <v>0</v>
          </cell>
        </row>
        <row r="465">
          <cell r="BA465">
            <v>0</v>
          </cell>
        </row>
        <row r="466">
          <cell r="BA466">
            <v>0</v>
          </cell>
        </row>
        <row r="467">
          <cell r="BA467">
            <v>0</v>
          </cell>
        </row>
        <row r="468">
          <cell r="BA468">
            <v>0</v>
          </cell>
        </row>
        <row r="469">
          <cell r="BA469">
            <v>0</v>
          </cell>
        </row>
        <row r="470">
          <cell r="BA470">
            <v>0</v>
          </cell>
        </row>
        <row r="471">
          <cell r="BA471">
            <v>0</v>
          </cell>
        </row>
        <row r="472">
          <cell r="BA472">
            <v>0</v>
          </cell>
        </row>
        <row r="473">
          <cell r="BA473">
            <v>0</v>
          </cell>
        </row>
        <row r="474">
          <cell r="BA474">
            <v>0</v>
          </cell>
        </row>
        <row r="475">
          <cell r="BA475">
            <v>0</v>
          </cell>
        </row>
        <row r="476">
          <cell r="BA476">
            <v>0</v>
          </cell>
        </row>
        <row r="477">
          <cell r="BA477">
            <v>0</v>
          </cell>
        </row>
        <row r="478">
          <cell r="BA478">
            <v>0</v>
          </cell>
        </row>
        <row r="479">
          <cell r="BA479">
            <v>0</v>
          </cell>
        </row>
        <row r="480">
          <cell r="BA480">
            <v>0</v>
          </cell>
        </row>
        <row r="481">
          <cell r="BA481">
            <v>0</v>
          </cell>
        </row>
        <row r="482">
          <cell r="BA482">
            <v>0</v>
          </cell>
        </row>
        <row r="483">
          <cell r="BA483">
            <v>0</v>
          </cell>
        </row>
        <row r="484">
          <cell r="BA484">
            <v>0</v>
          </cell>
        </row>
        <row r="485">
          <cell r="BA485">
            <v>0</v>
          </cell>
        </row>
        <row r="486">
          <cell r="BA486">
            <v>0</v>
          </cell>
        </row>
        <row r="487">
          <cell r="BA487">
            <v>0</v>
          </cell>
        </row>
        <row r="488">
          <cell r="BA488">
            <v>0</v>
          </cell>
        </row>
        <row r="489">
          <cell r="BA489">
            <v>0</v>
          </cell>
        </row>
        <row r="490">
          <cell r="BA490">
            <v>0</v>
          </cell>
        </row>
        <row r="491">
          <cell r="BA491">
            <v>0</v>
          </cell>
        </row>
        <row r="492">
          <cell r="BA492">
            <v>0</v>
          </cell>
        </row>
        <row r="493">
          <cell r="BA493">
            <v>0</v>
          </cell>
        </row>
        <row r="494">
          <cell r="BA494">
            <v>0</v>
          </cell>
        </row>
        <row r="495">
          <cell r="BA495">
            <v>0</v>
          </cell>
        </row>
        <row r="496">
          <cell r="BA496">
            <v>0</v>
          </cell>
        </row>
        <row r="497">
          <cell r="BA497">
            <v>0</v>
          </cell>
        </row>
        <row r="498">
          <cell r="BA498">
            <v>0</v>
          </cell>
        </row>
        <row r="499">
          <cell r="BA499">
            <v>0</v>
          </cell>
        </row>
        <row r="500">
          <cell r="BA500">
            <v>0</v>
          </cell>
        </row>
        <row r="501">
          <cell r="BA501">
            <v>0</v>
          </cell>
        </row>
        <row r="502">
          <cell r="BA502">
            <v>0</v>
          </cell>
        </row>
        <row r="503">
          <cell r="BA503">
            <v>0</v>
          </cell>
        </row>
        <row r="504">
          <cell r="BA504">
            <v>0</v>
          </cell>
        </row>
        <row r="505">
          <cell r="BA505">
            <v>0</v>
          </cell>
        </row>
        <row r="506">
          <cell r="BA506">
            <v>0</v>
          </cell>
        </row>
        <row r="507">
          <cell r="BA507">
            <v>0</v>
          </cell>
        </row>
        <row r="508">
          <cell r="BA508">
            <v>0</v>
          </cell>
        </row>
        <row r="509">
          <cell r="BA509">
            <v>0</v>
          </cell>
        </row>
        <row r="510">
          <cell r="BA510">
            <v>0</v>
          </cell>
        </row>
        <row r="511">
          <cell r="BA511">
            <v>0</v>
          </cell>
        </row>
        <row r="512">
          <cell r="BA512">
            <v>0</v>
          </cell>
        </row>
        <row r="513">
          <cell r="BA513">
            <v>0</v>
          </cell>
        </row>
        <row r="514">
          <cell r="BA514">
            <v>0</v>
          </cell>
        </row>
        <row r="515">
          <cell r="BA515">
            <v>0</v>
          </cell>
        </row>
        <row r="516">
          <cell r="BA516">
            <v>0</v>
          </cell>
        </row>
        <row r="517">
          <cell r="BA517">
            <v>0</v>
          </cell>
        </row>
        <row r="518">
          <cell r="BA518">
            <v>0</v>
          </cell>
        </row>
        <row r="519">
          <cell r="BA519">
            <v>0</v>
          </cell>
        </row>
        <row r="520">
          <cell r="BA520">
            <v>0</v>
          </cell>
        </row>
        <row r="521">
          <cell r="BA521">
            <v>0</v>
          </cell>
        </row>
        <row r="522">
          <cell r="BA522">
            <v>0</v>
          </cell>
        </row>
        <row r="523">
          <cell r="BA523">
            <v>0</v>
          </cell>
        </row>
        <row r="524">
          <cell r="BA524">
            <v>0</v>
          </cell>
        </row>
        <row r="525">
          <cell r="BA525">
            <v>0</v>
          </cell>
        </row>
        <row r="526">
          <cell r="BA526">
            <v>0</v>
          </cell>
        </row>
        <row r="527">
          <cell r="BA527">
            <v>0</v>
          </cell>
        </row>
        <row r="528">
          <cell r="BA528">
            <v>0</v>
          </cell>
        </row>
        <row r="529">
          <cell r="BA529">
            <v>0</v>
          </cell>
        </row>
        <row r="530">
          <cell r="BA530">
            <v>0</v>
          </cell>
        </row>
        <row r="531">
          <cell r="BA531">
            <v>0</v>
          </cell>
        </row>
        <row r="532">
          <cell r="BA532">
            <v>0</v>
          </cell>
        </row>
        <row r="533">
          <cell r="BA533">
            <v>0</v>
          </cell>
        </row>
        <row r="534">
          <cell r="BA534">
            <v>0</v>
          </cell>
        </row>
        <row r="535">
          <cell r="BA535">
            <v>0</v>
          </cell>
        </row>
        <row r="536">
          <cell r="BA536">
            <v>0</v>
          </cell>
        </row>
        <row r="537">
          <cell r="BA537">
            <v>0</v>
          </cell>
        </row>
        <row r="538">
          <cell r="BA538">
            <v>0</v>
          </cell>
        </row>
        <row r="539">
          <cell r="BA539">
            <v>0</v>
          </cell>
        </row>
        <row r="540">
          <cell r="BA540">
            <v>0</v>
          </cell>
        </row>
        <row r="541">
          <cell r="BA541">
            <v>0</v>
          </cell>
        </row>
        <row r="542">
          <cell r="BA542">
            <v>0</v>
          </cell>
        </row>
        <row r="543">
          <cell r="BA543">
            <v>0</v>
          </cell>
        </row>
        <row r="544">
          <cell r="BA544">
            <v>0</v>
          </cell>
        </row>
        <row r="545">
          <cell r="BA545">
            <v>0</v>
          </cell>
        </row>
        <row r="546">
          <cell r="BA546">
            <v>0</v>
          </cell>
        </row>
        <row r="547">
          <cell r="BA547">
            <v>0</v>
          </cell>
        </row>
        <row r="548">
          <cell r="BA548">
            <v>0</v>
          </cell>
        </row>
        <row r="549">
          <cell r="BA549">
            <v>0</v>
          </cell>
        </row>
        <row r="550">
          <cell r="BA550">
            <v>0</v>
          </cell>
        </row>
        <row r="551">
          <cell r="BA551">
            <v>0</v>
          </cell>
        </row>
        <row r="552">
          <cell r="BA552">
            <v>0</v>
          </cell>
        </row>
        <row r="553">
          <cell r="BA553">
            <v>0</v>
          </cell>
        </row>
        <row r="554">
          <cell r="BA554">
            <v>0</v>
          </cell>
        </row>
        <row r="555">
          <cell r="BA555">
            <v>0</v>
          </cell>
        </row>
        <row r="556">
          <cell r="BA556">
            <v>0</v>
          </cell>
        </row>
        <row r="557">
          <cell r="BA557">
            <v>0</v>
          </cell>
        </row>
        <row r="558">
          <cell r="BA558">
            <v>0</v>
          </cell>
        </row>
        <row r="559">
          <cell r="BA559">
            <v>0</v>
          </cell>
        </row>
        <row r="560">
          <cell r="BA560">
            <v>0</v>
          </cell>
        </row>
        <row r="561">
          <cell r="BA561">
            <v>0</v>
          </cell>
        </row>
        <row r="562">
          <cell r="BA562">
            <v>0</v>
          </cell>
        </row>
        <row r="563">
          <cell r="BA563">
            <v>0</v>
          </cell>
        </row>
        <row r="564">
          <cell r="BA564">
            <v>0</v>
          </cell>
        </row>
        <row r="565">
          <cell r="BA565">
            <v>0</v>
          </cell>
        </row>
        <row r="566">
          <cell r="BA566">
            <v>0</v>
          </cell>
        </row>
        <row r="567">
          <cell r="BA567">
            <v>0</v>
          </cell>
        </row>
        <row r="568">
          <cell r="BA568">
            <v>0</v>
          </cell>
        </row>
        <row r="569">
          <cell r="BA569">
            <v>0</v>
          </cell>
        </row>
        <row r="570">
          <cell r="BA570">
            <v>0</v>
          </cell>
        </row>
        <row r="571">
          <cell r="BA571">
            <v>0</v>
          </cell>
        </row>
        <row r="572">
          <cell r="BA572">
            <v>0</v>
          </cell>
        </row>
        <row r="573">
          <cell r="BA573">
            <v>0</v>
          </cell>
        </row>
        <row r="574">
          <cell r="BA574">
            <v>0</v>
          </cell>
        </row>
        <row r="575">
          <cell r="BA575">
            <v>0</v>
          </cell>
        </row>
        <row r="576">
          <cell r="BA576">
            <v>0</v>
          </cell>
        </row>
        <row r="577">
          <cell r="BA577">
            <v>0</v>
          </cell>
        </row>
        <row r="578">
          <cell r="BA578">
            <v>0</v>
          </cell>
        </row>
        <row r="579">
          <cell r="BA579">
            <v>0</v>
          </cell>
        </row>
        <row r="580">
          <cell r="BA580">
            <v>0</v>
          </cell>
        </row>
        <row r="581">
          <cell r="BA581">
            <v>0</v>
          </cell>
        </row>
        <row r="582">
          <cell r="BA582">
            <v>0</v>
          </cell>
        </row>
        <row r="583">
          <cell r="BA583">
            <v>0</v>
          </cell>
        </row>
        <row r="584">
          <cell r="BA584">
            <v>0</v>
          </cell>
        </row>
        <row r="585">
          <cell r="BA585">
            <v>0</v>
          </cell>
        </row>
        <row r="586">
          <cell r="BA586">
            <v>0</v>
          </cell>
        </row>
        <row r="587">
          <cell r="BA587">
            <v>0</v>
          </cell>
        </row>
        <row r="588">
          <cell r="BA588">
            <v>0</v>
          </cell>
        </row>
        <row r="589">
          <cell r="BA589">
            <v>0</v>
          </cell>
        </row>
        <row r="590">
          <cell r="BA590">
            <v>0</v>
          </cell>
        </row>
        <row r="591">
          <cell r="BA591">
            <v>0</v>
          </cell>
        </row>
        <row r="592">
          <cell r="BA592">
            <v>0</v>
          </cell>
        </row>
        <row r="593">
          <cell r="BA593">
            <v>0</v>
          </cell>
        </row>
        <row r="594">
          <cell r="BA594">
            <v>0</v>
          </cell>
        </row>
        <row r="595">
          <cell r="BA595">
            <v>0</v>
          </cell>
        </row>
        <row r="596">
          <cell r="BA596">
            <v>0</v>
          </cell>
        </row>
        <row r="597">
          <cell r="BA597">
            <v>0</v>
          </cell>
        </row>
        <row r="598">
          <cell r="BA598">
            <v>0</v>
          </cell>
        </row>
        <row r="599">
          <cell r="BA599">
            <v>0</v>
          </cell>
        </row>
        <row r="600">
          <cell r="BA600">
            <v>0</v>
          </cell>
        </row>
        <row r="601">
          <cell r="BA601">
            <v>0</v>
          </cell>
        </row>
        <row r="602">
          <cell r="BA602">
            <v>0</v>
          </cell>
        </row>
        <row r="603">
          <cell r="BA603">
            <v>0</v>
          </cell>
        </row>
        <row r="604">
          <cell r="BA604">
            <v>0</v>
          </cell>
        </row>
        <row r="605">
          <cell r="BA605">
            <v>0</v>
          </cell>
        </row>
        <row r="606">
          <cell r="BA606">
            <v>0</v>
          </cell>
        </row>
        <row r="607">
          <cell r="BA607">
            <v>0</v>
          </cell>
        </row>
        <row r="608">
          <cell r="BA608">
            <v>0</v>
          </cell>
        </row>
        <row r="609">
          <cell r="BA609">
            <v>0</v>
          </cell>
        </row>
        <row r="610">
          <cell r="BA610">
            <v>0</v>
          </cell>
        </row>
        <row r="611">
          <cell r="BA611">
            <v>0</v>
          </cell>
        </row>
        <row r="612">
          <cell r="BA612">
            <v>0</v>
          </cell>
        </row>
        <row r="613">
          <cell r="BA613">
            <v>0</v>
          </cell>
        </row>
        <row r="614">
          <cell r="BA614">
            <v>0</v>
          </cell>
        </row>
        <row r="615">
          <cell r="BA615">
            <v>0</v>
          </cell>
        </row>
        <row r="616">
          <cell r="BA616">
            <v>0</v>
          </cell>
        </row>
        <row r="617">
          <cell r="BA617">
            <v>0</v>
          </cell>
        </row>
        <row r="618">
          <cell r="BA618">
            <v>0</v>
          </cell>
        </row>
        <row r="619">
          <cell r="BA619">
            <v>0</v>
          </cell>
        </row>
        <row r="620">
          <cell r="BA620">
            <v>0</v>
          </cell>
        </row>
        <row r="621">
          <cell r="BA621">
            <v>0</v>
          </cell>
        </row>
        <row r="622">
          <cell r="BA622">
            <v>0</v>
          </cell>
        </row>
        <row r="623">
          <cell r="BA623">
            <v>0</v>
          </cell>
        </row>
        <row r="624">
          <cell r="BA624">
            <v>0</v>
          </cell>
        </row>
        <row r="625">
          <cell r="BA625">
            <v>0</v>
          </cell>
        </row>
        <row r="626">
          <cell r="BA626">
            <v>0</v>
          </cell>
        </row>
        <row r="627">
          <cell r="BA627">
            <v>0</v>
          </cell>
        </row>
        <row r="628">
          <cell r="BA628">
            <v>0</v>
          </cell>
        </row>
        <row r="629">
          <cell r="BA629">
            <v>0</v>
          </cell>
        </row>
        <row r="630">
          <cell r="BA630">
            <v>0</v>
          </cell>
        </row>
        <row r="631">
          <cell r="BA631">
            <v>0</v>
          </cell>
        </row>
        <row r="632">
          <cell r="BA632">
            <v>0</v>
          </cell>
        </row>
        <row r="633">
          <cell r="BA633">
            <v>0</v>
          </cell>
        </row>
        <row r="634">
          <cell r="BA634">
            <v>0</v>
          </cell>
        </row>
        <row r="635">
          <cell r="BA635">
            <v>0</v>
          </cell>
        </row>
        <row r="636">
          <cell r="BA636">
            <v>0</v>
          </cell>
        </row>
        <row r="637">
          <cell r="BA637">
            <v>0</v>
          </cell>
        </row>
        <row r="638">
          <cell r="BA638">
            <v>0</v>
          </cell>
        </row>
        <row r="639">
          <cell r="BA639">
            <v>0</v>
          </cell>
        </row>
        <row r="640">
          <cell r="BA640">
            <v>0</v>
          </cell>
        </row>
        <row r="641">
          <cell r="BA641">
            <v>0</v>
          </cell>
        </row>
        <row r="642">
          <cell r="BA642">
            <v>0</v>
          </cell>
        </row>
        <row r="643">
          <cell r="BA643">
            <v>0</v>
          </cell>
        </row>
        <row r="644">
          <cell r="BA644">
            <v>0</v>
          </cell>
        </row>
        <row r="645">
          <cell r="BA645">
            <v>0</v>
          </cell>
        </row>
        <row r="646">
          <cell r="BA646">
            <v>0</v>
          </cell>
        </row>
        <row r="647">
          <cell r="BA647">
            <v>0</v>
          </cell>
        </row>
        <row r="648">
          <cell r="BA648">
            <v>0</v>
          </cell>
        </row>
        <row r="649">
          <cell r="BA649">
            <v>0</v>
          </cell>
        </row>
        <row r="650">
          <cell r="BA650">
            <v>0</v>
          </cell>
        </row>
        <row r="651">
          <cell r="BA651">
            <v>0</v>
          </cell>
        </row>
        <row r="652">
          <cell r="BA652">
            <v>0</v>
          </cell>
        </row>
        <row r="653">
          <cell r="BA653">
            <v>0</v>
          </cell>
        </row>
        <row r="654">
          <cell r="BA654">
            <v>0</v>
          </cell>
        </row>
        <row r="655">
          <cell r="BA655">
            <v>0</v>
          </cell>
        </row>
        <row r="656">
          <cell r="BA656">
            <v>0</v>
          </cell>
        </row>
        <row r="657">
          <cell r="BA657">
            <v>0</v>
          </cell>
        </row>
        <row r="658">
          <cell r="BA658">
            <v>0</v>
          </cell>
        </row>
        <row r="659">
          <cell r="BA659">
            <v>0</v>
          </cell>
        </row>
        <row r="660">
          <cell r="BA660">
            <v>0</v>
          </cell>
        </row>
        <row r="661">
          <cell r="BA661">
            <v>0</v>
          </cell>
        </row>
        <row r="662">
          <cell r="BA662">
            <v>0</v>
          </cell>
        </row>
        <row r="663">
          <cell r="BA663">
            <v>0</v>
          </cell>
        </row>
        <row r="664">
          <cell r="BA664">
            <v>0</v>
          </cell>
        </row>
        <row r="665">
          <cell r="BA665">
            <v>0</v>
          </cell>
        </row>
        <row r="666">
          <cell r="BA666">
            <v>0</v>
          </cell>
        </row>
        <row r="667">
          <cell r="BA667">
            <v>0</v>
          </cell>
        </row>
        <row r="668">
          <cell r="BA668">
            <v>0</v>
          </cell>
        </row>
        <row r="669">
          <cell r="BA669">
            <v>0</v>
          </cell>
        </row>
        <row r="670">
          <cell r="BA670">
            <v>0</v>
          </cell>
        </row>
        <row r="671">
          <cell r="BA671">
            <v>0</v>
          </cell>
        </row>
        <row r="672">
          <cell r="BA672">
            <v>0</v>
          </cell>
        </row>
        <row r="673">
          <cell r="BA673">
            <v>0</v>
          </cell>
        </row>
        <row r="674">
          <cell r="BA674">
            <v>0</v>
          </cell>
        </row>
        <row r="675">
          <cell r="BA675">
            <v>0</v>
          </cell>
        </row>
        <row r="676">
          <cell r="BA676">
            <v>0</v>
          </cell>
        </row>
        <row r="677">
          <cell r="BA677">
            <v>0</v>
          </cell>
        </row>
        <row r="678">
          <cell r="BA678">
            <v>0</v>
          </cell>
        </row>
        <row r="679">
          <cell r="BA679">
            <v>0</v>
          </cell>
        </row>
        <row r="680">
          <cell r="BA680">
            <v>0</v>
          </cell>
        </row>
        <row r="681">
          <cell r="BA681">
            <v>0</v>
          </cell>
        </row>
        <row r="682">
          <cell r="BA682">
            <v>0</v>
          </cell>
        </row>
        <row r="683">
          <cell r="BA683">
            <v>0</v>
          </cell>
        </row>
        <row r="684">
          <cell r="BA684">
            <v>0</v>
          </cell>
        </row>
        <row r="685">
          <cell r="BA685">
            <v>0</v>
          </cell>
        </row>
        <row r="686">
          <cell r="BA686">
            <v>0</v>
          </cell>
        </row>
        <row r="687">
          <cell r="BA687">
            <v>0</v>
          </cell>
        </row>
        <row r="688">
          <cell r="BA688">
            <v>0</v>
          </cell>
        </row>
        <row r="689">
          <cell r="BA689">
            <v>0</v>
          </cell>
        </row>
        <row r="690">
          <cell r="BA690">
            <v>0</v>
          </cell>
        </row>
        <row r="691">
          <cell r="BA691">
            <v>0</v>
          </cell>
        </row>
        <row r="692">
          <cell r="BA692">
            <v>0</v>
          </cell>
        </row>
        <row r="693">
          <cell r="BA693">
            <v>0</v>
          </cell>
        </row>
        <row r="694">
          <cell r="BA694">
            <v>0</v>
          </cell>
        </row>
        <row r="695">
          <cell r="BA695">
            <v>0</v>
          </cell>
        </row>
        <row r="696">
          <cell r="BA696">
            <v>0</v>
          </cell>
        </row>
        <row r="697">
          <cell r="BA697">
            <v>0</v>
          </cell>
        </row>
        <row r="698">
          <cell r="BA698">
            <v>0</v>
          </cell>
        </row>
        <row r="699">
          <cell r="BA699">
            <v>0</v>
          </cell>
        </row>
        <row r="700">
          <cell r="BA700">
            <v>0</v>
          </cell>
        </row>
        <row r="701">
          <cell r="BA701">
            <v>0</v>
          </cell>
        </row>
        <row r="702">
          <cell r="BA702">
            <v>0</v>
          </cell>
        </row>
        <row r="703">
          <cell r="BA703">
            <v>0</v>
          </cell>
        </row>
        <row r="704">
          <cell r="BA704">
            <v>0</v>
          </cell>
        </row>
        <row r="705">
          <cell r="BA705">
            <v>0</v>
          </cell>
        </row>
        <row r="706">
          <cell r="BA706">
            <v>0</v>
          </cell>
        </row>
        <row r="707">
          <cell r="BA707">
            <v>0</v>
          </cell>
        </row>
        <row r="708">
          <cell r="BA708">
            <v>0</v>
          </cell>
        </row>
        <row r="709">
          <cell r="BA709">
            <v>0</v>
          </cell>
        </row>
        <row r="710">
          <cell r="BA710">
            <v>0</v>
          </cell>
        </row>
        <row r="711">
          <cell r="BA711">
            <v>0</v>
          </cell>
        </row>
        <row r="712">
          <cell r="BA712">
            <v>0</v>
          </cell>
        </row>
        <row r="713">
          <cell r="BA713">
            <v>0</v>
          </cell>
        </row>
        <row r="714">
          <cell r="BA714">
            <v>0</v>
          </cell>
        </row>
        <row r="715">
          <cell r="BA715">
            <v>0</v>
          </cell>
        </row>
        <row r="716">
          <cell r="BA716">
            <v>0</v>
          </cell>
        </row>
        <row r="717">
          <cell r="BA717">
            <v>0</v>
          </cell>
        </row>
        <row r="718">
          <cell r="BA718">
            <v>0</v>
          </cell>
        </row>
        <row r="719">
          <cell r="BA719">
            <v>0</v>
          </cell>
        </row>
        <row r="720">
          <cell r="BA720">
            <v>0</v>
          </cell>
        </row>
        <row r="721">
          <cell r="BA721">
            <v>0</v>
          </cell>
        </row>
        <row r="722">
          <cell r="BA722">
            <v>0</v>
          </cell>
        </row>
        <row r="723">
          <cell r="BA723">
            <v>0</v>
          </cell>
        </row>
        <row r="724">
          <cell r="BA724">
            <v>0</v>
          </cell>
        </row>
        <row r="725">
          <cell r="BA725">
            <v>0</v>
          </cell>
        </row>
        <row r="726">
          <cell r="BA726">
            <v>0</v>
          </cell>
        </row>
        <row r="727">
          <cell r="BA727">
            <v>0</v>
          </cell>
        </row>
        <row r="728">
          <cell r="BA728">
            <v>0</v>
          </cell>
        </row>
        <row r="729">
          <cell r="BA729">
            <v>0</v>
          </cell>
        </row>
        <row r="730">
          <cell r="BA730">
            <v>0</v>
          </cell>
        </row>
        <row r="731">
          <cell r="BA731">
            <v>0</v>
          </cell>
        </row>
        <row r="732">
          <cell r="BA732">
            <v>0</v>
          </cell>
        </row>
        <row r="733">
          <cell r="BA733">
            <v>0</v>
          </cell>
        </row>
        <row r="734">
          <cell r="BA734">
            <v>0</v>
          </cell>
        </row>
        <row r="735">
          <cell r="BA735">
            <v>0</v>
          </cell>
        </row>
        <row r="736">
          <cell r="BA736">
            <v>0</v>
          </cell>
        </row>
        <row r="737">
          <cell r="BA737">
            <v>0</v>
          </cell>
        </row>
        <row r="738">
          <cell r="BA738">
            <v>0</v>
          </cell>
        </row>
        <row r="739">
          <cell r="BA739">
            <v>0</v>
          </cell>
        </row>
        <row r="740">
          <cell r="BA740">
            <v>0</v>
          </cell>
        </row>
        <row r="741">
          <cell r="BA741">
            <v>0</v>
          </cell>
        </row>
        <row r="742">
          <cell r="BA742">
            <v>0</v>
          </cell>
        </row>
        <row r="743">
          <cell r="BA743">
            <v>0</v>
          </cell>
        </row>
        <row r="744">
          <cell r="BA744">
            <v>0</v>
          </cell>
        </row>
        <row r="745">
          <cell r="BA745">
            <v>0</v>
          </cell>
        </row>
        <row r="746">
          <cell r="BA746">
            <v>0</v>
          </cell>
        </row>
        <row r="747">
          <cell r="BA747">
            <v>0</v>
          </cell>
        </row>
        <row r="748">
          <cell r="BA748">
            <v>0</v>
          </cell>
        </row>
        <row r="749">
          <cell r="BA749">
            <v>0</v>
          </cell>
        </row>
        <row r="750">
          <cell r="BA750">
            <v>0</v>
          </cell>
        </row>
        <row r="751">
          <cell r="BA751">
            <v>0</v>
          </cell>
        </row>
        <row r="752">
          <cell r="BA752">
            <v>0</v>
          </cell>
        </row>
        <row r="753">
          <cell r="BA753">
            <v>0</v>
          </cell>
        </row>
        <row r="754">
          <cell r="BA754">
            <v>0</v>
          </cell>
        </row>
        <row r="755">
          <cell r="BA755">
            <v>0</v>
          </cell>
        </row>
        <row r="756">
          <cell r="BA756">
            <v>0</v>
          </cell>
        </row>
        <row r="757">
          <cell r="BA757">
            <v>0</v>
          </cell>
        </row>
        <row r="758">
          <cell r="BA758">
            <v>0</v>
          </cell>
        </row>
        <row r="759">
          <cell r="BA759">
            <v>0</v>
          </cell>
        </row>
        <row r="760">
          <cell r="BA760">
            <v>0</v>
          </cell>
        </row>
        <row r="761">
          <cell r="BA761">
            <v>0</v>
          </cell>
        </row>
        <row r="762">
          <cell r="BA762">
            <v>0</v>
          </cell>
        </row>
        <row r="763">
          <cell r="BA763">
            <v>0</v>
          </cell>
        </row>
        <row r="764">
          <cell r="BA764">
            <v>0</v>
          </cell>
        </row>
        <row r="765">
          <cell r="BA765">
            <v>0</v>
          </cell>
        </row>
        <row r="766">
          <cell r="BA766">
            <v>0</v>
          </cell>
        </row>
        <row r="767">
          <cell r="BA767">
            <v>0</v>
          </cell>
        </row>
        <row r="768">
          <cell r="BA768">
            <v>0</v>
          </cell>
        </row>
        <row r="769">
          <cell r="BA769">
            <v>0</v>
          </cell>
        </row>
        <row r="770">
          <cell r="BA770">
            <v>0</v>
          </cell>
        </row>
        <row r="771">
          <cell r="BA771">
            <v>0</v>
          </cell>
        </row>
        <row r="772">
          <cell r="BA772">
            <v>0</v>
          </cell>
        </row>
        <row r="773">
          <cell r="BA773">
            <v>0</v>
          </cell>
        </row>
        <row r="774">
          <cell r="BA774">
            <v>0</v>
          </cell>
        </row>
        <row r="775">
          <cell r="BA775">
            <v>0</v>
          </cell>
        </row>
        <row r="776">
          <cell r="BA776">
            <v>0</v>
          </cell>
        </row>
        <row r="777">
          <cell r="BA777">
            <v>0</v>
          </cell>
        </row>
        <row r="778">
          <cell r="BA778">
            <v>0</v>
          </cell>
        </row>
        <row r="779">
          <cell r="BA779">
            <v>0</v>
          </cell>
        </row>
        <row r="780">
          <cell r="BA780">
            <v>0</v>
          </cell>
        </row>
        <row r="781">
          <cell r="BA781">
            <v>0</v>
          </cell>
        </row>
        <row r="782">
          <cell r="BA782">
            <v>0</v>
          </cell>
        </row>
        <row r="783">
          <cell r="BA783">
            <v>0</v>
          </cell>
        </row>
        <row r="784">
          <cell r="BA784">
            <v>0</v>
          </cell>
        </row>
        <row r="785">
          <cell r="BA785">
            <v>0</v>
          </cell>
        </row>
        <row r="786">
          <cell r="BA786">
            <v>0</v>
          </cell>
        </row>
        <row r="787">
          <cell r="BA787">
            <v>0</v>
          </cell>
        </row>
        <row r="788">
          <cell r="BA788">
            <v>0</v>
          </cell>
        </row>
        <row r="789">
          <cell r="BA789">
            <v>0</v>
          </cell>
        </row>
        <row r="790">
          <cell r="BA790">
            <v>0</v>
          </cell>
        </row>
        <row r="791">
          <cell r="BA791">
            <v>0</v>
          </cell>
        </row>
        <row r="792">
          <cell r="BA792">
            <v>0</v>
          </cell>
        </row>
        <row r="793">
          <cell r="BA793">
            <v>0</v>
          </cell>
        </row>
        <row r="794">
          <cell r="BA794">
            <v>0</v>
          </cell>
        </row>
        <row r="795">
          <cell r="BA795">
            <v>0</v>
          </cell>
        </row>
        <row r="796">
          <cell r="BA796">
            <v>0</v>
          </cell>
        </row>
        <row r="797">
          <cell r="BA797">
            <v>0</v>
          </cell>
        </row>
        <row r="798">
          <cell r="BA798">
            <v>0</v>
          </cell>
        </row>
        <row r="799">
          <cell r="BA799">
            <v>0</v>
          </cell>
        </row>
        <row r="800">
          <cell r="BA800">
            <v>0</v>
          </cell>
        </row>
        <row r="801">
          <cell r="BA801">
            <v>0</v>
          </cell>
        </row>
        <row r="802">
          <cell r="BA802">
            <v>0</v>
          </cell>
        </row>
        <row r="803">
          <cell r="BA803">
            <v>0</v>
          </cell>
        </row>
        <row r="804">
          <cell r="BA804">
            <v>0</v>
          </cell>
        </row>
        <row r="805">
          <cell r="BA805">
            <v>0</v>
          </cell>
        </row>
        <row r="806">
          <cell r="BA806">
            <v>0</v>
          </cell>
        </row>
        <row r="807">
          <cell r="BA807">
            <v>0</v>
          </cell>
        </row>
        <row r="808">
          <cell r="BA808">
            <v>0</v>
          </cell>
        </row>
        <row r="809">
          <cell r="BA809">
            <v>0</v>
          </cell>
        </row>
        <row r="810">
          <cell r="BA810">
            <v>0</v>
          </cell>
        </row>
        <row r="811">
          <cell r="BA811">
            <v>0</v>
          </cell>
        </row>
        <row r="812">
          <cell r="BA812">
            <v>0</v>
          </cell>
        </row>
        <row r="813">
          <cell r="BA813">
            <v>0</v>
          </cell>
        </row>
        <row r="814">
          <cell r="BA814">
            <v>0</v>
          </cell>
        </row>
        <row r="815">
          <cell r="BA815">
            <v>0</v>
          </cell>
        </row>
        <row r="816">
          <cell r="BA816">
            <v>0</v>
          </cell>
        </row>
        <row r="817">
          <cell r="BA817">
            <v>0</v>
          </cell>
        </row>
        <row r="818">
          <cell r="BA818">
            <v>0</v>
          </cell>
        </row>
        <row r="819">
          <cell r="BA819">
            <v>0</v>
          </cell>
        </row>
        <row r="820">
          <cell r="BA820">
            <v>0</v>
          </cell>
        </row>
        <row r="821">
          <cell r="BA821">
            <v>0</v>
          </cell>
        </row>
        <row r="822">
          <cell r="BA822">
            <v>0</v>
          </cell>
        </row>
        <row r="823">
          <cell r="BA823">
            <v>0</v>
          </cell>
        </row>
        <row r="824">
          <cell r="BA824">
            <v>0</v>
          </cell>
        </row>
        <row r="825">
          <cell r="BA825">
            <v>0</v>
          </cell>
        </row>
        <row r="826">
          <cell r="BA826">
            <v>0</v>
          </cell>
        </row>
        <row r="827">
          <cell r="BA827">
            <v>0</v>
          </cell>
        </row>
        <row r="828">
          <cell r="BA828">
            <v>0</v>
          </cell>
        </row>
        <row r="829">
          <cell r="BA829">
            <v>0</v>
          </cell>
        </row>
        <row r="830">
          <cell r="BA830">
            <v>0</v>
          </cell>
        </row>
        <row r="831">
          <cell r="BA831">
            <v>0</v>
          </cell>
        </row>
        <row r="832">
          <cell r="BA832">
            <v>0</v>
          </cell>
        </row>
        <row r="833">
          <cell r="BA833">
            <v>0</v>
          </cell>
        </row>
        <row r="834">
          <cell r="BA834">
            <v>0</v>
          </cell>
        </row>
        <row r="835">
          <cell r="BA835">
            <v>0</v>
          </cell>
        </row>
        <row r="836">
          <cell r="BA836">
            <v>0</v>
          </cell>
        </row>
        <row r="837">
          <cell r="BA837">
            <v>0</v>
          </cell>
        </row>
        <row r="838">
          <cell r="BA838">
            <v>0</v>
          </cell>
        </row>
        <row r="839">
          <cell r="BA839">
            <v>0</v>
          </cell>
        </row>
        <row r="840">
          <cell r="BA840">
            <v>0</v>
          </cell>
        </row>
        <row r="841">
          <cell r="BA841">
            <v>0</v>
          </cell>
        </row>
        <row r="842">
          <cell r="BA842">
            <v>0</v>
          </cell>
        </row>
        <row r="843">
          <cell r="BA843">
            <v>0</v>
          </cell>
        </row>
        <row r="844">
          <cell r="BA844">
            <v>0</v>
          </cell>
        </row>
        <row r="845">
          <cell r="BA845">
            <v>0</v>
          </cell>
        </row>
        <row r="846">
          <cell r="BA846">
            <v>0</v>
          </cell>
        </row>
        <row r="847">
          <cell r="BA847">
            <v>0</v>
          </cell>
        </row>
        <row r="848">
          <cell r="BA848">
            <v>0</v>
          </cell>
        </row>
        <row r="849">
          <cell r="BA849">
            <v>0</v>
          </cell>
        </row>
        <row r="850">
          <cell r="BA850">
            <v>0</v>
          </cell>
        </row>
        <row r="851">
          <cell r="BA851">
            <v>0</v>
          </cell>
        </row>
        <row r="852">
          <cell r="BA852">
            <v>0</v>
          </cell>
        </row>
        <row r="853">
          <cell r="BA853">
            <v>0</v>
          </cell>
        </row>
        <row r="854">
          <cell r="BA854">
            <v>0</v>
          </cell>
        </row>
        <row r="855">
          <cell r="BA855">
            <v>0</v>
          </cell>
        </row>
        <row r="856">
          <cell r="BA856">
            <v>0</v>
          </cell>
        </row>
        <row r="857">
          <cell r="BA857">
            <v>0</v>
          </cell>
        </row>
        <row r="858">
          <cell r="BA858">
            <v>0</v>
          </cell>
        </row>
        <row r="859">
          <cell r="BA859">
            <v>0</v>
          </cell>
        </row>
        <row r="860">
          <cell r="BA860">
            <v>0</v>
          </cell>
        </row>
        <row r="861">
          <cell r="BA861">
            <v>0</v>
          </cell>
        </row>
        <row r="862">
          <cell r="BA862">
            <v>0</v>
          </cell>
        </row>
        <row r="863">
          <cell r="BA863">
            <v>0</v>
          </cell>
        </row>
        <row r="864">
          <cell r="BA864">
            <v>0</v>
          </cell>
        </row>
        <row r="865">
          <cell r="BA865">
            <v>0</v>
          </cell>
        </row>
        <row r="866">
          <cell r="BA866">
            <v>0</v>
          </cell>
        </row>
        <row r="867">
          <cell r="BA867">
            <v>0</v>
          </cell>
        </row>
        <row r="868">
          <cell r="BA868">
            <v>0</v>
          </cell>
        </row>
        <row r="869">
          <cell r="BA869">
            <v>0</v>
          </cell>
        </row>
        <row r="870">
          <cell r="BA870">
            <v>0</v>
          </cell>
        </row>
        <row r="871">
          <cell r="BA871">
            <v>0</v>
          </cell>
        </row>
        <row r="872">
          <cell r="BA872">
            <v>0</v>
          </cell>
        </row>
        <row r="873">
          <cell r="BA873">
            <v>0</v>
          </cell>
        </row>
        <row r="874">
          <cell r="BA874">
            <v>0</v>
          </cell>
        </row>
        <row r="875">
          <cell r="BA875">
            <v>0</v>
          </cell>
        </row>
        <row r="876">
          <cell r="BA876">
            <v>0</v>
          </cell>
        </row>
        <row r="877">
          <cell r="BA877">
            <v>0</v>
          </cell>
        </row>
        <row r="878">
          <cell r="BA878">
            <v>0</v>
          </cell>
        </row>
        <row r="879">
          <cell r="BA879">
            <v>0</v>
          </cell>
        </row>
        <row r="880">
          <cell r="BA880">
            <v>0</v>
          </cell>
        </row>
        <row r="881">
          <cell r="BA881">
            <v>0</v>
          </cell>
        </row>
        <row r="882">
          <cell r="BA882">
            <v>0</v>
          </cell>
        </row>
        <row r="883">
          <cell r="BA883">
            <v>0</v>
          </cell>
        </row>
        <row r="884">
          <cell r="BA884">
            <v>0</v>
          </cell>
        </row>
        <row r="885">
          <cell r="BA885">
            <v>0</v>
          </cell>
        </row>
        <row r="886">
          <cell r="BA886">
            <v>0</v>
          </cell>
        </row>
        <row r="887">
          <cell r="BA887">
            <v>0</v>
          </cell>
        </row>
        <row r="888">
          <cell r="BA888">
            <v>0</v>
          </cell>
        </row>
        <row r="889">
          <cell r="BA889">
            <v>0</v>
          </cell>
        </row>
        <row r="890">
          <cell r="BA890">
            <v>0</v>
          </cell>
        </row>
        <row r="891">
          <cell r="BA891">
            <v>0</v>
          </cell>
        </row>
        <row r="892">
          <cell r="BA892">
            <v>0</v>
          </cell>
        </row>
        <row r="893">
          <cell r="BA893">
            <v>0</v>
          </cell>
        </row>
        <row r="894">
          <cell r="BA894">
            <v>0</v>
          </cell>
        </row>
        <row r="895">
          <cell r="BA895">
            <v>0</v>
          </cell>
        </row>
        <row r="896">
          <cell r="BA896">
            <v>0</v>
          </cell>
        </row>
        <row r="897">
          <cell r="BA897">
            <v>0</v>
          </cell>
        </row>
        <row r="898">
          <cell r="BA898">
            <v>0</v>
          </cell>
        </row>
        <row r="899">
          <cell r="BA899">
            <v>0</v>
          </cell>
        </row>
        <row r="900">
          <cell r="BA900">
            <v>0</v>
          </cell>
        </row>
        <row r="901">
          <cell r="BA901">
            <v>0</v>
          </cell>
        </row>
        <row r="902">
          <cell r="BA902">
            <v>0</v>
          </cell>
        </row>
        <row r="903">
          <cell r="BA903">
            <v>0</v>
          </cell>
        </row>
        <row r="904">
          <cell r="BA904">
            <v>0</v>
          </cell>
        </row>
        <row r="905">
          <cell r="BA905">
            <v>0</v>
          </cell>
        </row>
        <row r="906">
          <cell r="BA906">
            <v>0</v>
          </cell>
        </row>
        <row r="907">
          <cell r="BA907">
            <v>0</v>
          </cell>
        </row>
        <row r="908">
          <cell r="BA908">
            <v>0</v>
          </cell>
        </row>
        <row r="909">
          <cell r="BA909">
            <v>0</v>
          </cell>
        </row>
        <row r="910">
          <cell r="BA910">
            <v>0</v>
          </cell>
        </row>
        <row r="911">
          <cell r="BA911">
            <v>0</v>
          </cell>
        </row>
        <row r="912">
          <cell r="BA912">
            <v>0</v>
          </cell>
        </row>
        <row r="913">
          <cell r="BA913">
            <v>0</v>
          </cell>
        </row>
        <row r="914">
          <cell r="BA914">
            <v>0</v>
          </cell>
        </row>
        <row r="915">
          <cell r="BA915">
            <v>0</v>
          </cell>
        </row>
        <row r="916">
          <cell r="BA916">
            <v>0</v>
          </cell>
        </row>
        <row r="917">
          <cell r="BA917">
            <v>0</v>
          </cell>
        </row>
        <row r="918">
          <cell r="BA918">
            <v>0</v>
          </cell>
        </row>
        <row r="919">
          <cell r="BA919">
            <v>0</v>
          </cell>
        </row>
        <row r="920">
          <cell r="BA920">
            <v>0</v>
          </cell>
        </row>
        <row r="921">
          <cell r="BA921">
            <v>0</v>
          </cell>
        </row>
        <row r="922">
          <cell r="BA922">
            <v>0</v>
          </cell>
        </row>
        <row r="923">
          <cell r="BA923">
            <v>0</v>
          </cell>
        </row>
        <row r="924">
          <cell r="BA924">
            <v>0</v>
          </cell>
        </row>
        <row r="925">
          <cell r="BA925">
            <v>0</v>
          </cell>
        </row>
        <row r="926">
          <cell r="BA926">
            <v>0</v>
          </cell>
        </row>
        <row r="927">
          <cell r="BA927">
            <v>0</v>
          </cell>
        </row>
        <row r="928">
          <cell r="BA928">
            <v>0</v>
          </cell>
        </row>
        <row r="929">
          <cell r="BA929">
            <v>0</v>
          </cell>
        </row>
        <row r="930">
          <cell r="BA930">
            <v>0</v>
          </cell>
        </row>
        <row r="931">
          <cell r="BA931">
            <v>0</v>
          </cell>
        </row>
        <row r="932">
          <cell r="BA932">
            <v>0</v>
          </cell>
        </row>
        <row r="933">
          <cell r="BA933">
            <v>0</v>
          </cell>
        </row>
        <row r="934">
          <cell r="BA934">
            <v>0</v>
          </cell>
        </row>
        <row r="935">
          <cell r="BA935">
            <v>0</v>
          </cell>
        </row>
        <row r="936">
          <cell r="BA936">
            <v>0</v>
          </cell>
        </row>
        <row r="937">
          <cell r="BA937">
            <v>0</v>
          </cell>
        </row>
        <row r="938">
          <cell r="BA938">
            <v>0</v>
          </cell>
        </row>
        <row r="939">
          <cell r="BA939">
            <v>0</v>
          </cell>
        </row>
        <row r="940">
          <cell r="BA940">
            <v>0</v>
          </cell>
        </row>
        <row r="941">
          <cell r="BA941">
            <v>0</v>
          </cell>
        </row>
        <row r="942">
          <cell r="BA942">
            <v>0</v>
          </cell>
        </row>
        <row r="943">
          <cell r="BA943">
            <v>0</v>
          </cell>
        </row>
        <row r="944">
          <cell r="BA944">
            <v>0</v>
          </cell>
        </row>
        <row r="945">
          <cell r="BA945">
            <v>0</v>
          </cell>
        </row>
        <row r="946">
          <cell r="BA946">
            <v>0</v>
          </cell>
        </row>
        <row r="947">
          <cell r="BA947">
            <v>0</v>
          </cell>
        </row>
        <row r="948">
          <cell r="BA948">
            <v>0</v>
          </cell>
        </row>
        <row r="949">
          <cell r="BA949">
            <v>0</v>
          </cell>
        </row>
        <row r="950">
          <cell r="BA950">
            <v>0</v>
          </cell>
        </row>
        <row r="951">
          <cell r="BA951">
            <v>0</v>
          </cell>
        </row>
        <row r="952">
          <cell r="BA952">
            <v>0</v>
          </cell>
        </row>
        <row r="953">
          <cell r="BA953">
            <v>0</v>
          </cell>
        </row>
        <row r="954">
          <cell r="BA954">
            <v>0</v>
          </cell>
        </row>
        <row r="955">
          <cell r="BA955">
            <v>0</v>
          </cell>
        </row>
        <row r="956">
          <cell r="BA956">
            <v>0</v>
          </cell>
        </row>
        <row r="957">
          <cell r="BA957">
            <v>0</v>
          </cell>
        </row>
        <row r="958">
          <cell r="BA958">
            <v>0</v>
          </cell>
        </row>
        <row r="959">
          <cell r="BA959">
            <v>0</v>
          </cell>
        </row>
        <row r="960">
          <cell r="BA960">
            <v>0</v>
          </cell>
        </row>
        <row r="961">
          <cell r="BA961">
            <v>0</v>
          </cell>
        </row>
        <row r="962">
          <cell r="BA962">
            <v>0</v>
          </cell>
        </row>
        <row r="963">
          <cell r="BA963">
            <v>0</v>
          </cell>
        </row>
        <row r="964">
          <cell r="BA964">
            <v>0</v>
          </cell>
        </row>
        <row r="965">
          <cell r="BA965">
            <v>0</v>
          </cell>
        </row>
        <row r="966">
          <cell r="BA966">
            <v>0</v>
          </cell>
        </row>
        <row r="967">
          <cell r="BA967">
            <v>0</v>
          </cell>
        </row>
        <row r="968">
          <cell r="BA968">
            <v>0</v>
          </cell>
        </row>
        <row r="969">
          <cell r="BA969">
            <v>0</v>
          </cell>
        </row>
        <row r="970">
          <cell r="BA970">
            <v>0</v>
          </cell>
        </row>
        <row r="971">
          <cell r="BA971">
            <v>0</v>
          </cell>
        </row>
        <row r="972">
          <cell r="BA972">
            <v>0</v>
          </cell>
        </row>
        <row r="973">
          <cell r="BA973">
            <v>0</v>
          </cell>
        </row>
        <row r="974">
          <cell r="BA974">
            <v>0</v>
          </cell>
        </row>
        <row r="975">
          <cell r="BA975">
            <v>0</v>
          </cell>
        </row>
        <row r="976">
          <cell r="BA976">
            <v>0</v>
          </cell>
        </row>
        <row r="977">
          <cell r="BA977">
            <v>0</v>
          </cell>
        </row>
        <row r="978">
          <cell r="BA978">
            <v>0</v>
          </cell>
        </row>
        <row r="979">
          <cell r="BA979">
            <v>0</v>
          </cell>
        </row>
        <row r="980">
          <cell r="BA980">
            <v>0</v>
          </cell>
        </row>
        <row r="981">
          <cell r="BA981">
            <v>0</v>
          </cell>
        </row>
        <row r="982">
          <cell r="BA982">
            <v>0</v>
          </cell>
        </row>
        <row r="983">
          <cell r="BA983">
            <v>0</v>
          </cell>
        </row>
        <row r="984">
          <cell r="BA984">
            <v>0</v>
          </cell>
        </row>
        <row r="985">
          <cell r="BA985">
            <v>0</v>
          </cell>
        </row>
        <row r="986">
          <cell r="BA986">
            <v>0</v>
          </cell>
        </row>
        <row r="987">
          <cell r="BA987">
            <v>0</v>
          </cell>
        </row>
        <row r="988">
          <cell r="BA988">
            <v>0</v>
          </cell>
        </row>
        <row r="989">
          <cell r="BA989">
            <v>0</v>
          </cell>
        </row>
        <row r="990">
          <cell r="BA990">
            <v>0</v>
          </cell>
        </row>
        <row r="991">
          <cell r="BA991">
            <v>0</v>
          </cell>
        </row>
        <row r="992">
          <cell r="BA992">
            <v>0</v>
          </cell>
        </row>
        <row r="993">
          <cell r="BA993">
            <v>0</v>
          </cell>
        </row>
        <row r="994">
          <cell r="BA994">
            <v>0</v>
          </cell>
        </row>
        <row r="995">
          <cell r="BA995">
            <v>0</v>
          </cell>
        </row>
        <row r="996">
          <cell r="BA996">
            <v>0</v>
          </cell>
        </row>
        <row r="997">
          <cell r="BA997">
            <v>0</v>
          </cell>
        </row>
        <row r="998">
          <cell r="BA998">
            <v>0</v>
          </cell>
        </row>
        <row r="999">
          <cell r="BA999">
            <v>0</v>
          </cell>
        </row>
        <row r="1000">
          <cell r="BA1000">
            <v>0</v>
          </cell>
        </row>
        <row r="1001">
          <cell r="BA1001">
            <v>0</v>
          </cell>
        </row>
        <row r="1002">
          <cell r="BA1002">
            <v>0</v>
          </cell>
        </row>
        <row r="1003">
          <cell r="BA1003">
            <v>0</v>
          </cell>
        </row>
        <row r="1004">
          <cell r="BA1004">
            <v>0</v>
          </cell>
        </row>
        <row r="1005">
          <cell r="BA1005">
            <v>0</v>
          </cell>
        </row>
        <row r="1006">
          <cell r="BA1006">
            <v>0</v>
          </cell>
        </row>
        <row r="1007">
          <cell r="BA1007">
            <v>0</v>
          </cell>
        </row>
        <row r="1008">
          <cell r="BA1008">
            <v>0</v>
          </cell>
        </row>
        <row r="1009">
          <cell r="BA1009">
            <v>0</v>
          </cell>
        </row>
        <row r="1010">
          <cell r="BA1010">
            <v>0</v>
          </cell>
        </row>
        <row r="1011">
          <cell r="BA1011">
            <v>0</v>
          </cell>
        </row>
        <row r="1012">
          <cell r="BA1012">
            <v>0</v>
          </cell>
        </row>
        <row r="1013">
          <cell r="BA1013">
            <v>0</v>
          </cell>
        </row>
        <row r="1014">
          <cell r="BA1014">
            <v>0</v>
          </cell>
        </row>
        <row r="1015">
          <cell r="BA1015">
            <v>0</v>
          </cell>
        </row>
        <row r="1016">
          <cell r="BA1016">
            <v>0</v>
          </cell>
        </row>
        <row r="1017">
          <cell r="BA1017">
            <v>0</v>
          </cell>
        </row>
        <row r="1018">
          <cell r="BA1018">
            <v>0</v>
          </cell>
        </row>
        <row r="1019">
          <cell r="BA1019">
            <v>0</v>
          </cell>
        </row>
        <row r="1020">
          <cell r="BA1020">
            <v>0</v>
          </cell>
        </row>
        <row r="1021">
          <cell r="BA1021">
            <v>0</v>
          </cell>
        </row>
        <row r="1022">
          <cell r="BA1022">
            <v>0</v>
          </cell>
        </row>
        <row r="1023">
          <cell r="BA1023">
            <v>0</v>
          </cell>
        </row>
        <row r="1024">
          <cell r="BA1024">
            <v>0</v>
          </cell>
        </row>
        <row r="1025">
          <cell r="BA1025">
            <v>0</v>
          </cell>
        </row>
        <row r="1026">
          <cell r="BA1026">
            <v>0</v>
          </cell>
        </row>
        <row r="1027">
          <cell r="BA1027">
            <v>0</v>
          </cell>
        </row>
        <row r="1028">
          <cell r="BA1028">
            <v>0</v>
          </cell>
        </row>
        <row r="1029">
          <cell r="BA1029">
            <v>0</v>
          </cell>
        </row>
        <row r="1030">
          <cell r="BA1030">
            <v>0</v>
          </cell>
        </row>
        <row r="1031">
          <cell r="BA1031">
            <v>0</v>
          </cell>
        </row>
        <row r="1032">
          <cell r="BA1032">
            <v>0</v>
          </cell>
        </row>
        <row r="1033">
          <cell r="BA1033">
            <v>0</v>
          </cell>
        </row>
        <row r="1034">
          <cell r="BA1034">
            <v>0</v>
          </cell>
        </row>
        <row r="1035">
          <cell r="BA1035">
            <v>0</v>
          </cell>
        </row>
        <row r="1036">
          <cell r="BA1036">
            <v>0</v>
          </cell>
        </row>
        <row r="1037">
          <cell r="BA1037">
            <v>0</v>
          </cell>
        </row>
        <row r="1038">
          <cell r="BA1038">
            <v>0</v>
          </cell>
        </row>
        <row r="1039">
          <cell r="BA1039">
            <v>0</v>
          </cell>
        </row>
        <row r="1040">
          <cell r="BA1040">
            <v>0</v>
          </cell>
        </row>
        <row r="1041">
          <cell r="BA1041">
            <v>0</v>
          </cell>
        </row>
        <row r="1042">
          <cell r="BA1042">
            <v>0</v>
          </cell>
        </row>
        <row r="1043">
          <cell r="BA1043">
            <v>0</v>
          </cell>
        </row>
        <row r="1044">
          <cell r="BA1044">
            <v>0</v>
          </cell>
        </row>
        <row r="1045">
          <cell r="BA1045">
            <v>0</v>
          </cell>
        </row>
        <row r="1046">
          <cell r="BA1046">
            <v>0</v>
          </cell>
        </row>
        <row r="1047">
          <cell r="BA1047">
            <v>0</v>
          </cell>
        </row>
        <row r="1048">
          <cell r="BA1048">
            <v>0</v>
          </cell>
        </row>
        <row r="1049">
          <cell r="BA1049">
            <v>0</v>
          </cell>
        </row>
        <row r="1050">
          <cell r="BA1050">
            <v>0</v>
          </cell>
        </row>
        <row r="1051">
          <cell r="BA1051">
            <v>0</v>
          </cell>
        </row>
        <row r="1052">
          <cell r="BA1052">
            <v>0</v>
          </cell>
        </row>
        <row r="1053">
          <cell r="BA1053">
            <v>0</v>
          </cell>
        </row>
        <row r="1054">
          <cell r="BA1054">
            <v>0</v>
          </cell>
        </row>
        <row r="1055">
          <cell r="BA1055">
            <v>0</v>
          </cell>
        </row>
        <row r="1056">
          <cell r="BA1056">
            <v>0</v>
          </cell>
        </row>
        <row r="1057">
          <cell r="BA1057">
            <v>0</v>
          </cell>
        </row>
        <row r="1058">
          <cell r="BA1058">
            <v>0</v>
          </cell>
        </row>
        <row r="1059">
          <cell r="BA1059">
            <v>0</v>
          </cell>
        </row>
        <row r="1060">
          <cell r="BA1060">
            <v>0</v>
          </cell>
        </row>
        <row r="1061">
          <cell r="BA1061">
            <v>0</v>
          </cell>
        </row>
        <row r="1062">
          <cell r="BA1062">
            <v>0</v>
          </cell>
        </row>
        <row r="1063">
          <cell r="BA1063">
            <v>0</v>
          </cell>
        </row>
        <row r="1064">
          <cell r="BA1064">
            <v>0</v>
          </cell>
        </row>
        <row r="1065">
          <cell r="BA1065">
            <v>0</v>
          </cell>
        </row>
        <row r="1066">
          <cell r="BA1066">
            <v>0</v>
          </cell>
        </row>
        <row r="1067">
          <cell r="BA1067">
            <v>0</v>
          </cell>
        </row>
        <row r="1068">
          <cell r="BA1068">
            <v>0</v>
          </cell>
        </row>
        <row r="1069">
          <cell r="BA1069">
            <v>0</v>
          </cell>
        </row>
        <row r="1070">
          <cell r="BA1070">
            <v>0</v>
          </cell>
        </row>
        <row r="1071">
          <cell r="BA1071">
            <v>0</v>
          </cell>
        </row>
        <row r="1072">
          <cell r="BA1072">
            <v>0</v>
          </cell>
        </row>
        <row r="1073">
          <cell r="BA1073">
            <v>0</v>
          </cell>
        </row>
        <row r="1074">
          <cell r="BA1074">
            <v>0</v>
          </cell>
        </row>
        <row r="1075">
          <cell r="BA1075">
            <v>0</v>
          </cell>
        </row>
        <row r="1076">
          <cell r="BA1076">
            <v>0</v>
          </cell>
        </row>
        <row r="1077">
          <cell r="BA1077">
            <v>0</v>
          </cell>
        </row>
        <row r="1078">
          <cell r="BA1078">
            <v>0</v>
          </cell>
        </row>
        <row r="1079">
          <cell r="BA1079">
            <v>0</v>
          </cell>
        </row>
        <row r="1080">
          <cell r="BA1080">
            <v>0</v>
          </cell>
        </row>
        <row r="1081">
          <cell r="BA1081">
            <v>0</v>
          </cell>
        </row>
        <row r="1082">
          <cell r="BA1082">
            <v>0</v>
          </cell>
        </row>
        <row r="1083">
          <cell r="BA1083">
            <v>0</v>
          </cell>
        </row>
        <row r="1084">
          <cell r="BA1084">
            <v>0</v>
          </cell>
        </row>
        <row r="1085">
          <cell r="BA1085">
            <v>0</v>
          </cell>
        </row>
        <row r="1086">
          <cell r="BA1086">
            <v>0</v>
          </cell>
        </row>
        <row r="1087">
          <cell r="BA1087">
            <v>0</v>
          </cell>
        </row>
        <row r="1088">
          <cell r="BA1088">
            <v>0</v>
          </cell>
        </row>
        <row r="1089">
          <cell r="BA1089">
            <v>0</v>
          </cell>
        </row>
        <row r="1090">
          <cell r="BA1090">
            <v>0</v>
          </cell>
        </row>
        <row r="1091">
          <cell r="BA1091">
            <v>0</v>
          </cell>
        </row>
        <row r="1092">
          <cell r="BA1092">
            <v>0</v>
          </cell>
        </row>
        <row r="1093">
          <cell r="BA1093">
            <v>0</v>
          </cell>
        </row>
        <row r="1094">
          <cell r="BA1094">
            <v>0</v>
          </cell>
        </row>
        <row r="1095">
          <cell r="BA1095">
            <v>0</v>
          </cell>
        </row>
        <row r="1096">
          <cell r="BA1096">
            <v>0</v>
          </cell>
        </row>
        <row r="1097">
          <cell r="BA1097">
            <v>0</v>
          </cell>
        </row>
        <row r="1098">
          <cell r="BA1098">
            <v>0</v>
          </cell>
        </row>
        <row r="1099">
          <cell r="BA1099">
            <v>0</v>
          </cell>
        </row>
        <row r="1100">
          <cell r="BA1100">
            <v>0</v>
          </cell>
        </row>
        <row r="1101">
          <cell r="BA1101">
            <v>0</v>
          </cell>
        </row>
        <row r="1102">
          <cell r="BA1102">
            <v>0</v>
          </cell>
        </row>
        <row r="1103">
          <cell r="BA1103">
            <v>0</v>
          </cell>
        </row>
        <row r="1104">
          <cell r="BA1104">
            <v>0</v>
          </cell>
        </row>
        <row r="1105">
          <cell r="BA1105">
            <v>0</v>
          </cell>
        </row>
        <row r="1106">
          <cell r="BA1106">
            <v>0</v>
          </cell>
        </row>
        <row r="1107">
          <cell r="BA1107">
            <v>0</v>
          </cell>
        </row>
        <row r="1108">
          <cell r="BA1108">
            <v>0</v>
          </cell>
        </row>
        <row r="1109">
          <cell r="BA1109">
            <v>0</v>
          </cell>
        </row>
        <row r="1110">
          <cell r="BA1110">
            <v>0</v>
          </cell>
        </row>
        <row r="1111">
          <cell r="BA1111">
            <v>0</v>
          </cell>
        </row>
        <row r="1112">
          <cell r="BA1112">
            <v>0</v>
          </cell>
        </row>
        <row r="1113">
          <cell r="BA1113">
            <v>0</v>
          </cell>
        </row>
        <row r="1114">
          <cell r="BA1114">
            <v>0</v>
          </cell>
        </row>
        <row r="1115">
          <cell r="BA1115">
            <v>0</v>
          </cell>
        </row>
        <row r="1116">
          <cell r="BA1116">
            <v>0</v>
          </cell>
        </row>
        <row r="1117">
          <cell r="BA1117">
            <v>0</v>
          </cell>
        </row>
        <row r="1118">
          <cell r="BA1118">
            <v>0</v>
          </cell>
        </row>
        <row r="1119">
          <cell r="BA1119">
            <v>0</v>
          </cell>
        </row>
        <row r="1120">
          <cell r="BA1120">
            <v>0</v>
          </cell>
        </row>
        <row r="1121">
          <cell r="BA1121">
            <v>0</v>
          </cell>
        </row>
        <row r="1122">
          <cell r="BA1122">
            <v>0</v>
          </cell>
        </row>
        <row r="1123">
          <cell r="BA1123">
            <v>0</v>
          </cell>
        </row>
        <row r="1124">
          <cell r="BA1124">
            <v>0</v>
          </cell>
        </row>
        <row r="1125">
          <cell r="BA1125">
            <v>0</v>
          </cell>
        </row>
        <row r="1126">
          <cell r="BA1126">
            <v>0</v>
          </cell>
        </row>
        <row r="1127">
          <cell r="BA1127">
            <v>0</v>
          </cell>
        </row>
        <row r="1128">
          <cell r="BA1128">
            <v>0</v>
          </cell>
        </row>
        <row r="1129">
          <cell r="BA1129">
            <v>0</v>
          </cell>
        </row>
        <row r="1130">
          <cell r="BA1130">
            <v>0</v>
          </cell>
        </row>
        <row r="1131">
          <cell r="BA1131">
            <v>0</v>
          </cell>
        </row>
        <row r="1132">
          <cell r="BA1132">
            <v>0</v>
          </cell>
        </row>
        <row r="1133">
          <cell r="BA1133">
            <v>0</v>
          </cell>
        </row>
        <row r="1134">
          <cell r="BA1134">
            <v>0</v>
          </cell>
        </row>
        <row r="1135">
          <cell r="BA1135">
            <v>0</v>
          </cell>
        </row>
        <row r="1136">
          <cell r="BA1136">
            <v>0</v>
          </cell>
        </row>
        <row r="1137">
          <cell r="BA1137">
            <v>0</v>
          </cell>
        </row>
        <row r="1138">
          <cell r="BA1138">
            <v>0</v>
          </cell>
        </row>
        <row r="1139">
          <cell r="BA1139">
            <v>0</v>
          </cell>
        </row>
        <row r="1140">
          <cell r="BA1140">
            <v>0</v>
          </cell>
        </row>
        <row r="1141">
          <cell r="BA1141">
            <v>0</v>
          </cell>
        </row>
        <row r="1142">
          <cell r="BA1142">
            <v>0</v>
          </cell>
        </row>
        <row r="1143">
          <cell r="BA1143">
            <v>0</v>
          </cell>
        </row>
        <row r="1144">
          <cell r="BA1144">
            <v>0</v>
          </cell>
        </row>
        <row r="1145">
          <cell r="BA1145">
            <v>0</v>
          </cell>
        </row>
        <row r="1146">
          <cell r="BA1146">
            <v>0</v>
          </cell>
        </row>
        <row r="1147">
          <cell r="BA1147">
            <v>0</v>
          </cell>
        </row>
        <row r="1148">
          <cell r="BA1148">
            <v>0</v>
          </cell>
        </row>
        <row r="1149">
          <cell r="BA1149">
            <v>0</v>
          </cell>
        </row>
        <row r="1150">
          <cell r="BA1150">
            <v>0</v>
          </cell>
        </row>
        <row r="1151">
          <cell r="BA1151">
            <v>0</v>
          </cell>
        </row>
        <row r="1152">
          <cell r="BA1152">
            <v>0</v>
          </cell>
        </row>
        <row r="1153">
          <cell r="BA1153">
            <v>0</v>
          </cell>
        </row>
        <row r="1154">
          <cell r="BA1154">
            <v>0</v>
          </cell>
        </row>
        <row r="1155">
          <cell r="BA1155">
            <v>0</v>
          </cell>
        </row>
        <row r="1156">
          <cell r="BA1156">
            <v>0</v>
          </cell>
        </row>
        <row r="1157">
          <cell r="BA1157">
            <v>0</v>
          </cell>
        </row>
        <row r="1158">
          <cell r="BA1158">
            <v>0</v>
          </cell>
        </row>
        <row r="1159">
          <cell r="BA1159">
            <v>0</v>
          </cell>
        </row>
        <row r="1160">
          <cell r="BA1160">
            <v>0</v>
          </cell>
        </row>
        <row r="1161">
          <cell r="BA1161">
            <v>0</v>
          </cell>
        </row>
        <row r="1162">
          <cell r="BA1162">
            <v>0</v>
          </cell>
        </row>
        <row r="1163">
          <cell r="BA1163">
            <v>0</v>
          </cell>
        </row>
        <row r="1164">
          <cell r="BA1164">
            <v>0</v>
          </cell>
        </row>
        <row r="1165">
          <cell r="BA1165">
            <v>0</v>
          </cell>
        </row>
        <row r="1166">
          <cell r="BA1166">
            <v>0</v>
          </cell>
        </row>
        <row r="1167">
          <cell r="BA1167">
            <v>0</v>
          </cell>
        </row>
        <row r="1168">
          <cell r="BA1168">
            <v>0</v>
          </cell>
        </row>
        <row r="1169">
          <cell r="BA1169">
            <v>0</v>
          </cell>
        </row>
        <row r="1170">
          <cell r="BA1170">
            <v>0</v>
          </cell>
        </row>
        <row r="1171">
          <cell r="BA1171">
            <v>0</v>
          </cell>
        </row>
        <row r="1172">
          <cell r="BA1172">
            <v>0</v>
          </cell>
        </row>
        <row r="1173">
          <cell r="BA1173">
            <v>0</v>
          </cell>
        </row>
        <row r="1174">
          <cell r="BA1174">
            <v>0</v>
          </cell>
        </row>
        <row r="1175">
          <cell r="BA1175">
            <v>0</v>
          </cell>
        </row>
        <row r="1176">
          <cell r="BA1176">
            <v>0</v>
          </cell>
        </row>
        <row r="1177">
          <cell r="BA1177">
            <v>0</v>
          </cell>
        </row>
        <row r="1178">
          <cell r="BA1178">
            <v>0</v>
          </cell>
        </row>
        <row r="1179">
          <cell r="BA1179">
            <v>0</v>
          </cell>
        </row>
        <row r="1180">
          <cell r="BA1180">
            <v>0</v>
          </cell>
        </row>
        <row r="1181">
          <cell r="BA1181">
            <v>0</v>
          </cell>
        </row>
        <row r="1182">
          <cell r="BA1182">
            <v>0</v>
          </cell>
        </row>
        <row r="1183">
          <cell r="BA1183">
            <v>0</v>
          </cell>
        </row>
        <row r="1184">
          <cell r="BA1184">
            <v>0</v>
          </cell>
        </row>
        <row r="1185">
          <cell r="BA1185">
            <v>0</v>
          </cell>
        </row>
        <row r="1186">
          <cell r="BA1186">
            <v>0</v>
          </cell>
        </row>
        <row r="1187">
          <cell r="BA1187">
            <v>0</v>
          </cell>
        </row>
        <row r="1188">
          <cell r="BA1188">
            <v>0</v>
          </cell>
        </row>
        <row r="1189">
          <cell r="BA1189">
            <v>0</v>
          </cell>
        </row>
        <row r="1190">
          <cell r="BA1190">
            <v>0</v>
          </cell>
        </row>
        <row r="1191">
          <cell r="BA1191">
            <v>0</v>
          </cell>
        </row>
        <row r="1192">
          <cell r="BA1192">
            <v>0</v>
          </cell>
        </row>
        <row r="1193">
          <cell r="BA1193">
            <v>0</v>
          </cell>
        </row>
        <row r="1194">
          <cell r="BA1194">
            <v>0</v>
          </cell>
        </row>
        <row r="1195">
          <cell r="BA1195">
            <v>0</v>
          </cell>
        </row>
        <row r="1196">
          <cell r="BA1196">
            <v>0</v>
          </cell>
        </row>
        <row r="1197">
          <cell r="BA1197">
            <v>0</v>
          </cell>
        </row>
        <row r="1198">
          <cell r="BA1198">
            <v>0</v>
          </cell>
        </row>
        <row r="1199">
          <cell r="BA1199">
            <v>0</v>
          </cell>
        </row>
        <row r="1200">
          <cell r="BA1200">
            <v>0</v>
          </cell>
        </row>
        <row r="1201">
          <cell r="BA1201">
            <v>0</v>
          </cell>
        </row>
        <row r="1202">
          <cell r="BA1202">
            <v>0</v>
          </cell>
        </row>
        <row r="1203">
          <cell r="BA1203">
            <v>0</v>
          </cell>
        </row>
        <row r="1204">
          <cell r="BA1204">
            <v>0</v>
          </cell>
        </row>
        <row r="1205">
          <cell r="BA1205">
            <v>0</v>
          </cell>
        </row>
        <row r="1206">
          <cell r="BA1206">
            <v>0</v>
          </cell>
        </row>
        <row r="1207">
          <cell r="BA1207">
            <v>0</v>
          </cell>
        </row>
        <row r="1208">
          <cell r="BA1208">
            <v>0</v>
          </cell>
        </row>
        <row r="1209">
          <cell r="BA1209">
            <v>0</v>
          </cell>
        </row>
        <row r="1210">
          <cell r="BA1210">
            <v>0</v>
          </cell>
        </row>
        <row r="1211">
          <cell r="BA1211">
            <v>0</v>
          </cell>
        </row>
        <row r="1212">
          <cell r="BA1212">
            <v>0</v>
          </cell>
        </row>
        <row r="1213">
          <cell r="BA1213">
            <v>0</v>
          </cell>
        </row>
        <row r="1214">
          <cell r="BA1214">
            <v>0</v>
          </cell>
        </row>
        <row r="1215">
          <cell r="BA1215">
            <v>0</v>
          </cell>
        </row>
        <row r="1216">
          <cell r="BA1216">
            <v>0</v>
          </cell>
        </row>
        <row r="1217">
          <cell r="BA1217">
            <v>0</v>
          </cell>
        </row>
        <row r="1218">
          <cell r="BA1218">
            <v>0</v>
          </cell>
        </row>
        <row r="1219">
          <cell r="BA1219">
            <v>0</v>
          </cell>
        </row>
        <row r="1220">
          <cell r="BA1220">
            <v>0</v>
          </cell>
        </row>
        <row r="1221">
          <cell r="BA1221">
            <v>0</v>
          </cell>
        </row>
        <row r="1222">
          <cell r="BA1222">
            <v>0</v>
          </cell>
        </row>
        <row r="1223">
          <cell r="BA1223">
            <v>0</v>
          </cell>
        </row>
        <row r="1224">
          <cell r="BA1224">
            <v>0</v>
          </cell>
        </row>
        <row r="1225">
          <cell r="BA1225">
            <v>0</v>
          </cell>
        </row>
        <row r="1226">
          <cell r="BA1226">
            <v>0</v>
          </cell>
        </row>
        <row r="1227">
          <cell r="BA1227">
            <v>0</v>
          </cell>
        </row>
        <row r="1228">
          <cell r="BA1228">
            <v>0</v>
          </cell>
        </row>
        <row r="1229">
          <cell r="BA1229">
            <v>0</v>
          </cell>
        </row>
        <row r="1230">
          <cell r="BA1230">
            <v>0</v>
          </cell>
        </row>
        <row r="1231">
          <cell r="BA1231">
            <v>0</v>
          </cell>
        </row>
        <row r="1232">
          <cell r="BA1232">
            <v>0</v>
          </cell>
        </row>
        <row r="1233">
          <cell r="BA1233">
            <v>0</v>
          </cell>
        </row>
        <row r="1234">
          <cell r="BA1234">
            <v>0</v>
          </cell>
        </row>
        <row r="1235">
          <cell r="BA1235">
            <v>0</v>
          </cell>
        </row>
        <row r="1236">
          <cell r="BA1236">
            <v>0</v>
          </cell>
        </row>
        <row r="1237">
          <cell r="BA1237">
            <v>0</v>
          </cell>
        </row>
        <row r="1238">
          <cell r="BA1238">
            <v>0</v>
          </cell>
        </row>
        <row r="1239">
          <cell r="BA1239">
            <v>0</v>
          </cell>
        </row>
        <row r="1240">
          <cell r="BA1240">
            <v>0</v>
          </cell>
        </row>
        <row r="1241">
          <cell r="BA1241">
            <v>0</v>
          </cell>
        </row>
        <row r="1242">
          <cell r="BA1242">
            <v>0</v>
          </cell>
        </row>
        <row r="1243">
          <cell r="BA1243">
            <v>0</v>
          </cell>
        </row>
        <row r="1244">
          <cell r="BA1244">
            <v>0</v>
          </cell>
        </row>
        <row r="1245">
          <cell r="BA1245">
            <v>0</v>
          </cell>
        </row>
        <row r="1246">
          <cell r="BA1246">
            <v>0</v>
          </cell>
        </row>
        <row r="1247">
          <cell r="BA1247">
            <v>0</v>
          </cell>
        </row>
        <row r="1248">
          <cell r="BA1248">
            <v>0</v>
          </cell>
        </row>
        <row r="1249">
          <cell r="BA1249">
            <v>0</v>
          </cell>
        </row>
        <row r="1250">
          <cell r="BA1250">
            <v>0</v>
          </cell>
        </row>
        <row r="1251">
          <cell r="BA1251">
            <v>0</v>
          </cell>
        </row>
        <row r="1252">
          <cell r="BA1252">
            <v>0</v>
          </cell>
        </row>
        <row r="1253">
          <cell r="BA1253">
            <v>0</v>
          </cell>
        </row>
        <row r="1254">
          <cell r="BA1254">
            <v>0</v>
          </cell>
        </row>
        <row r="1255">
          <cell r="BA1255">
            <v>0</v>
          </cell>
        </row>
        <row r="1256">
          <cell r="BA1256">
            <v>0</v>
          </cell>
        </row>
        <row r="1257">
          <cell r="BA1257">
            <v>0</v>
          </cell>
        </row>
        <row r="1258">
          <cell r="BA1258">
            <v>0</v>
          </cell>
        </row>
        <row r="1259">
          <cell r="BA1259">
            <v>0</v>
          </cell>
        </row>
        <row r="1260">
          <cell r="BA1260">
            <v>0</v>
          </cell>
        </row>
        <row r="1261">
          <cell r="BA1261">
            <v>0</v>
          </cell>
        </row>
        <row r="1262">
          <cell r="BA1262">
            <v>0</v>
          </cell>
        </row>
        <row r="1263">
          <cell r="BA1263">
            <v>0</v>
          </cell>
        </row>
        <row r="1264">
          <cell r="BA1264">
            <v>0</v>
          </cell>
        </row>
        <row r="1265">
          <cell r="BA1265">
            <v>0</v>
          </cell>
        </row>
        <row r="1266">
          <cell r="BA1266">
            <v>0</v>
          </cell>
        </row>
        <row r="1267">
          <cell r="BA1267">
            <v>0</v>
          </cell>
        </row>
        <row r="1268">
          <cell r="BA1268">
            <v>0</v>
          </cell>
        </row>
        <row r="1269">
          <cell r="BA1269">
            <v>0</v>
          </cell>
        </row>
        <row r="1270">
          <cell r="BA1270">
            <v>0</v>
          </cell>
        </row>
        <row r="1271">
          <cell r="BA1271">
            <v>0</v>
          </cell>
        </row>
        <row r="1272">
          <cell r="BA1272">
            <v>0</v>
          </cell>
        </row>
        <row r="1273">
          <cell r="BA1273">
            <v>0</v>
          </cell>
        </row>
        <row r="1274">
          <cell r="BA1274">
            <v>0</v>
          </cell>
        </row>
        <row r="1275">
          <cell r="BA1275">
            <v>0</v>
          </cell>
        </row>
        <row r="1276">
          <cell r="BA1276">
            <v>0</v>
          </cell>
        </row>
        <row r="1277">
          <cell r="BA1277">
            <v>0</v>
          </cell>
        </row>
        <row r="1278">
          <cell r="BA1278">
            <v>0</v>
          </cell>
        </row>
        <row r="1279">
          <cell r="BA1279">
            <v>0</v>
          </cell>
        </row>
        <row r="1280">
          <cell r="BA1280">
            <v>0</v>
          </cell>
        </row>
        <row r="1281">
          <cell r="BA1281">
            <v>0</v>
          </cell>
        </row>
        <row r="1282">
          <cell r="BA1282">
            <v>0</v>
          </cell>
        </row>
        <row r="1283">
          <cell r="BA1283">
            <v>0</v>
          </cell>
        </row>
        <row r="1284">
          <cell r="BA1284">
            <v>0</v>
          </cell>
        </row>
        <row r="1285">
          <cell r="BA1285">
            <v>0</v>
          </cell>
        </row>
        <row r="1286">
          <cell r="BA1286">
            <v>0</v>
          </cell>
        </row>
        <row r="1287">
          <cell r="BA1287">
            <v>0</v>
          </cell>
        </row>
        <row r="1288">
          <cell r="BA1288">
            <v>0</v>
          </cell>
        </row>
        <row r="1289">
          <cell r="BA1289">
            <v>0</v>
          </cell>
        </row>
        <row r="1290">
          <cell r="BA1290">
            <v>0</v>
          </cell>
        </row>
        <row r="1291">
          <cell r="BA1291">
            <v>0</v>
          </cell>
        </row>
        <row r="1292">
          <cell r="BA1292">
            <v>0</v>
          </cell>
        </row>
        <row r="1293">
          <cell r="BA1293">
            <v>0</v>
          </cell>
        </row>
        <row r="1294">
          <cell r="BA1294">
            <v>0</v>
          </cell>
        </row>
        <row r="1295">
          <cell r="BA1295">
            <v>0</v>
          </cell>
        </row>
        <row r="1296">
          <cell r="BA1296">
            <v>0</v>
          </cell>
        </row>
        <row r="1297">
          <cell r="BA1297">
            <v>0</v>
          </cell>
        </row>
        <row r="1298">
          <cell r="BA1298">
            <v>0</v>
          </cell>
        </row>
        <row r="1299">
          <cell r="BA1299">
            <v>0</v>
          </cell>
        </row>
        <row r="1300">
          <cell r="BA1300">
            <v>0</v>
          </cell>
        </row>
        <row r="1301">
          <cell r="BA1301">
            <v>0</v>
          </cell>
        </row>
        <row r="1302">
          <cell r="BA1302">
            <v>0</v>
          </cell>
        </row>
        <row r="1303">
          <cell r="BA1303">
            <v>0</v>
          </cell>
        </row>
        <row r="1304">
          <cell r="BA1304">
            <v>0</v>
          </cell>
        </row>
        <row r="1305">
          <cell r="BA1305">
            <v>0</v>
          </cell>
        </row>
        <row r="1306">
          <cell r="BA1306">
            <v>0</v>
          </cell>
        </row>
        <row r="1307">
          <cell r="BA1307">
            <v>0</v>
          </cell>
        </row>
        <row r="1308">
          <cell r="BA1308">
            <v>0</v>
          </cell>
        </row>
        <row r="1309">
          <cell r="BA1309">
            <v>0</v>
          </cell>
        </row>
        <row r="1310">
          <cell r="BA1310">
            <v>0</v>
          </cell>
        </row>
        <row r="1311">
          <cell r="BA1311">
            <v>0</v>
          </cell>
        </row>
        <row r="1312">
          <cell r="BA1312">
            <v>0</v>
          </cell>
        </row>
        <row r="1313">
          <cell r="BA1313">
            <v>0</v>
          </cell>
        </row>
        <row r="1314">
          <cell r="BA1314">
            <v>0</v>
          </cell>
        </row>
        <row r="1315">
          <cell r="BA1315">
            <v>0</v>
          </cell>
        </row>
        <row r="1316">
          <cell r="BA1316">
            <v>0</v>
          </cell>
        </row>
        <row r="1317">
          <cell r="BA1317">
            <v>0</v>
          </cell>
        </row>
        <row r="1318">
          <cell r="BA1318">
            <v>0</v>
          </cell>
        </row>
        <row r="1319">
          <cell r="BA1319">
            <v>0</v>
          </cell>
        </row>
        <row r="1320">
          <cell r="BA1320">
            <v>0</v>
          </cell>
        </row>
        <row r="1321">
          <cell r="BA1321">
            <v>0</v>
          </cell>
        </row>
        <row r="1322">
          <cell r="BA1322">
            <v>0</v>
          </cell>
        </row>
        <row r="1323">
          <cell r="BA1323">
            <v>0</v>
          </cell>
        </row>
        <row r="1324">
          <cell r="BA1324">
            <v>0</v>
          </cell>
        </row>
        <row r="1325">
          <cell r="BA1325">
            <v>0</v>
          </cell>
        </row>
        <row r="1326">
          <cell r="BA1326">
            <v>0</v>
          </cell>
        </row>
        <row r="1327">
          <cell r="BA1327">
            <v>0</v>
          </cell>
        </row>
        <row r="1328">
          <cell r="BA1328">
            <v>0</v>
          </cell>
        </row>
        <row r="1329">
          <cell r="BA1329">
            <v>0</v>
          </cell>
        </row>
        <row r="1330">
          <cell r="BA1330">
            <v>0</v>
          </cell>
        </row>
        <row r="1331">
          <cell r="BA1331">
            <v>0</v>
          </cell>
        </row>
        <row r="1332">
          <cell r="BA1332">
            <v>0</v>
          </cell>
        </row>
        <row r="1333">
          <cell r="BA1333">
            <v>0</v>
          </cell>
        </row>
        <row r="1334">
          <cell r="BA1334">
            <v>0</v>
          </cell>
        </row>
        <row r="1335">
          <cell r="BA1335">
            <v>0</v>
          </cell>
        </row>
        <row r="1336">
          <cell r="BA1336">
            <v>0</v>
          </cell>
        </row>
        <row r="1337">
          <cell r="BA1337">
            <v>0</v>
          </cell>
        </row>
        <row r="1338">
          <cell r="BA1338">
            <v>0</v>
          </cell>
        </row>
        <row r="1339">
          <cell r="BA1339">
            <v>0</v>
          </cell>
        </row>
        <row r="1340">
          <cell r="BA1340">
            <v>0</v>
          </cell>
        </row>
        <row r="1341">
          <cell r="BA1341">
            <v>0</v>
          </cell>
        </row>
        <row r="1342">
          <cell r="BA1342">
            <v>0</v>
          </cell>
        </row>
        <row r="1343">
          <cell r="BA1343">
            <v>0</v>
          </cell>
        </row>
        <row r="1344">
          <cell r="BA1344">
            <v>0</v>
          </cell>
        </row>
        <row r="1345">
          <cell r="BA1345">
            <v>0</v>
          </cell>
        </row>
        <row r="1346">
          <cell r="BA1346">
            <v>0</v>
          </cell>
        </row>
        <row r="1347">
          <cell r="BA1347">
            <v>0</v>
          </cell>
        </row>
        <row r="1348">
          <cell r="BA1348">
            <v>0</v>
          </cell>
        </row>
        <row r="1349">
          <cell r="BA1349">
            <v>0</v>
          </cell>
        </row>
        <row r="1350">
          <cell r="BA1350">
            <v>0</v>
          </cell>
        </row>
        <row r="1351">
          <cell r="BA1351">
            <v>0</v>
          </cell>
        </row>
        <row r="1352">
          <cell r="BA1352">
            <v>0</v>
          </cell>
        </row>
        <row r="1353">
          <cell r="BA1353">
            <v>0</v>
          </cell>
        </row>
        <row r="1354">
          <cell r="BA1354">
            <v>0</v>
          </cell>
        </row>
        <row r="1355">
          <cell r="BA1355">
            <v>0</v>
          </cell>
        </row>
        <row r="1356">
          <cell r="BA1356">
            <v>0</v>
          </cell>
        </row>
        <row r="1357">
          <cell r="BA1357">
            <v>0</v>
          </cell>
        </row>
        <row r="1358">
          <cell r="BA1358">
            <v>0</v>
          </cell>
        </row>
        <row r="1359">
          <cell r="BA1359">
            <v>0</v>
          </cell>
        </row>
        <row r="1360">
          <cell r="BA1360">
            <v>0</v>
          </cell>
        </row>
        <row r="1361">
          <cell r="BA1361">
            <v>0</v>
          </cell>
        </row>
        <row r="1362">
          <cell r="BA1362">
            <v>0</v>
          </cell>
        </row>
        <row r="1363">
          <cell r="BA1363">
            <v>0</v>
          </cell>
        </row>
        <row r="1364">
          <cell r="BA1364">
            <v>0</v>
          </cell>
        </row>
        <row r="1365">
          <cell r="BA1365">
            <v>0</v>
          </cell>
        </row>
        <row r="1366">
          <cell r="BA1366">
            <v>0</v>
          </cell>
        </row>
        <row r="1367">
          <cell r="BA1367">
            <v>0</v>
          </cell>
        </row>
        <row r="1368">
          <cell r="BA1368">
            <v>0</v>
          </cell>
        </row>
        <row r="1369">
          <cell r="BA1369">
            <v>0</v>
          </cell>
        </row>
        <row r="1370">
          <cell r="BA1370">
            <v>0</v>
          </cell>
        </row>
        <row r="1371">
          <cell r="BA1371">
            <v>0</v>
          </cell>
        </row>
        <row r="1372">
          <cell r="BA1372">
            <v>0</v>
          </cell>
        </row>
        <row r="1373">
          <cell r="BA1373">
            <v>0</v>
          </cell>
        </row>
        <row r="1374">
          <cell r="BA1374">
            <v>0</v>
          </cell>
        </row>
        <row r="1375">
          <cell r="BA1375">
            <v>0</v>
          </cell>
        </row>
        <row r="1376">
          <cell r="BA1376">
            <v>0</v>
          </cell>
        </row>
        <row r="1377">
          <cell r="BA1377">
            <v>0</v>
          </cell>
        </row>
        <row r="1378">
          <cell r="BA1378">
            <v>0</v>
          </cell>
        </row>
        <row r="1379">
          <cell r="BA1379">
            <v>0</v>
          </cell>
        </row>
        <row r="1380">
          <cell r="BA1380">
            <v>0</v>
          </cell>
        </row>
        <row r="1381">
          <cell r="BA1381">
            <v>0</v>
          </cell>
        </row>
        <row r="1382">
          <cell r="BA1382">
            <v>0</v>
          </cell>
        </row>
        <row r="1383">
          <cell r="BA1383">
            <v>0</v>
          </cell>
        </row>
        <row r="1384">
          <cell r="BA1384">
            <v>0</v>
          </cell>
        </row>
        <row r="1385">
          <cell r="BA1385">
            <v>0</v>
          </cell>
        </row>
        <row r="1386">
          <cell r="BA1386">
            <v>0</v>
          </cell>
        </row>
        <row r="1387">
          <cell r="BA1387">
            <v>0</v>
          </cell>
        </row>
        <row r="1388">
          <cell r="BA1388">
            <v>0</v>
          </cell>
        </row>
        <row r="1389">
          <cell r="BA1389">
            <v>0</v>
          </cell>
        </row>
        <row r="1390">
          <cell r="BA1390">
            <v>0</v>
          </cell>
        </row>
        <row r="1391">
          <cell r="BA1391">
            <v>0</v>
          </cell>
        </row>
        <row r="1392">
          <cell r="BA1392">
            <v>0</v>
          </cell>
        </row>
        <row r="1393">
          <cell r="BA1393">
            <v>0</v>
          </cell>
        </row>
        <row r="1394">
          <cell r="BA1394">
            <v>0</v>
          </cell>
        </row>
        <row r="1395">
          <cell r="BA1395">
            <v>0</v>
          </cell>
        </row>
        <row r="1396">
          <cell r="BA1396">
            <v>0</v>
          </cell>
        </row>
        <row r="1397">
          <cell r="BA1397">
            <v>0</v>
          </cell>
        </row>
        <row r="1398">
          <cell r="BA1398">
            <v>0</v>
          </cell>
        </row>
        <row r="1399">
          <cell r="BA1399">
            <v>0</v>
          </cell>
        </row>
        <row r="1400">
          <cell r="BA1400">
            <v>0</v>
          </cell>
        </row>
        <row r="1401">
          <cell r="BA1401">
            <v>0</v>
          </cell>
        </row>
        <row r="1402">
          <cell r="BA1402">
            <v>0</v>
          </cell>
        </row>
        <row r="1403">
          <cell r="BA1403">
            <v>0</v>
          </cell>
        </row>
        <row r="1404">
          <cell r="BA1404">
            <v>0</v>
          </cell>
        </row>
        <row r="1405">
          <cell r="BA1405">
            <v>0</v>
          </cell>
        </row>
        <row r="1406">
          <cell r="BA1406">
            <v>0</v>
          </cell>
        </row>
        <row r="1407">
          <cell r="BA1407">
            <v>0</v>
          </cell>
        </row>
        <row r="1408">
          <cell r="BA1408">
            <v>0</v>
          </cell>
        </row>
        <row r="1409">
          <cell r="BA1409">
            <v>0</v>
          </cell>
        </row>
        <row r="1410">
          <cell r="BA1410">
            <v>0</v>
          </cell>
        </row>
        <row r="1411">
          <cell r="BA1411">
            <v>0</v>
          </cell>
        </row>
        <row r="1412">
          <cell r="BA1412">
            <v>0</v>
          </cell>
        </row>
        <row r="1413">
          <cell r="BA1413">
            <v>0</v>
          </cell>
        </row>
        <row r="1414">
          <cell r="BA1414">
            <v>0</v>
          </cell>
        </row>
        <row r="1415">
          <cell r="BA1415">
            <v>0</v>
          </cell>
        </row>
        <row r="1416">
          <cell r="BA1416">
            <v>0</v>
          </cell>
        </row>
        <row r="1417">
          <cell r="BA1417">
            <v>0</v>
          </cell>
        </row>
        <row r="1418">
          <cell r="BA1418">
            <v>0</v>
          </cell>
        </row>
        <row r="1419">
          <cell r="BA1419">
            <v>0</v>
          </cell>
        </row>
        <row r="1420">
          <cell r="BA1420">
            <v>0</v>
          </cell>
        </row>
        <row r="1421">
          <cell r="BA1421">
            <v>0</v>
          </cell>
        </row>
        <row r="1422">
          <cell r="BA1422">
            <v>0</v>
          </cell>
        </row>
        <row r="1423">
          <cell r="BA1423">
            <v>0</v>
          </cell>
        </row>
        <row r="1424">
          <cell r="BA1424">
            <v>0</v>
          </cell>
        </row>
        <row r="2756">
          <cell r="BA2756">
            <v>0</v>
          </cell>
        </row>
        <row r="2757">
          <cell r="BA2757">
            <v>0</v>
          </cell>
        </row>
        <row r="2758">
          <cell r="BA2758">
            <v>0</v>
          </cell>
        </row>
        <row r="2759">
          <cell r="BA2759">
            <v>0</v>
          </cell>
        </row>
        <row r="2760">
          <cell r="BA2760">
            <v>0</v>
          </cell>
        </row>
        <row r="2761">
          <cell r="BA2761">
            <v>0</v>
          </cell>
        </row>
        <row r="2762">
          <cell r="BA2762">
            <v>0</v>
          </cell>
        </row>
        <row r="2763">
          <cell r="BA2763">
            <v>0</v>
          </cell>
        </row>
        <row r="2764">
          <cell r="BA2764">
            <v>0</v>
          </cell>
        </row>
        <row r="2765">
          <cell r="BA2765">
            <v>0</v>
          </cell>
        </row>
        <row r="2766">
          <cell r="BA2766">
            <v>0</v>
          </cell>
        </row>
        <row r="2767">
          <cell r="BA276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asar Saham"/>
      <sheetName val="likuiditas"/>
      <sheetName val="ihsg kurs market cap"/>
      <sheetName val="MKBD"/>
      <sheetName val="portfolio PE"/>
    </sheetNames>
    <sheetDataSet>
      <sheetData sheetId="0"/>
      <sheetData sheetId="1"/>
      <sheetData sheetId="2">
        <row r="107">
          <cell r="A107">
            <v>41061</v>
          </cell>
          <cell r="E107">
            <v>9390</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C13"/>
  <sheetViews>
    <sheetView showGridLines="0" tabSelected="1" zoomScale="40" zoomScaleNormal="40" workbookViewId="0">
      <selection activeCell="C13" sqref="C13"/>
    </sheetView>
  </sheetViews>
  <sheetFormatPr defaultColWidth="8.6328125" defaultRowHeight="14.5" x14ac:dyDescent="0.35"/>
  <cols>
    <col min="1" max="1" width="4.453125" style="28" customWidth="1"/>
    <col min="2" max="2" width="3.54296875" customWidth="1"/>
    <col min="3" max="3" width="90.453125" customWidth="1"/>
  </cols>
  <sheetData>
    <row r="10" spans="3:3" ht="60" x14ac:dyDescent="0.35">
      <c r="C10" s="34" t="s">
        <v>359</v>
      </c>
    </row>
    <row r="11" spans="3:3" ht="59" x14ac:dyDescent="0.35">
      <c r="C11" s="159" t="s">
        <v>362</v>
      </c>
    </row>
    <row r="12" spans="3:3" x14ac:dyDescent="0.35">
      <c r="C12" s="29"/>
    </row>
    <row r="13" spans="3:3" ht="30" x14ac:dyDescent="0.35">
      <c r="C13" s="34" t="s">
        <v>428</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0"/>
  <sheetViews>
    <sheetView showGridLines="0" showWhiteSpace="0" zoomScale="85" zoomScaleNormal="85" workbookViewId="0">
      <pane xSplit="2" ySplit="3" topLeftCell="C31" activePane="bottomRight" state="frozen"/>
      <selection activeCell="L18" sqref="L18"/>
      <selection pane="topRight" activeCell="L18" sqref="L18"/>
      <selection pane="bottomLeft" activeCell="L18" sqref="L18"/>
      <selection pane="bottomRight" activeCell="A47" sqref="A47"/>
    </sheetView>
  </sheetViews>
  <sheetFormatPr defaultColWidth="9.36328125" defaultRowHeight="14.5" x14ac:dyDescent="0.35"/>
  <cols>
    <col min="1" max="1" width="2.54296875" style="46" bestFit="1" customWidth="1"/>
    <col min="2" max="2" width="18.90625" style="43" bestFit="1" customWidth="1"/>
    <col min="3" max="3" width="10.36328125" style="43" customWidth="1"/>
    <col min="4" max="4" width="10.08984375" style="43" customWidth="1"/>
    <col min="5" max="5" width="9.54296875" style="43" customWidth="1"/>
    <col min="6" max="6" width="9.6328125" style="43" customWidth="1"/>
    <col min="7" max="7" width="11.36328125" style="43" customWidth="1"/>
    <col min="8" max="8" width="9.90625" style="43" customWidth="1"/>
    <col min="9" max="14" width="9.36328125" style="43"/>
    <col min="15" max="15" width="12.6328125" style="43" bestFit="1" customWidth="1"/>
    <col min="16" max="16" width="9.36328125" style="43"/>
    <col min="17" max="17" width="12.6328125" style="43" bestFit="1" customWidth="1"/>
    <col min="18" max="19" width="9.36328125" style="43"/>
    <col min="20" max="20" width="9.90625" style="43" customWidth="1"/>
    <col min="21" max="21" width="10.36328125" style="196" bestFit="1" customWidth="1"/>
    <col min="22" max="22" width="9.36328125" style="43"/>
    <col min="23" max="23" width="10.36328125" style="43" bestFit="1" customWidth="1"/>
    <col min="24" max="24" width="9.453125" style="43" bestFit="1" customWidth="1"/>
    <col min="25" max="26" width="9.453125" style="43" customWidth="1"/>
    <col min="27" max="27" width="10.453125" style="43" bestFit="1" customWidth="1"/>
    <col min="28" max="28" width="9.6328125" style="43" bestFit="1" customWidth="1"/>
    <col min="29" max="16384" width="9.36328125" style="43"/>
  </cols>
  <sheetData>
    <row r="1" spans="1:28" ht="29.15" customHeight="1" x14ac:dyDescent="0.35">
      <c r="A1" s="228" t="s">
        <v>164</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30"/>
    </row>
    <row r="2" spans="1:28" x14ac:dyDescent="0.35">
      <c r="A2" s="240" t="s">
        <v>3</v>
      </c>
      <c r="B2" s="240"/>
      <c r="C2" s="241">
        <v>45566</v>
      </c>
      <c r="D2" s="242"/>
      <c r="E2" s="241">
        <v>45597</v>
      </c>
      <c r="F2" s="242"/>
      <c r="G2" s="241">
        <v>45627</v>
      </c>
      <c r="H2" s="242"/>
      <c r="I2" s="241">
        <v>45658</v>
      </c>
      <c r="J2" s="242"/>
      <c r="K2" s="241">
        <v>45689</v>
      </c>
      <c r="L2" s="242"/>
      <c r="M2" s="241">
        <v>45717</v>
      </c>
      <c r="N2" s="242"/>
      <c r="O2" s="241">
        <v>45748</v>
      </c>
      <c r="P2" s="242"/>
      <c r="Q2" s="241">
        <v>45778</v>
      </c>
      <c r="R2" s="242"/>
      <c r="S2" s="241">
        <v>45809</v>
      </c>
      <c r="T2" s="242"/>
      <c r="U2" s="241">
        <v>45839</v>
      </c>
      <c r="V2" s="242"/>
      <c r="W2" s="241">
        <v>45870</v>
      </c>
      <c r="X2" s="242"/>
      <c r="Y2" s="241">
        <v>45901</v>
      </c>
      <c r="Z2" s="242"/>
      <c r="AA2" s="241">
        <v>45931</v>
      </c>
      <c r="AB2" s="242"/>
    </row>
    <row r="3" spans="1:28" ht="45" x14ac:dyDescent="0.35">
      <c r="A3" s="246"/>
      <c r="B3" s="246"/>
      <c r="C3" s="38" t="s">
        <v>203</v>
      </c>
      <c r="D3" s="38" t="s">
        <v>138</v>
      </c>
      <c r="E3" s="38" t="s">
        <v>203</v>
      </c>
      <c r="F3" s="38" t="s">
        <v>138</v>
      </c>
      <c r="G3" s="38" t="s">
        <v>203</v>
      </c>
      <c r="H3" s="38" t="s">
        <v>138</v>
      </c>
      <c r="I3" s="38" t="s">
        <v>203</v>
      </c>
      <c r="J3" s="38" t="s">
        <v>138</v>
      </c>
      <c r="K3" s="38" t="s">
        <v>203</v>
      </c>
      <c r="L3" s="38" t="s">
        <v>138</v>
      </c>
      <c r="M3" s="197" t="s">
        <v>203</v>
      </c>
      <c r="N3" s="38" t="s">
        <v>138</v>
      </c>
      <c r="O3" s="197" t="s">
        <v>203</v>
      </c>
      <c r="P3" s="38" t="s">
        <v>138</v>
      </c>
      <c r="Q3" s="197" t="s">
        <v>203</v>
      </c>
      <c r="R3" s="38" t="s">
        <v>138</v>
      </c>
      <c r="S3" s="38" t="s">
        <v>203</v>
      </c>
      <c r="T3" s="38" t="s">
        <v>138</v>
      </c>
      <c r="U3" s="197" t="s">
        <v>203</v>
      </c>
      <c r="V3" s="38" t="s">
        <v>138</v>
      </c>
      <c r="W3" s="197" t="s">
        <v>203</v>
      </c>
      <c r="X3" s="38" t="s">
        <v>138</v>
      </c>
      <c r="Y3" s="197" t="s">
        <v>203</v>
      </c>
      <c r="Z3" s="38" t="s">
        <v>138</v>
      </c>
      <c r="AA3" s="197" t="s">
        <v>203</v>
      </c>
      <c r="AB3" s="38" t="s">
        <v>138</v>
      </c>
    </row>
    <row r="4" spans="1:28" s="44" customFormat="1" x14ac:dyDescent="0.35">
      <c r="A4" s="41" t="s">
        <v>27</v>
      </c>
      <c r="C4" s="138">
        <v>7182300</v>
      </c>
      <c r="D4" s="135">
        <v>21302.984401817001</v>
      </c>
      <c r="E4" s="138">
        <v>6662126</v>
      </c>
      <c r="F4" s="135">
        <v>20612.79651299</v>
      </c>
      <c r="G4" s="138">
        <v>7753983</v>
      </c>
      <c r="H4" s="135">
        <v>21783.540602061999</v>
      </c>
      <c r="I4" s="138">
        <v>7510666</v>
      </c>
      <c r="J4" s="135">
        <v>23586.727438905</v>
      </c>
      <c r="K4" s="138">
        <v>7318963</v>
      </c>
      <c r="L4" s="135">
        <v>21167.269468024999</v>
      </c>
      <c r="M4" s="138">
        <v>7606095</v>
      </c>
      <c r="N4" s="135">
        <v>21754.343167930001</v>
      </c>
      <c r="O4" s="138">
        <v>7859545</v>
      </c>
      <c r="P4" s="135">
        <v>20150.376899080999</v>
      </c>
      <c r="Q4" s="138">
        <v>9171976</v>
      </c>
      <c r="R4" s="135">
        <v>22166.068613570998</v>
      </c>
      <c r="S4" s="138">
        <v>9611891</v>
      </c>
      <c r="T4" s="135">
        <v>21986.846366626</v>
      </c>
      <c r="U4" s="205">
        <v>9574797</v>
      </c>
      <c r="V4" s="206">
        <v>22824.536368957</v>
      </c>
      <c r="W4" s="205">
        <v>9829143</v>
      </c>
      <c r="X4" s="209">
        <v>23860.78585674</v>
      </c>
      <c r="Y4" s="205">
        <v>9215448</v>
      </c>
      <c r="Z4" s="209">
        <v>22895.699167731</v>
      </c>
      <c r="AA4" s="205">
        <v>8731427</v>
      </c>
      <c r="AB4" s="209">
        <v>23589.072857452</v>
      </c>
    </row>
    <row r="5" spans="1:28" x14ac:dyDescent="0.35">
      <c r="A5" s="6"/>
      <c r="B5" s="1" t="s">
        <v>28</v>
      </c>
      <c r="C5" s="139">
        <v>95392</v>
      </c>
      <c r="D5" s="136">
        <v>644.06725696000001</v>
      </c>
      <c r="E5" s="139">
        <v>69659</v>
      </c>
      <c r="F5" s="136">
        <v>522.46546568999997</v>
      </c>
      <c r="G5" s="139">
        <v>67132</v>
      </c>
      <c r="H5" s="136">
        <v>991.80407156599995</v>
      </c>
      <c r="I5" s="139">
        <v>78172</v>
      </c>
      <c r="J5" s="136">
        <v>877.584117537</v>
      </c>
      <c r="K5" s="139">
        <v>69650</v>
      </c>
      <c r="L5" s="136">
        <v>1216.692471828</v>
      </c>
      <c r="M5" s="139">
        <v>47614</v>
      </c>
      <c r="N5" s="136">
        <v>582.84666623400005</v>
      </c>
      <c r="O5" s="139">
        <v>46145</v>
      </c>
      <c r="P5" s="136">
        <v>334.50679461200002</v>
      </c>
      <c r="Q5" s="139">
        <v>66723</v>
      </c>
      <c r="R5" s="136">
        <v>392.73024756199999</v>
      </c>
      <c r="S5" s="139">
        <v>83677</v>
      </c>
      <c r="T5" s="136">
        <v>601.94177191899996</v>
      </c>
      <c r="U5" s="139">
        <v>100629</v>
      </c>
      <c r="V5" s="207">
        <v>364.19411056199999</v>
      </c>
      <c r="W5" s="139">
        <v>156990</v>
      </c>
      <c r="X5" s="136">
        <v>392.88536648299998</v>
      </c>
      <c r="Y5" s="139">
        <v>164957</v>
      </c>
      <c r="Z5" s="136">
        <v>461.12139976700001</v>
      </c>
      <c r="AA5" s="139">
        <v>78168</v>
      </c>
      <c r="AB5" s="136">
        <v>230.676759457</v>
      </c>
    </row>
    <row r="6" spans="1:28" x14ac:dyDescent="0.35">
      <c r="A6" s="6"/>
      <c r="B6" s="1" t="s">
        <v>29</v>
      </c>
      <c r="C6" s="139">
        <v>6733663</v>
      </c>
      <c r="D6" s="136">
        <v>19950.161551244</v>
      </c>
      <c r="E6" s="139">
        <v>6285672</v>
      </c>
      <c r="F6" s="136">
        <v>19468.772916066999</v>
      </c>
      <c r="G6" s="139">
        <v>7459602</v>
      </c>
      <c r="H6" s="136">
        <v>20078.233342709002</v>
      </c>
      <c r="I6" s="139">
        <v>6799665</v>
      </c>
      <c r="J6" s="136">
        <v>21968.585940904999</v>
      </c>
      <c r="K6" s="139">
        <v>6923793</v>
      </c>
      <c r="L6" s="136">
        <v>19328.423370439999</v>
      </c>
      <c r="M6" s="139">
        <v>7308067</v>
      </c>
      <c r="N6" s="136">
        <v>20657.509646659</v>
      </c>
      <c r="O6" s="139">
        <v>7556690</v>
      </c>
      <c r="P6" s="136">
        <v>19427.360679853002</v>
      </c>
      <c r="Q6" s="139">
        <v>8833760</v>
      </c>
      <c r="R6" s="136">
        <v>21400.302572076998</v>
      </c>
      <c r="S6" s="139">
        <v>9272715</v>
      </c>
      <c r="T6" s="136">
        <v>20964.003962672999</v>
      </c>
      <c r="U6" s="139">
        <v>9170319</v>
      </c>
      <c r="V6" s="207">
        <v>21995.87182407</v>
      </c>
      <c r="W6" s="139">
        <v>9303942</v>
      </c>
      <c r="X6" s="136">
        <v>22347.387066071999</v>
      </c>
      <c r="Y6" s="139">
        <v>8642879</v>
      </c>
      <c r="Z6" s="136">
        <v>22064.289216050998</v>
      </c>
      <c r="AA6" s="139">
        <v>8219554</v>
      </c>
      <c r="AB6" s="136">
        <v>22990.192862300999</v>
      </c>
    </row>
    <row r="7" spans="1:28" x14ac:dyDescent="0.35">
      <c r="A7" s="6"/>
      <c r="B7" s="1" t="s">
        <v>30</v>
      </c>
      <c r="C7" s="139">
        <v>189445</v>
      </c>
      <c r="D7" s="136">
        <v>336.46096582799998</v>
      </c>
      <c r="E7" s="139">
        <v>147929</v>
      </c>
      <c r="F7" s="136">
        <v>283.88851693999999</v>
      </c>
      <c r="G7" s="139">
        <v>130211</v>
      </c>
      <c r="H7" s="136">
        <v>338.81002833100001</v>
      </c>
      <c r="I7" s="139">
        <v>255359</v>
      </c>
      <c r="J7" s="136">
        <v>367.00392424299997</v>
      </c>
      <c r="K7" s="139">
        <v>167383</v>
      </c>
      <c r="L7" s="136">
        <v>291.33442967600001</v>
      </c>
      <c r="M7" s="139">
        <v>135147</v>
      </c>
      <c r="N7" s="136">
        <v>258.51177333999999</v>
      </c>
      <c r="O7" s="139">
        <v>149010</v>
      </c>
      <c r="P7" s="136">
        <v>178.764991329</v>
      </c>
      <c r="Q7" s="139">
        <v>155090</v>
      </c>
      <c r="R7" s="136">
        <v>186.92722104399999</v>
      </c>
      <c r="S7" s="139">
        <v>143127</v>
      </c>
      <c r="T7" s="136">
        <v>251.24370988300001</v>
      </c>
      <c r="U7" s="139">
        <v>168802</v>
      </c>
      <c r="V7" s="207">
        <v>262.24458720799998</v>
      </c>
      <c r="W7" s="139">
        <v>194656</v>
      </c>
      <c r="X7" s="136">
        <v>769.41892802799998</v>
      </c>
      <c r="Y7" s="139">
        <v>227560</v>
      </c>
      <c r="Z7" s="136">
        <v>229.85993227099999</v>
      </c>
      <c r="AA7" s="139">
        <v>243894</v>
      </c>
      <c r="AB7" s="136">
        <v>219.06516958899999</v>
      </c>
    </row>
    <row r="8" spans="1:28" x14ac:dyDescent="0.35">
      <c r="A8" s="6"/>
      <c r="B8" s="1" t="s">
        <v>31</v>
      </c>
      <c r="C8" s="139">
        <v>57373</v>
      </c>
      <c r="D8" s="136">
        <v>81.865999337999995</v>
      </c>
      <c r="E8" s="139">
        <v>68331</v>
      </c>
      <c r="F8" s="136">
        <v>72.460044757999995</v>
      </c>
      <c r="G8" s="139">
        <v>26337</v>
      </c>
      <c r="H8" s="136">
        <v>77.450330832000006</v>
      </c>
      <c r="I8" s="139">
        <v>201499</v>
      </c>
      <c r="J8" s="136">
        <v>73.796302599000001</v>
      </c>
      <c r="K8" s="139">
        <v>74068</v>
      </c>
      <c r="L8" s="136">
        <v>63.832451597000002</v>
      </c>
      <c r="M8" s="139">
        <v>58017</v>
      </c>
      <c r="N8" s="136">
        <v>63.373311071000003</v>
      </c>
      <c r="O8" s="139">
        <v>58701</v>
      </c>
      <c r="P8" s="136">
        <v>45.791122665000003</v>
      </c>
      <c r="Q8" s="139">
        <v>60788</v>
      </c>
      <c r="R8" s="136">
        <v>34.117847798</v>
      </c>
      <c r="S8" s="139">
        <v>59501</v>
      </c>
      <c r="T8" s="136">
        <v>29.455608313999999</v>
      </c>
      <c r="U8" s="139">
        <v>66832</v>
      </c>
      <c r="V8" s="207">
        <v>38.093137077999998</v>
      </c>
      <c r="W8" s="139">
        <v>83381</v>
      </c>
      <c r="X8" s="136">
        <v>35.026455173999999</v>
      </c>
      <c r="Y8" s="139">
        <v>76890</v>
      </c>
      <c r="Z8" s="136">
        <v>28.915148631000001</v>
      </c>
      <c r="AA8" s="139">
        <v>79600</v>
      </c>
      <c r="AB8" s="136">
        <v>30.125781830000001</v>
      </c>
    </row>
    <row r="9" spans="1:28" x14ac:dyDescent="0.35">
      <c r="A9" s="6"/>
      <c r="B9" s="1" t="s">
        <v>32</v>
      </c>
      <c r="C9" s="139">
        <v>10783</v>
      </c>
      <c r="D9" s="136">
        <v>13.330997667</v>
      </c>
      <c r="E9" s="139">
        <v>8325</v>
      </c>
      <c r="F9" s="136">
        <v>11.207069885999999</v>
      </c>
      <c r="G9" s="139">
        <v>8488</v>
      </c>
      <c r="H9" s="136">
        <v>12.708667197</v>
      </c>
      <c r="I9" s="139">
        <v>13800</v>
      </c>
      <c r="J9" s="136">
        <v>10.343696304</v>
      </c>
      <c r="K9" s="139">
        <v>7757</v>
      </c>
      <c r="L9" s="136">
        <v>10.209665424000001</v>
      </c>
      <c r="M9" s="139">
        <v>6948</v>
      </c>
      <c r="N9" s="136">
        <v>8.1538015819999998</v>
      </c>
      <c r="O9" s="139">
        <v>5569</v>
      </c>
      <c r="P9" s="136">
        <v>5.9224874139999999</v>
      </c>
      <c r="Q9" s="139">
        <v>7636</v>
      </c>
      <c r="R9" s="136">
        <v>6.337283716</v>
      </c>
      <c r="S9" s="139">
        <v>8228</v>
      </c>
      <c r="T9" s="136">
        <v>7.2604763700000001</v>
      </c>
      <c r="U9" s="139">
        <v>11576</v>
      </c>
      <c r="V9" s="207">
        <v>8.1303429380000001</v>
      </c>
      <c r="W9" s="139">
        <v>11047</v>
      </c>
      <c r="X9" s="136">
        <v>5.7606761740000003</v>
      </c>
      <c r="Y9" s="139">
        <v>13923</v>
      </c>
      <c r="Z9" s="136">
        <v>5.9772337169999998</v>
      </c>
      <c r="AA9" s="139">
        <v>14664</v>
      </c>
      <c r="AB9" s="136">
        <v>5.5017664640000001</v>
      </c>
    </row>
    <row r="10" spans="1:28" x14ac:dyDescent="0.35">
      <c r="A10" s="6"/>
      <c r="B10" s="1" t="s">
        <v>33</v>
      </c>
      <c r="C10" s="139">
        <v>95644</v>
      </c>
      <c r="D10" s="136">
        <v>277.09763077999997</v>
      </c>
      <c r="E10" s="139">
        <v>82210</v>
      </c>
      <c r="F10" s="136">
        <v>254.00249964899999</v>
      </c>
      <c r="G10" s="139">
        <v>62213</v>
      </c>
      <c r="H10" s="136">
        <v>284.53416142700002</v>
      </c>
      <c r="I10" s="139">
        <v>162171</v>
      </c>
      <c r="J10" s="136">
        <v>289.413457317</v>
      </c>
      <c r="K10" s="139">
        <v>76312</v>
      </c>
      <c r="L10" s="136">
        <v>256.77707906000001</v>
      </c>
      <c r="M10" s="139">
        <v>50302</v>
      </c>
      <c r="N10" s="136">
        <v>183.94796904399999</v>
      </c>
      <c r="O10" s="139">
        <v>43430</v>
      </c>
      <c r="P10" s="136">
        <v>158.03082320799999</v>
      </c>
      <c r="Q10" s="139">
        <v>47979</v>
      </c>
      <c r="R10" s="136">
        <v>145.65344137400001</v>
      </c>
      <c r="S10" s="139">
        <v>44643</v>
      </c>
      <c r="T10" s="136">
        <v>132.94083746699999</v>
      </c>
      <c r="U10" s="139">
        <v>56639</v>
      </c>
      <c r="V10" s="207">
        <v>156.002367101</v>
      </c>
      <c r="W10" s="139">
        <v>79127</v>
      </c>
      <c r="X10" s="136">
        <v>310.30736480899998</v>
      </c>
      <c r="Y10" s="139">
        <v>89239</v>
      </c>
      <c r="Z10" s="136">
        <v>105.536237294</v>
      </c>
      <c r="AA10" s="139">
        <v>95547</v>
      </c>
      <c r="AB10" s="136">
        <v>113.510517811</v>
      </c>
    </row>
    <row r="11" spans="1:28" x14ac:dyDescent="0.35">
      <c r="A11" s="45" t="s">
        <v>34</v>
      </c>
      <c r="C11" s="138">
        <v>214065</v>
      </c>
      <c r="D11" s="135">
        <v>419.85592025900002</v>
      </c>
      <c r="E11" s="138">
        <v>230414</v>
      </c>
      <c r="F11" s="135">
        <v>211.26342403800001</v>
      </c>
      <c r="G11" s="138">
        <v>113517</v>
      </c>
      <c r="H11" s="135">
        <v>193.03320196000001</v>
      </c>
      <c r="I11" s="138">
        <v>494966</v>
      </c>
      <c r="J11" s="135">
        <v>322.99158586499999</v>
      </c>
      <c r="K11" s="138">
        <v>240521</v>
      </c>
      <c r="L11" s="135">
        <v>166.82391428700001</v>
      </c>
      <c r="M11" s="138">
        <v>125255</v>
      </c>
      <c r="N11" s="135">
        <v>137.530138088</v>
      </c>
      <c r="O11" s="138">
        <v>98652</v>
      </c>
      <c r="P11" s="135">
        <v>106.27624522000001</v>
      </c>
      <c r="Q11" s="138">
        <v>104243</v>
      </c>
      <c r="R11" s="135">
        <v>110.860370972</v>
      </c>
      <c r="S11" s="138">
        <v>103851</v>
      </c>
      <c r="T11" s="135">
        <v>102.613842483</v>
      </c>
      <c r="U11" s="138">
        <v>119479</v>
      </c>
      <c r="V11" s="208">
        <v>119.34031847599999</v>
      </c>
      <c r="W11" s="138">
        <v>163534</v>
      </c>
      <c r="X11" s="135">
        <v>194.079301861</v>
      </c>
      <c r="Y11" s="138">
        <v>225666</v>
      </c>
      <c r="Z11" s="135">
        <v>125.891390429</v>
      </c>
      <c r="AA11" s="138">
        <v>218057</v>
      </c>
      <c r="AB11" s="135">
        <v>88.765036143000003</v>
      </c>
    </row>
    <row r="12" spans="1:28" x14ac:dyDescent="0.35">
      <c r="A12" s="6"/>
      <c r="B12" s="1" t="s">
        <v>35</v>
      </c>
      <c r="C12" s="139">
        <v>2591</v>
      </c>
      <c r="D12" s="136">
        <v>2.746690815</v>
      </c>
      <c r="E12" s="139">
        <v>1088</v>
      </c>
      <c r="F12" s="136">
        <v>1.9064521560000001</v>
      </c>
      <c r="G12" s="139">
        <v>1337</v>
      </c>
      <c r="H12" s="136">
        <v>2.2423230429999998</v>
      </c>
      <c r="I12" s="139">
        <v>1349</v>
      </c>
      <c r="J12" s="136">
        <v>2.2434840060000001</v>
      </c>
      <c r="K12" s="139">
        <v>894</v>
      </c>
      <c r="L12" s="136">
        <v>2.5759017210000001</v>
      </c>
      <c r="M12" s="139">
        <v>479</v>
      </c>
      <c r="N12" s="136">
        <v>1.709604093</v>
      </c>
      <c r="O12" s="139">
        <v>537</v>
      </c>
      <c r="P12" s="136">
        <v>1.3507869450000001</v>
      </c>
      <c r="Q12" s="139">
        <v>662</v>
      </c>
      <c r="R12" s="136">
        <v>1.128533236</v>
      </c>
      <c r="S12" s="139">
        <v>615</v>
      </c>
      <c r="T12" s="136">
        <v>1.633195934</v>
      </c>
      <c r="U12" s="139">
        <v>810</v>
      </c>
      <c r="V12" s="207">
        <v>1.172846864</v>
      </c>
      <c r="W12" s="139">
        <v>519</v>
      </c>
      <c r="X12" s="136">
        <v>2.3934988869999998</v>
      </c>
      <c r="Y12" s="139">
        <v>785</v>
      </c>
      <c r="Z12" s="136">
        <v>33.816405930999998</v>
      </c>
      <c r="AA12" s="139">
        <v>379</v>
      </c>
      <c r="AB12" s="136">
        <v>1.2276137490000001</v>
      </c>
    </row>
    <row r="13" spans="1:28" x14ac:dyDescent="0.35">
      <c r="A13" s="6"/>
      <c r="B13" s="1" t="s">
        <v>36</v>
      </c>
      <c r="C13" s="139">
        <v>44919</v>
      </c>
      <c r="D13" s="136">
        <v>46.569033957999999</v>
      </c>
      <c r="E13" s="139">
        <v>42548</v>
      </c>
      <c r="F13" s="136">
        <v>45.213947517999998</v>
      </c>
      <c r="G13" s="139">
        <v>29204</v>
      </c>
      <c r="H13" s="136">
        <v>38.126862181</v>
      </c>
      <c r="I13" s="139">
        <v>78213</v>
      </c>
      <c r="J13" s="136">
        <v>43.172316258000002</v>
      </c>
      <c r="K13" s="139">
        <v>50052</v>
      </c>
      <c r="L13" s="136">
        <v>39.441263450999998</v>
      </c>
      <c r="M13" s="139">
        <v>33499</v>
      </c>
      <c r="N13" s="136">
        <v>25.532732894999999</v>
      </c>
      <c r="O13" s="139">
        <v>19622</v>
      </c>
      <c r="P13" s="136">
        <v>22.552196965</v>
      </c>
      <c r="Q13" s="139">
        <v>22773</v>
      </c>
      <c r="R13" s="136">
        <v>28.042509681999999</v>
      </c>
      <c r="S13" s="139">
        <v>26205</v>
      </c>
      <c r="T13" s="136">
        <v>26.539841716000002</v>
      </c>
      <c r="U13" s="139">
        <v>31013</v>
      </c>
      <c r="V13" s="207">
        <v>24.943849484000001</v>
      </c>
      <c r="W13" s="139">
        <v>47063</v>
      </c>
      <c r="X13" s="136">
        <v>27.625928844000001</v>
      </c>
      <c r="Y13" s="139">
        <v>65946</v>
      </c>
      <c r="Z13" s="136">
        <v>21.535983041000001</v>
      </c>
      <c r="AA13" s="139">
        <v>58432</v>
      </c>
      <c r="AB13" s="136">
        <v>19.481763091000001</v>
      </c>
    </row>
    <row r="14" spans="1:28" x14ac:dyDescent="0.35">
      <c r="A14" s="6"/>
      <c r="B14" s="1" t="s">
        <v>37</v>
      </c>
      <c r="C14" s="139">
        <v>10756</v>
      </c>
      <c r="D14" s="136">
        <v>6.5459100069999998</v>
      </c>
      <c r="E14" s="139">
        <v>14063</v>
      </c>
      <c r="F14" s="136">
        <v>5.2727164259999997</v>
      </c>
      <c r="G14" s="139">
        <v>2456</v>
      </c>
      <c r="H14" s="136">
        <v>5.5072099469999998</v>
      </c>
      <c r="I14" s="139">
        <v>55494</v>
      </c>
      <c r="J14" s="136">
        <v>7.0658394949999996</v>
      </c>
      <c r="K14" s="139">
        <v>15906</v>
      </c>
      <c r="L14" s="136">
        <v>4.458653741</v>
      </c>
      <c r="M14" s="139">
        <v>7353</v>
      </c>
      <c r="N14" s="136">
        <v>2.9628646999999999</v>
      </c>
      <c r="O14" s="139">
        <v>9292</v>
      </c>
      <c r="P14" s="136">
        <v>1.79021052</v>
      </c>
      <c r="Q14" s="139">
        <v>9698</v>
      </c>
      <c r="R14" s="136">
        <v>2.3488120669999999</v>
      </c>
      <c r="S14" s="139">
        <v>9358</v>
      </c>
      <c r="T14" s="136">
        <v>1.769469057</v>
      </c>
      <c r="U14" s="139">
        <v>9418</v>
      </c>
      <c r="V14" s="207">
        <v>2.2909397180000002</v>
      </c>
      <c r="W14" s="139">
        <v>8826</v>
      </c>
      <c r="X14" s="136">
        <v>1.405369933</v>
      </c>
      <c r="Y14" s="139">
        <v>10663</v>
      </c>
      <c r="Z14" s="136">
        <v>2.1025487030000001</v>
      </c>
      <c r="AA14" s="139">
        <v>9040</v>
      </c>
      <c r="AB14" s="136">
        <v>0.97626945700000001</v>
      </c>
    </row>
    <row r="15" spans="1:28" x14ac:dyDescent="0.35">
      <c r="A15" s="6"/>
      <c r="B15" s="1" t="s">
        <v>38</v>
      </c>
      <c r="C15" s="139">
        <v>10176</v>
      </c>
      <c r="D15" s="136">
        <v>14.017865789</v>
      </c>
      <c r="E15" s="139">
        <v>11126</v>
      </c>
      <c r="F15" s="136">
        <v>12.155129933</v>
      </c>
      <c r="G15" s="139">
        <v>3806</v>
      </c>
      <c r="H15" s="136">
        <v>12.02499411</v>
      </c>
      <c r="I15" s="139">
        <v>33504</v>
      </c>
      <c r="J15" s="136">
        <v>14.860623219000001</v>
      </c>
      <c r="K15" s="139">
        <v>13554</v>
      </c>
      <c r="L15" s="136">
        <v>8.1756974309999997</v>
      </c>
      <c r="M15" s="139">
        <v>5240</v>
      </c>
      <c r="N15" s="136">
        <v>9.0145421950000006</v>
      </c>
      <c r="O15" s="139">
        <v>4497</v>
      </c>
      <c r="P15" s="136">
        <v>5.9205034230000004</v>
      </c>
      <c r="Q15" s="139">
        <v>4867</v>
      </c>
      <c r="R15" s="136">
        <v>4.4602866819999996</v>
      </c>
      <c r="S15" s="139">
        <v>4273</v>
      </c>
      <c r="T15" s="136">
        <v>4.4518632970000001</v>
      </c>
      <c r="U15" s="139">
        <v>5670</v>
      </c>
      <c r="V15" s="207">
        <v>4.4453336209999996</v>
      </c>
      <c r="W15" s="139">
        <v>6493</v>
      </c>
      <c r="X15" s="136">
        <v>7.6225614769999996</v>
      </c>
      <c r="Y15" s="139">
        <v>5803</v>
      </c>
      <c r="Z15" s="136">
        <v>4.7316516670000004</v>
      </c>
      <c r="AA15" s="139">
        <v>5575</v>
      </c>
      <c r="AB15" s="136">
        <v>5.3684890699999999</v>
      </c>
    </row>
    <row r="16" spans="1:28" x14ac:dyDescent="0.35">
      <c r="A16" s="6"/>
      <c r="B16" s="1" t="s">
        <v>39</v>
      </c>
      <c r="C16" s="139">
        <v>13669</v>
      </c>
      <c r="D16" s="136">
        <v>12.879522197</v>
      </c>
      <c r="E16" s="139">
        <v>13293</v>
      </c>
      <c r="F16" s="136">
        <v>13.476029054</v>
      </c>
      <c r="G16" s="139">
        <v>12527</v>
      </c>
      <c r="H16" s="136">
        <v>11.843156728</v>
      </c>
      <c r="I16" s="139">
        <v>15788</v>
      </c>
      <c r="J16" s="136">
        <v>11.499981225000001</v>
      </c>
      <c r="K16" s="139">
        <v>12248</v>
      </c>
      <c r="L16" s="136">
        <v>8.8382753419999993</v>
      </c>
      <c r="M16" s="139">
        <v>9893</v>
      </c>
      <c r="N16" s="136">
        <v>7.5803716000000003</v>
      </c>
      <c r="O16" s="139">
        <v>8398</v>
      </c>
      <c r="P16" s="136">
        <v>6.3471830730000001</v>
      </c>
      <c r="Q16" s="139">
        <v>9188</v>
      </c>
      <c r="R16" s="136">
        <v>8.9443605329999993</v>
      </c>
      <c r="S16" s="139">
        <v>9212</v>
      </c>
      <c r="T16" s="136">
        <v>7.8267824419999998</v>
      </c>
      <c r="U16" s="139">
        <v>10208</v>
      </c>
      <c r="V16" s="207">
        <v>7.6636493269999999</v>
      </c>
      <c r="W16" s="139">
        <v>20243</v>
      </c>
      <c r="X16" s="136">
        <v>44.927507919</v>
      </c>
      <c r="Y16" s="139">
        <v>45220</v>
      </c>
      <c r="Z16" s="136">
        <v>8.4620667419999993</v>
      </c>
      <c r="AA16" s="139">
        <v>45076</v>
      </c>
      <c r="AB16" s="136">
        <v>9.5067943419999992</v>
      </c>
    </row>
    <row r="17" spans="1:28" x14ac:dyDescent="0.35">
      <c r="A17" s="6"/>
      <c r="B17" s="1" t="s">
        <v>40</v>
      </c>
      <c r="C17" s="139">
        <v>3744</v>
      </c>
      <c r="D17" s="136">
        <v>2.3107709230000002</v>
      </c>
      <c r="E17" s="139">
        <v>2238</v>
      </c>
      <c r="F17" s="136">
        <v>1.039730684</v>
      </c>
      <c r="G17" s="139">
        <v>1963</v>
      </c>
      <c r="H17" s="136">
        <v>1.740557412</v>
      </c>
      <c r="I17" s="139">
        <v>6243</v>
      </c>
      <c r="J17" s="136">
        <v>1.6692619660000001</v>
      </c>
      <c r="K17" s="139">
        <v>3357</v>
      </c>
      <c r="L17" s="136">
        <v>1.5288486210000001</v>
      </c>
      <c r="M17" s="139">
        <v>1549</v>
      </c>
      <c r="N17" s="136">
        <v>0.56863569700000005</v>
      </c>
      <c r="O17" s="139">
        <v>1364</v>
      </c>
      <c r="P17" s="136">
        <v>0.64975189200000005</v>
      </c>
      <c r="Q17" s="139">
        <v>1061</v>
      </c>
      <c r="R17" s="136">
        <v>1.6444230360000001</v>
      </c>
      <c r="S17" s="139">
        <v>1080</v>
      </c>
      <c r="T17" s="136">
        <v>0.91226959500000004</v>
      </c>
      <c r="U17" s="139">
        <v>1166</v>
      </c>
      <c r="V17" s="207">
        <v>0.76471841200000001</v>
      </c>
      <c r="W17" s="139">
        <v>1263</v>
      </c>
      <c r="X17" s="136">
        <v>0.73174735400000002</v>
      </c>
      <c r="Y17" s="139">
        <v>1415</v>
      </c>
      <c r="Z17" s="136">
        <v>0.756686313</v>
      </c>
      <c r="AA17" s="139">
        <v>1471</v>
      </c>
      <c r="AB17" s="136">
        <v>0.61098333900000001</v>
      </c>
    </row>
    <row r="18" spans="1:28" x14ac:dyDescent="0.35">
      <c r="A18" s="6"/>
      <c r="B18" s="1" t="s">
        <v>41</v>
      </c>
      <c r="C18" s="139">
        <v>6476</v>
      </c>
      <c r="D18" s="136">
        <v>4.6734268950000004</v>
      </c>
      <c r="E18" s="139">
        <v>5977</v>
      </c>
      <c r="F18" s="136">
        <v>3.6154647839999998</v>
      </c>
      <c r="G18" s="139">
        <v>2004</v>
      </c>
      <c r="H18" s="136">
        <v>3.4281043520000001</v>
      </c>
      <c r="I18" s="139">
        <v>23129</v>
      </c>
      <c r="J18" s="136">
        <v>5.1799198659999997</v>
      </c>
      <c r="K18" s="139">
        <v>9988</v>
      </c>
      <c r="L18" s="136">
        <v>2.7501903009999999</v>
      </c>
      <c r="M18" s="139">
        <v>3184</v>
      </c>
      <c r="N18" s="136">
        <v>2.6445164640000001</v>
      </c>
      <c r="O18" s="139">
        <v>1390</v>
      </c>
      <c r="P18" s="136">
        <v>1.1531173450000001</v>
      </c>
      <c r="Q18" s="139">
        <v>1294</v>
      </c>
      <c r="R18" s="136">
        <v>1.9153332780000001</v>
      </c>
      <c r="S18" s="139">
        <v>1251</v>
      </c>
      <c r="T18" s="136">
        <v>1.0631622709999999</v>
      </c>
      <c r="U18" s="139">
        <v>1698</v>
      </c>
      <c r="V18" s="207">
        <v>1.3855028709999999</v>
      </c>
      <c r="W18" s="139">
        <v>1817</v>
      </c>
      <c r="X18" s="136">
        <v>1.0329143139999999</v>
      </c>
      <c r="Y18" s="139">
        <v>1967</v>
      </c>
      <c r="Z18" s="136">
        <v>1.7644016</v>
      </c>
      <c r="AA18" s="139">
        <v>2745</v>
      </c>
      <c r="AB18" s="136">
        <v>1.4105634899999999</v>
      </c>
    </row>
    <row r="19" spans="1:28" x14ac:dyDescent="0.35">
      <c r="A19" s="6"/>
      <c r="B19" s="1" t="s">
        <v>42</v>
      </c>
      <c r="C19" s="139">
        <v>11573</v>
      </c>
      <c r="D19" s="136">
        <v>28.924855583999999</v>
      </c>
      <c r="E19" s="139">
        <v>10669</v>
      </c>
      <c r="F19" s="136">
        <v>19.832643316999999</v>
      </c>
      <c r="G19" s="139">
        <v>6211</v>
      </c>
      <c r="H19" s="136">
        <v>13.277010903000001</v>
      </c>
      <c r="I19" s="139">
        <v>32899</v>
      </c>
      <c r="J19" s="136">
        <v>23.289888883</v>
      </c>
      <c r="K19" s="139">
        <v>16764</v>
      </c>
      <c r="L19" s="136">
        <v>12.696267146</v>
      </c>
      <c r="M19" s="139">
        <v>9572</v>
      </c>
      <c r="N19" s="136">
        <v>15.421014885</v>
      </c>
      <c r="O19" s="139">
        <v>5511</v>
      </c>
      <c r="P19" s="136">
        <v>15.449804861</v>
      </c>
      <c r="Q19" s="139">
        <v>5321</v>
      </c>
      <c r="R19" s="136">
        <v>7.3690152600000003</v>
      </c>
      <c r="S19" s="139">
        <v>4120</v>
      </c>
      <c r="T19" s="136">
        <v>8.6025311099999993</v>
      </c>
      <c r="U19" s="139">
        <v>3412</v>
      </c>
      <c r="V19" s="207">
        <v>12.732861199</v>
      </c>
      <c r="W19" s="139">
        <v>4913</v>
      </c>
      <c r="X19" s="136">
        <v>17.249065221999999</v>
      </c>
      <c r="Y19" s="139">
        <v>6161</v>
      </c>
      <c r="Z19" s="136">
        <v>4.8413831969999999</v>
      </c>
      <c r="AA19" s="139">
        <v>5528</v>
      </c>
      <c r="AB19" s="136">
        <v>4.1035249870000001</v>
      </c>
    </row>
    <row r="20" spans="1:28" x14ac:dyDescent="0.35">
      <c r="A20" s="6"/>
      <c r="B20" s="1" t="s">
        <v>43</v>
      </c>
      <c r="C20" s="139">
        <v>2383</v>
      </c>
      <c r="D20" s="136">
        <v>1.1456763510000001</v>
      </c>
      <c r="E20" s="139">
        <v>2113</v>
      </c>
      <c r="F20" s="136">
        <v>1.6701895609999999</v>
      </c>
      <c r="G20" s="139">
        <v>533</v>
      </c>
      <c r="H20" s="136">
        <v>0.94475833300000001</v>
      </c>
      <c r="I20" s="139">
        <v>10476</v>
      </c>
      <c r="J20" s="136">
        <v>1.8464248619999999</v>
      </c>
      <c r="K20" s="139">
        <v>4739</v>
      </c>
      <c r="L20" s="136">
        <v>1.2849388239999999</v>
      </c>
      <c r="M20" s="139">
        <v>1540</v>
      </c>
      <c r="N20" s="136">
        <v>0.65337114100000004</v>
      </c>
      <c r="O20" s="139">
        <v>338</v>
      </c>
      <c r="P20" s="136">
        <v>0.61714024099999998</v>
      </c>
      <c r="Q20" s="139">
        <v>321</v>
      </c>
      <c r="R20" s="136">
        <v>0.49071373499999998</v>
      </c>
      <c r="S20" s="139">
        <v>358</v>
      </c>
      <c r="T20" s="136">
        <v>0.36492628500000002</v>
      </c>
      <c r="U20" s="139">
        <v>268</v>
      </c>
      <c r="V20" s="207">
        <v>1.007618404</v>
      </c>
      <c r="W20" s="139">
        <v>198</v>
      </c>
      <c r="X20" s="136">
        <v>0.26113910600000001</v>
      </c>
      <c r="Y20" s="139">
        <v>184</v>
      </c>
      <c r="Z20" s="136">
        <v>0.63704317899999996</v>
      </c>
      <c r="AA20" s="139">
        <v>173</v>
      </c>
      <c r="AB20" s="136">
        <v>0.20947934600000001</v>
      </c>
    </row>
    <row r="21" spans="1:28" x14ac:dyDescent="0.35">
      <c r="A21" s="6"/>
      <c r="B21" s="1" t="s">
        <v>44</v>
      </c>
      <c r="C21" s="139">
        <v>10197</v>
      </c>
      <c r="D21" s="136">
        <v>9.2119313900000002</v>
      </c>
      <c r="E21" s="139">
        <v>9483</v>
      </c>
      <c r="F21" s="136">
        <v>9.0136686239999992</v>
      </c>
      <c r="G21" s="139">
        <v>4706</v>
      </c>
      <c r="H21" s="136">
        <v>6.9755376790000003</v>
      </c>
      <c r="I21" s="139">
        <v>28904</v>
      </c>
      <c r="J21" s="136">
        <v>11.418334315999999</v>
      </c>
      <c r="K21" s="139">
        <v>11641</v>
      </c>
      <c r="L21" s="136">
        <v>6.5386566100000003</v>
      </c>
      <c r="M21" s="139">
        <v>7027</v>
      </c>
      <c r="N21" s="136">
        <v>6.7651464969999999</v>
      </c>
      <c r="O21" s="139">
        <v>4912</v>
      </c>
      <c r="P21" s="136">
        <v>4.3398053770000002</v>
      </c>
      <c r="Q21" s="139">
        <v>5047</v>
      </c>
      <c r="R21" s="136">
        <v>5.8757942869999997</v>
      </c>
      <c r="S21" s="139">
        <v>4033</v>
      </c>
      <c r="T21" s="136">
        <v>5.1457963839999996</v>
      </c>
      <c r="U21" s="139">
        <v>3887</v>
      </c>
      <c r="V21" s="207">
        <v>7.374057359</v>
      </c>
      <c r="W21" s="139">
        <v>5801</v>
      </c>
      <c r="X21" s="136">
        <v>4.9605268269999998</v>
      </c>
      <c r="Y21" s="139">
        <v>8023</v>
      </c>
      <c r="Z21" s="136">
        <v>4.0142539780000002</v>
      </c>
      <c r="AA21" s="139">
        <v>8498</v>
      </c>
      <c r="AB21" s="136">
        <v>4.7326769850000003</v>
      </c>
    </row>
    <row r="22" spans="1:28" x14ac:dyDescent="0.35">
      <c r="A22" s="6"/>
      <c r="B22" s="1" t="s">
        <v>45</v>
      </c>
      <c r="C22" s="139">
        <v>9713</v>
      </c>
      <c r="D22" s="136">
        <v>11.597325983999999</v>
      </c>
      <c r="E22" s="139">
        <v>11145</v>
      </c>
      <c r="F22" s="136">
        <v>11.515941440000001</v>
      </c>
      <c r="G22" s="139">
        <v>8246</v>
      </c>
      <c r="H22" s="136">
        <v>9.0645126620000003</v>
      </c>
      <c r="I22" s="139">
        <v>21074</v>
      </c>
      <c r="J22" s="136">
        <v>9.760318754</v>
      </c>
      <c r="K22" s="139">
        <v>10549</v>
      </c>
      <c r="L22" s="136">
        <v>6.6464074149999997</v>
      </c>
      <c r="M22" s="139">
        <v>6693</v>
      </c>
      <c r="N22" s="136">
        <v>6.1143567939999999</v>
      </c>
      <c r="O22" s="139">
        <v>3516</v>
      </c>
      <c r="P22" s="136">
        <v>3.8346035829999998</v>
      </c>
      <c r="Q22" s="139">
        <v>5056</v>
      </c>
      <c r="R22" s="136">
        <v>3.985582199</v>
      </c>
      <c r="S22" s="139">
        <v>4654</v>
      </c>
      <c r="T22" s="136">
        <v>4.7310839060000003</v>
      </c>
      <c r="U22" s="139">
        <v>7594</v>
      </c>
      <c r="V22" s="207">
        <v>7.3382693430000003</v>
      </c>
      <c r="W22" s="139">
        <v>9572</v>
      </c>
      <c r="X22" s="136">
        <v>6.6028249939999997</v>
      </c>
      <c r="Y22" s="139">
        <v>14091</v>
      </c>
      <c r="Z22" s="136">
        <v>9.1093543690000001</v>
      </c>
      <c r="AA22" s="139">
        <v>17734</v>
      </c>
      <c r="AB22" s="136">
        <v>7.9250573089999996</v>
      </c>
    </row>
    <row r="23" spans="1:28" x14ac:dyDescent="0.35">
      <c r="A23" s="6"/>
      <c r="B23" s="1" t="s">
        <v>46</v>
      </c>
      <c r="C23" s="139">
        <v>1088</v>
      </c>
      <c r="D23" s="136">
        <v>1.983839412</v>
      </c>
      <c r="E23" s="139">
        <v>1004</v>
      </c>
      <c r="F23" s="136">
        <v>1.628235726</v>
      </c>
      <c r="G23" s="139">
        <v>691</v>
      </c>
      <c r="H23" s="136">
        <v>1.922943522</v>
      </c>
      <c r="I23" s="139">
        <v>2809</v>
      </c>
      <c r="J23" s="136">
        <v>1.346004977</v>
      </c>
      <c r="K23" s="139">
        <v>1374</v>
      </c>
      <c r="L23" s="136">
        <v>1.1122535099999999</v>
      </c>
      <c r="M23" s="139">
        <v>761</v>
      </c>
      <c r="N23" s="136">
        <v>0.79183716699999995</v>
      </c>
      <c r="O23" s="139">
        <v>506</v>
      </c>
      <c r="P23" s="136">
        <v>0.751229865</v>
      </c>
      <c r="Q23" s="139">
        <v>547</v>
      </c>
      <c r="R23" s="136">
        <v>0.33721395100000001</v>
      </c>
      <c r="S23" s="139">
        <v>506</v>
      </c>
      <c r="T23" s="136">
        <v>0.45225605400000002</v>
      </c>
      <c r="U23" s="139">
        <v>1134</v>
      </c>
      <c r="V23" s="207">
        <v>0.83957008099999997</v>
      </c>
      <c r="W23" s="139">
        <v>1364</v>
      </c>
      <c r="X23" s="136">
        <v>0.49811649699999999</v>
      </c>
      <c r="Y23" s="139">
        <v>1376</v>
      </c>
      <c r="Z23" s="136">
        <v>0.60893666899999999</v>
      </c>
      <c r="AA23" s="139">
        <v>1461</v>
      </c>
      <c r="AB23" s="136">
        <v>0.33105511300000001</v>
      </c>
    </row>
    <row r="24" spans="1:28" x14ac:dyDescent="0.35">
      <c r="A24" s="6"/>
      <c r="B24" s="1" t="s">
        <v>47</v>
      </c>
      <c r="C24" s="139">
        <v>424</v>
      </c>
      <c r="D24" s="136">
        <v>0.35299600799999997</v>
      </c>
      <c r="E24" s="139">
        <v>467</v>
      </c>
      <c r="F24" s="136">
        <v>0.45620122099999999</v>
      </c>
      <c r="G24" s="139">
        <v>164</v>
      </c>
      <c r="H24" s="136">
        <v>0.259376775</v>
      </c>
      <c r="I24" s="139">
        <v>173</v>
      </c>
      <c r="J24" s="136">
        <v>0.259047099</v>
      </c>
      <c r="K24" s="139">
        <v>100</v>
      </c>
      <c r="L24" s="136">
        <v>0.242048191</v>
      </c>
      <c r="M24" s="139">
        <v>105</v>
      </c>
      <c r="N24" s="136">
        <v>0.25141160200000001</v>
      </c>
      <c r="O24" s="139">
        <v>38</v>
      </c>
      <c r="P24" s="136">
        <v>0.20241888</v>
      </c>
      <c r="Q24" s="139">
        <v>163</v>
      </c>
      <c r="R24" s="136">
        <v>0.552662549</v>
      </c>
      <c r="S24" s="139">
        <v>84</v>
      </c>
      <c r="T24" s="136">
        <v>0.15208850700000001</v>
      </c>
      <c r="U24" s="139">
        <v>148</v>
      </c>
      <c r="V24" s="207">
        <v>0.22002881099999999</v>
      </c>
      <c r="W24" s="139">
        <v>488</v>
      </c>
      <c r="X24" s="136">
        <v>0.59415188699999999</v>
      </c>
      <c r="Y24" s="139">
        <v>405</v>
      </c>
      <c r="Z24" s="136">
        <v>0.32190889700000003</v>
      </c>
      <c r="AA24" s="139">
        <v>286</v>
      </c>
      <c r="AB24" s="136">
        <v>0.22822679800000001</v>
      </c>
    </row>
    <row r="25" spans="1:28" x14ac:dyDescent="0.35">
      <c r="A25" s="6"/>
      <c r="B25" s="1" t="s">
        <v>48</v>
      </c>
      <c r="C25" s="139">
        <v>6524</v>
      </c>
      <c r="D25" s="136">
        <v>11.555094355</v>
      </c>
      <c r="E25" s="139">
        <v>5997</v>
      </c>
      <c r="F25" s="136">
        <v>11.580205997</v>
      </c>
      <c r="G25" s="139">
        <v>3812</v>
      </c>
      <c r="H25" s="136">
        <v>9.4706447150000006</v>
      </c>
      <c r="I25" s="139">
        <v>6447</v>
      </c>
      <c r="J25" s="136">
        <v>9.135880105</v>
      </c>
      <c r="K25" s="139">
        <v>3639</v>
      </c>
      <c r="L25" s="136">
        <v>8.1160407279999998</v>
      </c>
      <c r="M25" s="139">
        <v>2003</v>
      </c>
      <c r="N25" s="136">
        <v>10.113174909</v>
      </c>
      <c r="O25" s="139">
        <v>1329</v>
      </c>
      <c r="P25" s="136">
        <v>7.7067482309999997</v>
      </c>
      <c r="Q25" s="139">
        <v>1409</v>
      </c>
      <c r="R25" s="136">
        <v>5.4389488769999996</v>
      </c>
      <c r="S25" s="139">
        <v>1311</v>
      </c>
      <c r="T25" s="136">
        <v>6.5461867480000002</v>
      </c>
      <c r="U25" s="139">
        <v>1354</v>
      </c>
      <c r="V25" s="207">
        <v>6.505068413</v>
      </c>
      <c r="W25" s="139">
        <v>984</v>
      </c>
      <c r="X25" s="136">
        <v>6.3285717950000002</v>
      </c>
      <c r="Y25" s="139">
        <v>1125</v>
      </c>
      <c r="Z25" s="136">
        <v>4.3389589390000003</v>
      </c>
      <c r="AA25" s="139">
        <v>1563</v>
      </c>
      <c r="AB25" s="136">
        <v>4.0663574110000003</v>
      </c>
    </row>
    <row r="26" spans="1:28" x14ac:dyDescent="0.35">
      <c r="A26" s="6"/>
      <c r="B26" s="1" t="s">
        <v>49</v>
      </c>
      <c r="C26" s="139">
        <v>5632</v>
      </c>
      <c r="D26" s="136">
        <v>4.8427210719999998</v>
      </c>
      <c r="E26" s="139">
        <v>12045</v>
      </c>
      <c r="F26" s="136">
        <v>4.8265164580000004</v>
      </c>
      <c r="G26" s="139">
        <v>2583</v>
      </c>
      <c r="H26" s="136">
        <v>4.5809210240000002</v>
      </c>
      <c r="I26" s="139">
        <v>22525</v>
      </c>
      <c r="J26" s="136">
        <v>6.3297463269999996</v>
      </c>
      <c r="K26" s="139">
        <v>5877</v>
      </c>
      <c r="L26" s="136">
        <v>4.5136813480000004</v>
      </c>
      <c r="M26" s="139">
        <v>2518</v>
      </c>
      <c r="N26" s="136">
        <v>3.311151529</v>
      </c>
      <c r="O26" s="139">
        <v>1524</v>
      </c>
      <c r="P26" s="136">
        <v>2.8564224139999999</v>
      </c>
      <c r="Q26" s="139">
        <v>2314</v>
      </c>
      <c r="R26" s="136">
        <v>2.466576001</v>
      </c>
      <c r="S26" s="139">
        <v>2214</v>
      </c>
      <c r="T26" s="136">
        <v>2.2861288210000001</v>
      </c>
      <c r="U26" s="139">
        <v>2848</v>
      </c>
      <c r="V26" s="207">
        <v>2.9061333120000001</v>
      </c>
      <c r="W26" s="139">
        <v>3267</v>
      </c>
      <c r="X26" s="136">
        <v>10.678341065</v>
      </c>
      <c r="Y26" s="139">
        <v>2358</v>
      </c>
      <c r="Z26" s="136">
        <v>2.6499177519999999</v>
      </c>
      <c r="AA26" s="139">
        <v>3060</v>
      </c>
      <c r="AB26" s="136">
        <v>2.0639134910000001</v>
      </c>
    </row>
    <row r="27" spans="1:28" x14ac:dyDescent="0.35">
      <c r="A27" s="6"/>
      <c r="B27" s="1" t="s">
        <v>50</v>
      </c>
      <c r="C27" s="139">
        <v>5631</v>
      </c>
      <c r="D27" s="136">
        <v>2.4348781349999999</v>
      </c>
      <c r="E27" s="139">
        <v>6020</v>
      </c>
      <c r="F27" s="136">
        <v>2.459586893</v>
      </c>
      <c r="G27" s="139">
        <v>2348</v>
      </c>
      <c r="H27" s="136">
        <v>1.5877672860000001</v>
      </c>
      <c r="I27" s="139">
        <v>12399</v>
      </c>
      <c r="J27" s="136">
        <v>2.4324399130000001</v>
      </c>
      <c r="K27" s="139">
        <v>4682</v>
      </c>
      <c r="L27" s="136">
        <v>1.4461195870000001</v>
      </c>
      <c r="M27" s="139">
        <v>2141</v>
      </c>
      <c r="N27" s="136">
        <v>0.789644236</v>
      </c>
      <c r="O27" s="139">
        <v>1594</v>
      </c>
      <c r="P27" s="136">
        <v>0.74682728600000003</v>
      </c>
      <c r="Q27" s="139">
        <v>1456</v>
      </c>
      <c r="R27" s="136">
        <v>1.0667428969999999</v>
      </c>
      <c r="S27" s="139">
        <v>1493</v>
      </c>
      <c r="T27" s="136">
        <v>0.782690098</v>
      </c>
      <c r="U27" s="139">
        <v>1489</v>
      </c>
      <c r="V27" s="207">
        <v>0.72031230899999998</v>
      </c>
      <c r="W27" s="139">
        <v>3211</v>
      </c>
      <c r="X27" s="136">
        <v>0.82079629700000001</v>
      </c>
      <c r="Y27" s="139">
        <v>1476</v>
      </c>
      <c r="Z27" s="136">
        <v>0.65147574100000005</v>
      </c>
      <c r="AA27" s="139">
        <v>2508</v>
      </c>
      <c r="AB27" s="136">
        <v>1.2781341349999999</v>
      </c>
    </row>
    <row r="28" spans="1:28" x14ac:dyDescent="0.35">
      <c r="A28" s="6"/>
      <c r="B28" s="1" t="s">
        <v>51</v>
      </c>
      <c r="C28" s="139">
        <v>4253</v>
      </c>
      <c r="D28" s="136">
        <v>0.70278862499999994</v>
      </c>
      <c r="E28" s="139">
        <v>4106</v>
      </c>
      <c r="F28" s="136">
        <v>0.63347942899999998</v>
      </c>
      <c r="G28" s="139">
        <v>614</v>
      </c>
      <c r="H28" s="136">
        <v>0.37488274599999999</v>
      </c>
      <c r="I28" s="139">
        <v>12740</v>
      </c>
      <c r="J28" s="136">
        <v>1.422510758</v>
      </c>
      <c r="K28" s="139">
        <v>4938</v>
      </c>
      <c r="L28" s="136">
        <v>0.57755377600000002</v>
      </c>
      <c r="M28" s="139">
        <v>1115</v>
      </c>
      <c r="N28" s="136">
        <v>0.21182380000000001</v>
      </c>
      <c r="O28" s="139">
        <v>225</v>
      </c>
      <c r="P28" s="136">
        <v>0.128467741</v>
      </c>
      <c r="Q28" s="139">
        <v>244</v>
      </c>
      <c r="R28" s="136">
        <v>0.30640867999999999</v>
      </c>
      <c r="S28" s="139">
        <v>298</v>
      </c>
      <c r="T28" s="136">
        <v>0.34725239699999999</v>
      </c>
      <c r="U28" s="139">
        <v>234</v>
      </c>
      <c r="V28" s="207">
        <v>0.45237177899999997</v>
      </c>
      <c r="W28" s="139">
        <v>180</v>
      </c>
      <c r="X28" s="136">
        <v>0.191737144</v>
      </c>
      <c r="Y28" s="139">
        <v>208</v>
      </c>
      <c r="Z28" s="136">
        <v>0.21838090399999999</v>
      </c>
      <c r="AA28" s="139">
        <v>277</v>
      </c>
      <c r="AB28" s="136">
        <v>0.22278962799999999</v>
      </c>
    </row>
    <row r="29" spans="1:28" x14ac:dyDescent="0.35">
      <c r="A29" s="6"/>
      <c r="B29" s="1" t="s">
        <v>52</v>
      </c>
      <c r="C29" s="139">
        <v>5406</v>
      </c>
      <c r="D29" s="136">
        <v>2.1558163600000002</v>
      </c>
      <c r="E29" s="139">
        <v>4810</v>
      </c>
      <c r="F29" s="136">
        <v>2.300339584</v>
      </c>
      <c r="G29" s="139">
        <v>1671</v>
      </c>
      <c r="H29" s="136">
        <v>2.2211517600000001</v>
      </c>
      <c r="I29" s="139">
        <v>17362</v>
      </c>
      <c r="J29" s="136">
        <v>3.1513423669999998</v>
      </c>
      <c r="K29" s="139">
        <v>6479</v>
      </c>
      <c r="L29" s="136">
        <v>1.8549730230000001</v>
      </c>
      <c r="M29" s="139">
        <v>2796</v>
      </c>
      <c r="N29" s="136">
        <v>2.1192488649999999</v>
      </c>
      <c r="O29" s="139">
        <v>3133</v>
      </c>
      <c r="P29" s="136">
        <v>1.7127999599999999</v>
      </c>
      <c r="Q29" s="139">
        <v>2282</v>
      </c>
      <c r="R29" s="136">
        <v>0.95129520999999995</v>
      </c>
      <c r="S29" s="139">
        <v>665</v>
      </c>
      <c r="T29" s="136">
        <v>0.63972039999999997</v>
      </c>
      <c r="U29" s="139">
        <v>576</v>
      </c>
      <c r="V29" s="207">
        <v>1.0068056009999999</v>
      </c>
      <c r="W29" s="139">
        <v>939</v>
      </c>
      <c r="X29" s="136">
        <v>0.71218041899999995</v>
      </c>
      <c r="Y29" s="139">
        <v>947</v>
      </c>
      <c r="Z29" s="136">
        <v>0.62529401500000004</v>
      </c>
      <c r="AA29" s="139">
        <v>823</v>
      </c>
      <c r="AB29" s="136">
        <v>0.45928045000000001</v>
      </c>
    </row>
    <row r="30" spans="1:28" x14ac:dyDescent="0.35">
      <c r="A30" s="6"/>
      <c r="B30" s="1" t="s">
        <v>53</v>
      </c>
      <c r="C30" s="139">
        <v>1485</v>
      </c>
      <c r="D30" s="136">
        <v>0.34766146399999998</v>
      </c>
      <c r="E30" s="139">
        <v>1448</v>
      </c>
      <c r="F30" s="136">
        <v>0.25462400000000002</v>
      </c>
      <c r="G30" s="139">
        <v>155</v>
      </c>
      <c r="H30" s="136">
        <v>0.152559</v>
      </c>
      <c r="I30" s="139">
        <v>6622</v>
      </c>
      <c r="J30" s="136">
        <v>0.81444899999999998</v>
      </c>
      <c r="K30" s="139">
        <v>2325</v>
      </c>
      <c r="L30" s="136">
        <v>0.37603900000000001</v>
      </c>
      <c r="M30" s="139">
        <v>642</v>
      </c>
      <c r="N30" s="136">
        <v>0.10112</v>
      </c>
      <c r="O30" s="139">
        <v>245</v>
      </c>
      <c r="P30" s="136">
        <v>5.4994000000000001E-2</v>
      </c>
      <c r="Q30" s="139">
        <v>250</v>
      </c>
      <c r="R30" s="136">
        <v>6.3380000000000006E-2</v>
      </c>
      <c r="S30" s="139">
        <v>247</v>
      </c>
      <c r="T30" s="136">
        <v>0.119459</v>
      </c>
      <c r="U30" s="139">
        <v>259</v>
      </c>
      <c r="V30" s="207">
        <v>6.5402000000000002E-2</v>
      </c>
      <c r="W30" s="139">
        <v>239</v>
      </c>
      <c r="X30" s="136">
        <v>0.121521</v>
      </c>
      <c r="Y30" s="139">
        <v>235</v>
      </c>
      <c r="Z30" s="136">
        <v>0.12823000000000001</v>
      </c>
      <c r="AA30" s="139">
        <v>225</v>
      </c>
      <c r="AB30" s="136">
        <v>0.11405999999999999</v>
      </c>
    </row>
    <row r="31" spans="1:28" x14ac:dyDescent="0.35">
      <c r="A31" s="6"/>
      <c r="B31" s="1" t="s">
        <v>54</v>
      </c>
      <c r="C31" s="139">
        <v>15803</v>
      </c>
      <c r="D31" s="136">
        <v>13.544468537</v>
      </c>
      <c r="E31" s="139">
        <v>11974</v>
      </c>
      <c r="F31" s="136">
        <v>11.123679283</v>
      </c>
      <c r="G31" s="139">
        <v>6785</v>
      </c>
      <c r="H31" s="136">
        <v>10.621395035999999</v>
      </c>
      <c r="I31" s="139">
        <v>30840</v>
      </c>
      <c r="J31" s="136">
        <v>15.140734916</v>
      </c>
      <c r="K31" s="139">
        <v>12844</v>
      </c>
      <c r="L31" s="136">
        <v>10.513878836</v>
      </c>
      <c r="M31" s="139">
        <v>6062</v>
      </c>
      <c r="N31" s="136">
        <v>6.9387176220000004</v>
      </c>
      <c r="O31" s="139">
        <v>6670</v>
      </c>
      <c r="P31" s="136">
        <v>5.421128124</v>
      </c>
      <c r="Q31" s="139">
        <v>6029</v>
      </c>
      <c r="R31" s="136">
        <v>9.3873354790000008</v>
      </c>
      <c r="S31" s="139">
        <v>7617</v>
      </c>
      <c r="T31" s="136">
        <v>6.6317189870000002</v>
      </c>
      <c r="U31" s="139">
        <v>8574</v>
      </c>
      <c r="V31" s="207">
        <v>8.0641592820000003</v>
      </c>
      <c r="W31" s="139">
        <v>8704</v>
      </c>
      <c r="X31" s="136">
        <v>8.7858660769999997</v>
      </c>
      <c r="Y31" s="139">
        <v>9794</v>
      </c>
      <c r="Z31" s="136">
        <v>4.8819256190000004</v>
      </c>
      <c r="AA31" s="139">
        <v>8915</v>
      </c>
      <c r="AB31" s="136">
        <v>4.4027098819999999</v>
      </c>
    </row>
    <row r="32" spans="1:28" x14ac:dyDescent="0.35">
      <c r="A32" s="6"/>
      <c r="B32" s="1" t="s">
        <v>55</v>
      </c>
      <c r="C32" s="139">
        <v>2671</v>
      </c>
      <c r="D32" s="136">
        <v>0.78956888400000003</v>
      </c>
      <c r="E32" s="139">
        <v>2653</v>
      </c>
      <c r="F32" s="136">
        <v>0.94760419299999998</v>
      </c>
      <c r="G32" s="139">
        <v>581</v>
      </c>
      <c r="H32" s="136">
        <v>0.742810258</v>
      </c>
      <c r="I32" s="139">
        <v>9782</v>
      </c>
      <c r="J32" s="136">
        <v>1.3112447199999999</v>
      </c>
      <c r="K32" s="139">
        <v>3478</v>
      </c>
      <c r="L32" s="136">
        <v>0.57521086899999996</v>
      </c>
      <c r="M32" s="139">
        <v>1189</v>
      </c>
      <c r="N32" s="136">
        <v>0.35601279499999999</v>
      </c>
      <c r="O32" s="139">
        <v>539</v>
      </c>
      <c r="P32" s="136">
        <v>0.34051159800000003</v>
      </c>
      <c r="Q32" s="139">
        <v>527</v>
      </c>
      <c r="R32" s="136">
        <v>0.385872259</v>
      </c>
      <c r="S32" s="139">
        <v>529</v>
      </c>
      <c r="T32" s="136">
        <v>0.26865510199999998</v>
      </c>
      <c r="U32" s="139">
        <v>551</v>
      </c>
      <c r="V32" s="207">
        <v>0.36531879900000003</v>
      </c>
      <c r="W32" s="139">
        <v>563</v>
      </c>
      <c r="X32" s="136">
        <v>0.25294302400000002</v>
      </c>
      <c r="Y32" s="139">
        <v>664</v>
      </c>
      <c r="Z32" s="136">
        <v>0.27445511</v>
      </c>
      <c r="AA32" s="139">
        <v>500</v>
      </c>
      <c r="AB32" s="136">
        <v>0.33232695200000001</v>
      </c>
    </row>
    <row r="33" spans="1:28" x14ac:dyDescent="0.35">
      <c r="A33" s="6"/>
      <c r="B33" s="1" t="s">
        <v>56</v>
      </c>
      <c r="C33" s="139">
        <v>22055</v>
      </c>
      <c r="D33" s="136">
        <v>43.948132764</v>
      </c>
      <c r="E33" s="139">
        <v>16289</v>
      </c>
      <c r="F33" s="136">
        <v>37.533219789999997</v>
      </c>
      <c r="G33" s="139">
        <v>13518</v>
      </c>
      <c r="H33" s="136">
        <v>44.590785773</v>
      </c>
      <c r="I33" s="139">
        <v>24412</v>
      </c>
      <c r="J33" s="136">
        <v>22.689572551000001</v>
      </c>
      <c r="K33" s="139">
        <v>25490</v>
      </c>
      <c r="L33" s="136">
        <v>32.614188970000001</v>
      </c>
      <c r="M33" s="139">
        <v>9430</v>
      </c>
      <c r="N33" s="136">
        <v>28.185796056000001</v>
      </c>
      <c r="O33" s="139">
        <v>8508</v>
      </c>
      <c r="P33" s="136">
        <v>18.931254714000001</v>
      </c>
      <c r="Q33" s="139">
        <v>8881</v>
      </c>
      <c r="R33" s="136">
        <v>21.039122362000001</v>
      </c>
      <c r="S33" s="139">
        <v>8469</v>
      </c>
      <c r="T33" s="136">
        <v>18.543212753999999</v>
      </c>
      <c r="U33" s="139">
        <v>11381</v>
      </c>
      <c r="V33" s="207">
        <v>23.059615007000001</v>
      </c>
      <c r="W33" s="139">
        <v>21168</v>
      </c>
      <c r="X33" s="136">
        <v>45.584222990999997</v>
      </c>
      <c r="Y33" s="139">
        <v>27654</v>
      </c>
      <c r="Z33" s="136">
        <v>16.262449821000001</v>
      </c>
      <c r="AA33" s="139">
        <v>25575</v>
      </c>
      <c r="AB33" s="136">
        <v>15.253071797</v>
      </c>
    </row>
    <row r="34" spans="1:28" x14ac:dyDescent="0.35">
      <c r="A34" s="6"/>
      <c r="B34" s="1" t="s">
        <v>57</v>
      </c>
      <c r="C34" s="139">
        <v>3969</v>
      </c>
      <c r="D34" s="136">
        <v>2.9814885370000002</v>
      </c>
      <c r="E34" s="139">
        <v>5767</v>
      </c>
      <c r="F34" s="136">
        <v>2.5500879269999999</v>
      </c>
      <c r="G34" s="139">
        <v>1240</v>
      </c>
      <c r="H34" s="136">
        <v>1.4938763989999999</v>
      </c>
      <c r="I34" s="139">
        <v>17423</v>
      </c>
      <c r="J34" s="136">
        <v>2.7762435989999998</v>
      </c>
      <c r="K34" s="139">
        <v>6583</v>
      </c>
      <c r="L34" s="136">
        <v>1.9906383080000001</v>
      </c>
      <c r="M34" s="139">
        <v>3279</v>
      </c>
      <c r="N34" s="136">
        <v>1.346784403</v>
      </c>
      <c r="O34" s="139">
        <v>6026</v>
      </c>
      <c r="P34" s="136">
        <v>1.427269616</v>
      </c>
      <c r="Q34" s="139">
        <v>5829</v>
      </c>
      <c r="R34" s="136">
        <v>0.823799112</v>
      </c>
      <c r="S34" s="139">
        <v>6378</v>
      </c>
      <c r="T34" s="136">
        <v>1.139445067</v>
      </c>
      <c r="U34" s="139">
        <v>6278</v>
      </c>
      <c r="V34" s="207">
        <v>1.2972510880000001</v>
      </c>
      <c r="W34" s="139">
        <v>6141</v>
      </c>
      <c r="X34" s="136">
        <v>1.300381579</v>
      </c>
      <c r="Y34" s="139">
        <v>6884</v>
      </c>
      <c r="Z34" s="136">
        <v>0.930336634</v>
      </c>
      <c r="AA34" s="139">
        <v>7639</v>
      </c>
      <c r="AB34" s="136">
        <v>0.95429295300000005</v>
      </c>
    </row>
    <row r="35" spans="1:28" x14ac:dyDescent="0.35">
      <c r="A35" s="6"/>
      <c r="B35" s="1" t="s">
        <v>58</v>
      </c>
      <c r="C35" s="139">
        <v>10081</v>
      </c>
      <c r="D35" s="136">
        <v>9.2180546979999995</v>
      </c>
      <c r="E35" s="139">
        <v>10624</v>
      </c>
      <c r="F35" s="136">
        <v>7.606053524</v>
      </c>
      <c r="G35" s="139">
        <v>3921</v>
      </c>
      <c r="H35" s="136">
        <v>7.2853303589999996</v>
      </c>
      <c r="I35" s="139">
        <v>22398</v>
      </c>
      <c r="J35" s="136">
        <v>7.9674859439999999</v>
      </c>
      <c r="K35" s="139">
        <v>11110</v>
      </c>
      <c r="L35" s="136">
        <v>5.905854873</v>
      </c>
      <c r="M35" s="139">
        <v>6143</v>
      </c>
      <c r="N35" s="136">
        <v>2.5050879859999999</v>
      </c>
      <c r="O35" s="139">
        <v>8263</v>
      </c>
      <c r="P35" s="136">
        <v>0.778169212</v>
      </c>
      <c r="Q35" s="139">
        <v>8462</v>
      </c>
      <c r="R35" s="136">
        <v>1.1101689159999999</v>
      </c>
      <c r="S35" s="139">
        <v>8249</v>
      </c>
      <c r="T35" s="136">
        <v>0.71769910800000003</v>
      </c>
      <c r="U35" s="139">
        <v>8662</v>
      </c>
      <c r="V35" s="207">
        <v>1.280884798</v>
      </c>
      <c r="W35" s="139">
        <v>8314</v>
      </c>
      <c r="X35" s="136">
        <v>2.7390842850000001</v>
      </c>
      <c r="Y35" s="139">
        <v>8834</v>
      </c>
      <c r="Z35" s="136">
        <v>0.78238873200000003</v>
      </c>
      <c r="AA35" s="139">
        <v>8535</v>
      </c>
      <c r="AB35" s="136">
        <v>2.708314267</v>
      </c>
    </row>
    <row r="36" spans="1:28" x14ac:dyDescent="0.35">
      <c r="A36" s="6"/>
      <c r="B36" s="1" t="s">
        <v>59</v>
      </c>
      <c r="C36" s="139">
        <v>204</v>
      </c>
      <c r="D36" s="136">
        <v>0.26158422999999997</v>
      </c>
      <c r="E36" s="139">
        <v>130</v>
      </c>
      <c r="F36" s="136">
        <v>0.23669499999999999</v>
      </c>
      <c r="G36" s="139">
        <v>240</v>
      </c>
      <c r="H36" s="136">
        <v>0.350495</v>
      </c>
      <c r="I36" s="139">
        <v>193</v>
      </c>
      <c r="J36" s="136">
        <v>0.20993600000000001</v>
      </c>
      <c r="K36" s="139">
        <v>108</v>
      </c>
      <c r="L36" s="136">
        <v>0.230737</v>
      </c>
      <c r="M36" s="139">
        <v>61</v>
      </c>
      <c r="N36" s="136">
        <v>7.5700000000000003E-2</v>
      </c>
      <c r="O36" s="139">
        <v>56</v>
      </c>
      <c r="P36" s="136">
        <v>0.14985000000000001</v>
      </c>
      <c r="Q36" s="139">
        <v>87</v>
      </c>
      <c r="R36" s="136">
        <v>7.5950065999999997E-2</v>
      </c>
      <c r="S36" s="139">
        <v>74</v>
      </c>
      <c r="T36" s="136">
        <v>8.2847327999999998E-2</v>
      </c>
      <c r="U36" s="139">
        <v>221</v>
      </c>
      <c r="V36" s="207">
        <v>0.13928167699999999</v>
      </c>
      <c r="W36" s="139">
        <v>327</v>
      </c>
      <c r="X36" s="136">
        <v>8.3197121999999998E-2</v>
      </c>
      <c r="Y36" s="139">
        <v>1487</v>
      </c>
      <c r="Z36" s="136">
        <v>0.212686452</v>
      </c>
      <c r="AA36" s="139">
        <v>1257</v>
      </c>
      <c r="AB36" s="136">
        <v>0.19165591500000001</v>
      </c>
    </row>
    <row r="37" spans="1:28" x14ac:dyDescent="0.35">
      <c r="A37" s="6"/>
      <c r="B37" s="1" t="s">
        <v>60</v>
      </c>
      <c r="C37" s="139">
        <v>795</v>
      </c>
      <c r="D37" s="136">
        <v>0.57372102999999997</v>
      </c>
      <c r="E37" s="139">
        <v>291</v>
      </c>
      <c r="F37" s="136">
        <v>0.430692305</v>
      </c>
      <c r="G37" s="139">
        <v>311</v>
      </c>
      <c r="H37" s="136">
        <v>0.26011438199999998</v>
      </c>
      <c r="I37" s="139">
        <v>326</v>
      </c>
      <c r="J37" s="136">
        <v>0.38391715900000001</v>
      </c>
      <c r="K37" s="139">
        <v>728</v>
      </c>
      <c r="L37" s="136">
        <v>0.67562212399999999</v>
      </c>
      <c r="M37" s="139">
        <v>147</v>
      </c>
      <c r="N37" s="136">
        <v>0.25422877599999999</v>
      </c>
      <c r="O37" s="139">
        <v>139</v>
      </c>
      <c r="P37" s="136">
        <v>0.29385815500000001</v>
      </c>
      <c r="Q37" s="139">
        <v>116</v>
      </c>
      <c r="R37" s="136">
        <v>0.17586428200000001</v>
      </c>
      <c r="S37" s="139">
        <v>117</v>
      </c>
      <c r="T37" s="136">
        <v>0.198071735</v>
      </c>
      <c r="U37" s="139">
        <v>131</v>
      </c>
      <c r="V37" s="207">
        <v>0.125319713</v>
      </c>
      <c r="W37" s="139">
        <v>83</v>
      </c>
      <c r="X37" s="136">
        <v>0.10562429600000001</v>
      </c>
      <c r="Y37" s="139">
        <v>266</v>
      </c>
      <c r="Z37" s="136">
        <v>0.183154074</v>
      </c>
      <c r="AA37" s="139">
        <v>170</v>
      </c>
      <c r="AB37" s="136">
        <v>8.6092897000000002E-2</v>
      </c>
    </row>
    <row r="38" spans="1:28" x14ac:dyDescent="0.35">
      <c r="A38" s="6"/>
      <c r="B38" s="1" t="s">
        <v>61</v>
      </c>
      <c r="C38" s="139">
        <v>741</v>
      </c>
      <c r="D38" s="136">
        <v>1.1942391530000001</v>
      </c>
      <c r="E38" s="139">
        <v>419</v>
      </c>
      <c r="F38" s="136">
        <v>0.489864462</v>
      </c>
      <c r="G38" s="139">
        <v>695</v>
      </c>
      <c r="H38" s="136">
        <v>0.73392415899999996</v>
      </c>
      <c r="I38" s="139">
        <v>580</v>
      </c>
      <c r="J38" s="136">
        <v>13.854359755000001</v>
      </c>
      <c r="K38" s="139">
        <v>227</v>
      </c>
      <c r="L38" s="136">
        <v>0.27151203400000001</v>
      </c>
      <c r="M38" s="139">
        <v>100</v>
      </c>
      <c r="N38" s="136">
        <v>0.13455600000000001</v>
      </c>
      <c r="O38" s="139">
        <v>98</v>
      </c>
      <c r="P38" s="136">
        <v>8.2353590000000004E-2</v>
      </c>
      <c r="Q38" s="139">
        <v>115</v>
      </c>
      <c r="R38" s="136">
        <v>6.8383835000000004E-2</v>
      </c>
      <c r="S38" s="139">
        <v>97</v>
      </c>
      <c r="T38" s="136">
        <v>0.14987164</v>
      </c>
      <c r="U38" s="139">
        <v>143</v>
      </c>
      <c r="V38" s="207">
        <v>0.23588500000000001</v>
      </c>
      <c r="W38" s="139">
        <v>93</v>
      </c>
      <c r="X38" s="136">
        <v>6.3049999999999995E-2</v>
      </c>
      <c r="Y38" s="139">
        <v>526</v>
      </c>
      <c r="Z38" s="136">
        <v>0.24575704700000001</v>
      </c>
      <c r="AA38" s="139">
        <v>78</v>
      </c>
      <c r="AB38" s="136">
        <v>5.6797499000000001E-2</v>
      </c>
    </row>
    <row r="39" spans="1:28" x14ac:dyDescent="0.35">
      <c r="A39" s="6"/>
      <c r="B39" s="1" t="s">
        <v>62</v>
      </c>
      <c r="C39" s="139">
        <v>1106</v>
      </c>
      <c r="D39" s="136">
        <v>1.742694102</v>
      </c>
      <c r="E39" s="139">
        <v>947</v>
      </c>
      <c r="F39" s="136">
        <v>1.494424749</v>
      </c>
      <c r="G39" s="139">
        <v>1026</v>
      </c>
      <c r="H39" s="136">
        <v>1.2091964159999999</v>
      </c>
      <c r="I39" s="139">
        <v>859</v>
      </c>
      <c r="J39" s="136">
        <v>28.06072232</v>
      </c>
      <c r="K39" s="139">
        <v>847</v>
      </c>
      <c r="L39" s="136">
        <v>0.87246150700000002</v>
      </c>
      <c r="M39" s="139">
        <v>733</v>
      </c>
      <c r="N39" s="136">
        <v>1.0766853810000001</v>
      </c>
      <c r="O39" s="139">
        <v>381</v>
      </c>
      <c r="P39" s="136">
        <v>0.68683760900000002</v>
      </c>
      <c r="Q39" s="139">
        <v>243</v>
      </c>
      <c r="R39" s="136">
        <v>0.40528250100000002</v>
      </c>
      <c r="S39" s="139">
        <v>343</v>
      </c>
      <c r="T39" s="136">
        <v>0.51561674000000002</v>
      </c>
      <c r="U39" s="139">
        <v>351</v>
      </c>
      <c r="V39" s="207">
        <v>0.93726420399999999</v>
      </c>
      <c r="W39" s="139">
        <v>760</v>
      </c>
      <c r="X39" s="136">
        <v>0.406431506</v>
      </c>
      <c r="Y39" s="139">
        <v>1168</v>
      </c>
      <c r="Z39" s="136">
        <v>0.80335530300000002</v>
      </c>
      <c r="AA39" s="139">
        <v>533</v>
      </c>
      <c r="AB39" s="136">
        <v>0.46274178999999999</v>
      </c>
    </row>
    <row r="40" spans="1:28" x14ac:dyDescent="0.35">
      <c r="A40" s="6"/>
      <c r="B40" s="1" t="s">
        <v>417</v>
      </c>
      <c r="C40" s="139">
        <v>0</v>
      </c>
      <c r="D40" s="136">
        <v>180.603163</v>
      </c>
      <c r="E40" s="139">
        <v>21680</v>
      </c>
      <c r="F40" s="136">
        <v>0</v>
      </c>
      <c r="G40" s="139">
        <v>169</v>
      </c>
      <c r="H40" s="136">
        <v>0</v>
      </c>
      <c r="I40" s="139">
        <v>2</v>
      </c>
      <c r="J40" s="136">
        <v>39.156084487000001</v>
      </c>
      <c r="K40" s="139">
        <v>0</v>
      </c>
      <c r="L40" s="136">
        <v>0</v>
      </c>
      <c r="M40" s="139">
        <v>0</v>
      </c>
      <c r="N40" s="136">
        <v>0</v>
      </c>
      <c r="O40" s="139">
        <v>0</v>
      </c>
      <c r="P40" s="136">
        <v>0</v>
      </c>
      <c r="Q40" s="139">
        <v>0</v>
      </c>
      <c r="R40" s="136">
        <v>0</v>
      </c>
      <c r="S40" s="139">
        <v>0</v>
      </c>
      <c r="T40" s="136">
        <v>0</v>
      </c>
      <c r="U40" s="139">
        <v>0</v>
      </c>
      <c r="V40" s="207">
        <v>0</v>
      </c>
      <c r="W40" s="139">
        <v>0</v>
      </c>
      <c r="X40" s="136">
        <v>0</v>
      </c>
      <c r="Y40" s="139">
        <v>0</v>
      </c>
      <c r="Z40" s="136">
        <v>0</v>
      </c>
      <c r="AA40" s="139">
        <v>0</v>
      </c>
      <c r="AB40" s="136">
        <v>0</v>
      </c>
    </row>
    <row r="41" spans="1:28" x14ac:dyDescent="0.35">
      <c r="A41" s="6"/>
      <c r="B41" s="1" t="s">
        <v>418</v>
      </c>
      <c r="C41" s="139">
        <v>0</v>
      </c>
      <c r="D41" s="136">
        <v>0</v>
      </c>
      <c r="E41" s="139">
        <v>0</v>
      </c>
      <c r="F41" s="136">
        <v>0</v>
      </c>
      <c r="G41" s="139">
        <v>0</v>
      </c>
      <c r="H41" s="136">
        <v>0</v>
      </c>
      <c r="I41" s="139">
        <v>0</v>
      </c>
      <c r="J41" s="136">
        <v>14.111740878999999</v>
      </c>
      <c r="K41" s="139">
        <v>0</v>
      </c>
      <c r="L41" s="136">
        <v>0</v>
      </c>
      <c r="M41" s="139">
        <v>0</v>
      </c>
      <c r="N41" s="136">
        <v>0</v>
      </c>
      <c r="O41" s="139">
        <v>0</v>
      </c>
      <c r="P41" s="136">
        <v>0</v>
      </c>
      <c r="Q41" s="139">
        <v>0</v>
      </c>
      <c r="R41" s="136">
        <v>0</v>
      </c>
      <c r="S41" s="139">
        <v>0</v>
      </c>
      <c r="T41" s="136">
        <v>0</v>
      </c>
      <c r="U41" s="139">
        <v>0</v>
      </c>
      <c r="V41" s="207">
        <v>0</v>
      </c>
      <c r="W41" s="139">
        <v>0</v>
      </c>
      <c r="X41" s="136">
        <v>0</v>
      </c>
      <c r="Y41" s="139">
        <v>0</v>
      </c>
      <c r="Z41" s="136">
        <v>0</v>
      </c>
      <c r="AA41" s="139">
        <v>0</v>
      </c>
      <c r="AB41" s="136">
        <v>0</v>
      </c>
    </row>
    <row r="42" spans="1:28" x14ac:dyDescent="0.35">
      <c r="A42" s="6"/>
      <c r="B42" s="1" t="s">
        <v>419</v>
      </c>
      <c r="C42" s="139">
        <v>0</v>
      </c>
      <c r="D42" s="136">
        <v>0</v>
      </c>
      <c r="E42" s="139">
        <v>0</v>
      </c>
      <c r="F42" s="136">
        <v>0</v>
      </c>
      <c r="G42" s="139">
        <v>0</v>
      </c>
      <c r="H42" s="136">
        <v>0</v>
      </c>
      <c r="I42" s="139">
        <v>1</v>
      </c>
      <c r="J42" s="136">
        <v>3.1538908879999998</v>
      </c>
      <c r="K42" s="139">
        <v>0</v>
      </c>
      <c r="L42" s="136">
        <v>0</v>
      </c>
      <c r="M42" s="139">
        <v>0</v>
      </c>
      <c r="N42" s="136">
        <v>0</v>
      </c>
      <c r="O42" s="139">
        <v>0</v>
      </c>
      <c r="P42" s="136">
        <v>0</v>
      </c>
      <c r="Q42" s="139">
        <v>0</v>
      </c>
      <c r="R42" s="136">
        <v>0</v>
      </c>
      <c r="S42" s="139">
        <v>0</v>
      </c>
      <c r="T42" s="136">
        <v>0</v>
      </c>
      <c r="U42" s="139">
        <v>0</v>
      </c>
      <c r="V42" s="207">
        <v>0</v>
      </c>
      <c r="W42" s="139">
        <v>0</v>
      </c>
      <c r="X42" s="136">
        <v>0</v>
      </c>
      <c r="Y42" s="139">
        <v>0</v>
      </c>
      <c r="Z42" s="136">
        <v>0</v>
      </c>
      <c r="AA42" s="139">
        <v>0</v>
      </c>
      <c r="AB42" s="136">
        <v>0</v>
      </c>
    </row>
    <row r="43" spans="1:28" x14ac:dyDescent="0.35">
      <c r="A43" s="6"/>
      <c r="B43" s="1" t="s">
        <v>420</v>
      </c>
      <c r="C43" s="139">
        <v>0</v>
      </c>
      <c r="D43" s="136">
        <v>0</v>
      </c>
      <c r="E43" s="139">
        <v>0</v>
      </c>
      <c r="F43" s="136">
        <v>0</v>
      </c>
      <c r="G43" s="139">
        <v>0</v>
      </c>
      <c r="H43" s="136">
        <v>0</v>
      </c>
      <c r="I43" s="139">
        <v>0</v>
      </c>
      <c r="J43" s="136">
        <v>17.277839251</v>
      </c>
      <c r="K43" s="139">
        <v>0</v>
      </c>
      <c r="L43" s="136">
        <v>0</v>
      </c>
      <c r="M43" s="139">
        <v>1</v>
      </c>
      <c r="N43" s="136">
        <v>0</v>
      </c>
      <c r="O43" s="139">
        <v>1</v>
      </c>
      <c r="P43" s="136">
        <v>0</v>
      </c>
      <c r="Q43" s="139">
        <v>1</v>
      </c>
      <c r="R43" s="136">
        <v>0</v>
      </c>
      <c r="S43" s="139">
        <v>1</v>
      </c>
      <c r="T43" s="136">
        <v>0</v>
      </c>
      <c r="U43" s="139">
        <v>1</v>
      </c>
      <c r="V43" s="207">
        <v>0</v>
      </c>
      <c r="W43" s="139">
        <v>1</v>
      </c>
      <c r="X43" s="136">
        <v>0</v>
      </c>
      <c r="Y43" s="139">
        <v>1</v>
      </c>
      <c r="Z43" s="136">
        <v>0</v>
      </c>
      <c r="AA43" s="139">
        <v>1</v>
      </c>
      <c r="AB43" s="136">
        <v>0</v>
      </c>
    </row>
    <row r="44" spans="1:28" x14ac:dyDescent="0.35">
      <c r="A44" s="45" t="s">
        <v>96</v>
      </c>
      <c r="C44" s="138">
        <v>2081889</v>
      </c>
      <c r="D44" s="135">
        <v>5162.3695420129998</v>
      </c>
      <c r="E44" s="138">
        <v>2878272</v>
      </c>
      <c r="F44" s="135">
        <v>5144.8774673059997</v>
      </c>
      <c r="G44" s="138">
        <v>2732779</v>
      </c>
      <c r="H44" s="135">
        <v>5260.1186850579998</v>
      </c>
      <c r="I44" s="138">
        <v>3896907</v>
      </c>
      <c r="J44" s="135">
        <v>5405.0103638299997</v>
      </c>
      <c r="K44" s="138">
        <v>4100733</v>
      </c>
      <c r="L44" s="135">
        <v>5150.7061437310003</v>
      </c>
      <c r="M44" s="138">
        <v>4125287</v>
      </c>
      <c r="N44" s="135">
        <v>5380.1124311539998</v>
      </c>
      <c r="O44" s="138">
        <v>4311104</v>
      </c>
      <c r="P44" s="135">
        <v>5407.754708769</v>
      </c>
      <c r="Q44" s="138">
        <v>4468780</v>
      </c>
      <c r="R44" s="135">
        <v>5713.7308234550001</v>
      </c>
      <c r="S44" s="138">
        <v>2565903</v>
      </c>
      <c r="T44" s="135">
        <v>5291.5587711259996</v>
      </c>
      <c r="U44" s="138">
        <v>5856869</v>
      </c>
      <c r="V44" s="208">
        <v>5759.5228552179997</v>
      </c>
      <c r="W44" s="138">
        <v>4202993</v>
      </c>
      <c r="X44" s="135">
        <v>5999.2732974889996</v>
      </c>
      <c r="Y44" s="138">
        <v>4361424</v>
      </c>
      <c r="Z44" s="135">
        <v>5921.9100904369998</v>
      </c>
      <c r="AA44" s="138">
        <v>4444125</v>
      </c>
      <c r="AB44" s="135">
        <v>5899.7391344489997</v>
      </c>
    </row>
    <row r="45" spans="1:28" x14ac:dyDescent="0.35">
      <c r="A45" s="7"/>
      <c r="B45" s="2" t="s">
        <v>0</v>
      </c>
      <c r="C45" s="138">
        <v>9478254</v>
      </c>
      <c r="D45" s="135">
        <v>26885.209864089</v>
      </c>
      <c r="E45" s="138">
        <v>9770812</v>
      </c>
      <c r="F45" s="135">
        <v>25968.937404333999</v>
      </c>
      <c r="G45" s="138">
        <v>10600279</v>
      </c>
      <c r="H45" s="135">
        <v>27236.69248908</v>
      </c>
      <c r="I45" s="138">
        <v>11902539</v>
      </c>
      <c r="J45" s="135">
        <v>29314.729388600001</v>
      </c>
      <c r="K45" s="138">
        <v>11660217</v>
      </c>
      <c r="L45" s="135">
        <v>26484.799526043</v>
      </c>
      <c r="M45" s="138">
        <v>11856637</v>
      </c>
      <c r="N45" s="135">
        <v>27271.985737171999</v>
      </c>
      <c r="O45" s="138">
        <v>12269301</v>
      </c>
      <c r="P45" s="135">
        <v>25664.407853069999</v>
      </c>
      <c r="Q45" s="138">
        <v>13744999</v>
      </c>
      <c r="R45" s="135">
        <v>27990.659807997999</v>
      </c>
      <c r="S45" s="138">
        <v>12281645</v>
      </c>
      <c r="T45" s="135">
        <v>27381.018980235</v>
      </c>
      <c r="U45" s="138">
        <v>15551145</v>
      </c>
      <c r="V45" s="208">
        <v>28703.399542651001</v>
      </c>
      <c r="W45" s="138">
        <v>14195670</v>
      </c>
      <c r="X45" s="135">
        <v>30054.138456090001</v>
      </c>
      <c r="Y45" s="138">
        <v>13802538</v>
      </c>
      <c r="Z45" s="135">
        <v>28943.500648597001</v>
      </c>
      <c r="AA45" s="138">
        <v>13393609</v>
      </c>
      <c r="AB45" s="135">
        <v>29577.577028044001</v>
      </c>
    </row>
    <row r="46" spans="1:28" ht="23.15" customHeight="1" x14ac:dyDescent="0.35">
      <c r="A46" s="243"/>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5"/>
    </row>
    <row r="47" spans="1:28" s="47" customFormat="1" x14ac:dyDescent="0.35">
      <c r="A47" s="173" t="s">
        <v>395</v>
      </c>
      <c r="U47" s="198"/>
    </row>
    <row r="48" spans="1:28" x14ac:dyDescent="0.35">
      <c r="A48" s="83"/>
    </row>
    <row r="49" spans="1:1" x14ac:dyDescent="0.35">
      <c r="A49" s="83"/>
    </row>
    <row r="50" spans="1:1" x14ac:dyDescent="0.35">
      <c r="A50" s="43"/>
    </row>
  </sheetData>
  <mergeCells count="17">
    <mergeCell ref="U2:V2"/>
    <mergeCell ref="Y2:Z2"/>
    <mergeCell ref="A2:B2"/>
    <mergeCell ref="AA2:AB2"/>
    <mergeCell ref="A1:AB1"/>
    <mergeCell ref="A46:AB46"/>
    <mergeCell ref="A3:B3"/>
    <mergeCell ref="W2:X2"/>
    <mergeCell ref="C2:D2"/>
    <mergeCell ref="E2:F2"/>
    <mergeCell ref="G2:H2"/>
    <mergeCell ref="I2:J2"/>
    <mergeCell ref="K2:L2"/>
    <mergeCell ref="M2:N2"/>
    <mergeCell ref="O2:P2"/>
    <mergeCell ref="Q2:R2"/>
    <mergeCell ref="S2:T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&amp;L&amp;"Arial,Regular"&amp;10&amp;K09-023STATISTIK FINTECH LENDING INDONESIA&amp;R&amp;"Arial,Regular"&amp;10&amp;K08-018&amp;P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932D-A1D7-4FE0-846F-0F38DA2F7DB0}">
  <dimension ref="A1:AB49"/>
  <sheetViews>
    <sheetView showGridLines="0" showWhiteSpace="0" zoomScaleNormal="100" workbookViewId="0">
      <pane xSplit="2" ySplit="3" topLeftCell="C33" activePane="bottomRight" state="frozen"/>
      <selection activeCell="L18" sqref="L18"/>
      <selection pane="topRight" activeCell="L18" sqref="L18"/>
      <selection pane="bottomLeft" activeCell="L18" sqref="L18"/>
      <selection pane="bottomRight" activeCell="A47" sqref="A47"/>
    </sheetView>
  </sheetViews>
  <sheetFormatPr defaultColWidth="9.36328125" defaultRowHeight="14.5" x14ac:dyDescent="0.35"/>
  <cols>
    <col min="1" max="1" width="2.54296875" style="46" bestFit="1" customWidth="1"/>
    <col min="2" max="2" width="24.6328125" style="43" customWidth="1"/>
    <col min="3" max="3" width="10.08984375" style="43" bestFit="1" customWidth="1"/>
    <col min="4" max="4" width="9.6328125" style="43" bestFit="1" customWidth="1"/>
    <col min="5" max="5" width="10.453125" style="43" bestFit="1" customWidth="1"/>
    <col min="6" max="6" width="9.453125" style="43" bestFit="1" customWidth="1"/>
    <col min="7" max="7" width="10.54296875" style="43" bestFit="1" customWidth="1"/>
    <col min="8" max="8" width="9.6328125" style="43" bestFit="1" customWidth="1"/>
    <col min="9" max="9" width="10.36328125" style="43" bestFit="1" customWidth="1"/>
    <col min="10" max="10" width="10" style="43" bestFit="1" customWidth="1"/>
    <col min="11" max="11" width="10.453125" style="43" bestFit="1" customWidth="1"/>
    <col min="12" max="12" width="9.453125" style="43" bestFit="1" customWidth="1"/>
    <col min="13" max="13" width="10.453125" style="43" bestFit="1" customWidth="1"/>
    <col min="14" max="14" width="10" style="43" bestFit="1" customWidth="1"/>
    <col min="15" max="15" width="10.453125" style="43" bestFit="1" customWidth="1"/>
    <col min="16" max="16" width="9.6328125" style="43" bestFit="1" customWidth="1"/>
    <col min="17" max="17" width="10.54296875" style="43" bestFit="1" customWidth="1"/>
    <col min="18" max="18" width="9.6328125" style="43" bestFit="1" customWidth="1"/>
    <col min="19" max="19" width="10.453125" style="43" bestFit="1" customWidth="1"/>
    <col min="20" max="20" width="9.08984375" style="43" bestFit="1" customWidth="1"/>
    <col min="21" max="21" width="11" style="43" bestFit="1" customWidth="1"/>
    <col min="22" max="22" width="9.6328125" style="137" bestFit="1" customWidth="1"/>
    <col min="23" max="23" width="10.36328125" style="43" bestFit="1" customWidth="1"/>
    <col min="24" max="24" width="9.453125" style="43" bestFit="1" customWidth="1"/>
    <col min="25" max="26" width="9.453125" style="43" customWidth="1"/>
    <col min="27" max="27" width="10.08984375" style="43" bestFit="1" customWidth="1"/>
    <col min="28" max="28" width="10" style="43" bestFit="1" customWidth="1"/>
    <col min="29" max="16384" width="9.36328125" style="43"/>
  </cols>
  <sheetData>
    <row r="1" spans="1:28" ht="29.15" customHeight="1" x14ac:dyDescent="0.35">
      <c r="A1" s="228" t="s">
        <v>370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30"/>
    </row>
    <row r="2" spans="1:28" x14ac:dyDescent="0.35">
      <c r="A2" s="240" t="s">
        <v>3</v>
      </c>
      <c r="B2" s="240"/>
      <c r="C2" s="241">
        <v>45566</v>
      </c>
      <c r="D2" s="242"/>
      <c r="E2" s="241">
        <v>45597</v>
      </c>
      <c r="F2" s="242"/>
      <c r="G2" s="241">
        <v>45627</v>
      </c>
      <c r="H2" s="242"/>
      <c r="I2" s="241">
        <v>45658</v>
      </c>
      <c r="J2" s="242"/>
      <c r="K2" s="241">
        <v>45689</v>
      </c>
      <c r="L2" s="242"/>
      <c r="M2" s="241">
        <v>45717</v>
      </c>
      <c r="N2" s="242"/>
      <c r="O2" s="241">
        <v>45748</v>
      </c>
      <c r="P2" s="242"/>
      <c r="Q2" s="241">
        <v>45778</v>
      </c>
      <c r="R2" s="242"/>
      <c r="S2" s="241">
        <v>45809</v>
      </c>
      <c r="T2" s="242"/>
      <c r="U2" s="241">
        <v>45839</v>
      </c>
      <c r="V2" s="242"/>
      <c r="W2" s="241">
        <v>45870</v>
      </c>
      <c r="X2" s="242"/>
      <c r="Y2" s="241">
        <v>45901</v>
      </c>
      <c r="Z2" s="242"/>
      <c r="AA2" s="241">
        <v>45931</v>
      </c>
      <c r="AB2" s="242"/>
    </row>
    <row r="3" spans="1:28" ht="36" x14ac:dyDescent="0.35">
      <c r="A3" s="246"/>
      <c r="B3" s="246"/>
      <c r="C3" s="38" t="s">
        <v>371</v>
      </c>
      <c r="D3" s="134" t="s">
        <v>372</v>
      </c>
      <c r="E3" s="38" t="s">
        <v>371</v>
      </c>
      <c r="F3" s="134" t="s">
        <v>372</v>
      </c>
      <c r="G3" s="38" t="s">
        <v>371</v>
      </c>
      <c r="H3" s="134" t="s">
        <v>372</v>
      </c>
      <c r="I3" s="38" t="s">
        <v>371</v>
      </c>
      <c r="J3" s="134" t="s">
        <v>372</v>
      </c>
      <c r="K3" s="38" t="s">
        <v>371</v>
      </c>
      <c r="L3" s="134" t="s">
        <v>372</v>
      </c>
      <c r="M3" s="38" t="s">
        <v>371</v>
      </c>
      <c r="N3" s="134" t="s">
        <v>372</v>
      </c>
      <c r="O3" s="38" t="s">
        <v>371</v>
      </c>
      <c r="P3" s="134" t="s">
        <v>372</v>
      </c>
      <c r="Q3" s="38" t="s">
        <v>371</v>
      </c>
      <c r="R3" s="134" t="s">
        <v>372</v>
      </c>
      <c r="S3" s="38" t="s">
        <v>371</v>
      </c>
      <c r="T3" s="134" t="s">
        <v>372</v>
      </c>
      <c r="U3" s="38" t="s">
        <v>371</v>
      </c>
      <c r="V3" s="134" t="s">
        <v>372</v>
      </c>
      <c r="W3" s="134" t="s">
        <v>371</v>
      </c>
      <c r="X3" s="134" t="s">
        <v>372</v>
      </c>
      <c r="Y3" s="134" t="s">
        <v>371</v>
      </c>
      <c r="Z3" s="134" t="s">
        <v>372</v>
      </c>
      <c r="AA3" s="134" t="s">
        <v>371</v>
      </c>
      <c r="AB3" s="134" t="s">
        <v>372</v>
      </c>
    </row>
    <row r="4" spans="1:28" x14ac:dyDescent="0.35">
      <c r="A4" s="41" t="s">
        <v>27</v>
      </c>
      <c r="C4" s="138">
        <v>10003716</v>
      </c>
      <c r="D4" s="135">
        <v>20403.507636394999</v>
      </c>
      <c r="E4" s="138">
        <v>10036160</v>
      </c>
      <c r="F4" s="135">
        <v>19447.680146818999</v>
      </c>
      <c r="G4" s="138">
        <v>10733242</v>
      </c>
      <c r="H4" s="135">
        <v>20614.528719208</v>
      </c>
      <c r="I4" s="138">
        <v>10854109</v>
      </c>
      <c r="J4" s="135">
        <v>20345.372812084999</v>
      </c>
      <c r="K4" s="138">
        <v>10789093</v>
      </c>
      <c r="L4" s="135">
        <v>19457.448268558001</v>
      </c>
      <c r="M4" s="138">
        <v>11307869</v>
      </c>
      <c r="N4" s="135">
        <v>20426.708941826</v>
      </c>
      <c r="O4" s="138">
        <v>11626334</v>
      </c>
      <c r="P4" s="135">
        <v>18827.848273916999</v>
      </c>
      <c r="Q4" s="138">
        <v>12851622</v>
      </c>
      <c r="R4" s="135">
        <v>20699.236925894998</v>
      </c>
      <c r="S4" s="138">
        <v>11962866</v>
      </c>
      <c r="T4" s="135">
        <v>20026.579657008999</v>
      </c>
      <c r="U4" s="138">
        <v>12580903</v>
      </c>
      <c r="V4" s="135">
        <v>21023.246578726001</v>
      </c>
      <c r="W4" s="205">
        <v>12765459</v>
      </c>
      <c r="X4" s="209">
        <v>21179.874686480998</v>
      </c>
      <c r="Y4" s="205">
        <v>12182136</v>
      </c>
      <c r="Z4" s="209">
        <v>21051.402774507998</v>
      </c>
      <c r="AA4" s="205">
        <v>12046468</v>
      </c>
      <c r="AB4" s="209">
        <v>21409.381505562</v>
      </c>
    </row>
    <row r="5" spans="1:28" x14ac:dyDescent="0.35">
      <c r="A5" s="6"/>
      <c r="B5" s="1" t="s">
        <v>28</v>
      </c>
      <c r="C5" s="139">
        <v>1064856</v>
      </c>
      <c r="D5" s="136">
        <v>2316.0739968580001</v>
      </c>
      <c r="E5" s="139">
        <v>1033624</v>
      </c>
      <c r="F5" s="136">
        <v>2115.0055536979999</v>
      </c>
      <c r="G5" s="139">
        <v>1105996</v>
      </c>
      <c r="H5" s="136">
        <v>2233.8121625170002</v>
      </c>
      <c r="I5" s="139">
        <v>1118864</v>
      </c>
      <c r="J5" s="136">
        <v>2159.4846895370001</v>
      </c>
      <c r="K5" s="139">
        <v>1104777</v>
      </c>
      <c r="L5" s="136">
        <v>2077.2031684899998</v>
      </c>
      <c r="M5" s="139">
        <v>1140834</v>
      </c>
      <c r="N5" s="136">
        <v>2118.132535574</v>
      </c>
      <c r="O5" s="139">
        <v>1196115</v>
      </c>
      <c r="P5" s="136">
        <v>2053.2185347740001</v>
      </c>
      <c r="Q5" s="139">
        <v>1323519</v>
      </c>
      <c r="R5" s="136">
        <v>2231.1674231910001</v>
      </c>
      <c r="S5" s="139">
        <v>1244263</v>
      </c>
      <c r="T5" s="136">
        <v>2191.9475411640001</v>
      </c>
      <c r="U5" s="139">
        <v>1307920</v>
      </c>
      <c r="V5" s="136">
        <v>2271.3333870289998</v>
      </c>
      <c r="W5" s="139">
        <v>1321935</v>
      </c>
      <c r="X5" s="136">
        <v>2295.5840483719999</v>
      </c>
      <c r="Y5" s="139">
        <v>1258034</v>
      </c>
      <c r="Z5" s="136">
        <v>2310.2360837860001</v>
      </c>
      <c r="AA5" s="139">
        <v>1252649</v>
      </c>
      <c r="AB5" s="136">
        <v>2411.661136147</v>
      </c>
    </row>
    <row r="6" spans="1:28" x14ac:dyDescent="0.35">
      <c r="A6" s="6"/>
      <c r="B6" s="1" t="s">
        <v>29</v>
      </c>
      <c r="C6" s="139">
        <v>1900551</v>
      </c>
      <c r="D6" s="136">
        <v>4537.3696642900004</v>
      </c>
      <c r="E6" s="139">
        <v>1931890</v>
      </c>
      <c r="F6" s="136">
        <v>4373.8491039009996</v>
      </c>
      <c r="G6" s="139">
        <v>2046089</v>
      </c>
      <c r="H6" s="136">
        <v>4762.4928497499996</v>
      </c>
      <c r="I6" s="139">
        <v>2012212</v>
      </c>
      <c r="J6" s="136">
        <v>4324.1972436739998</v>
      </c>
      <c r="K6" s="139">
        <v>1607564</v>
      </c>
      <c r="L6" s="136">
        <v>4007.0176237400001</v>
      </c>
      <c r="M6" s="139">
        <v>2104990</v>
      </c>
      <c r="N6" s="136">
        <v>4383.5143686720003</v>
      </c>
      <c r="O6" s="139">
        <v>2170537</v>
      </c>
      <c r="P6" s="136">
        <v>3945.1709191039999</v>
      </c>
      <c r="Q6" s="139">
        <v>2456790</v>
      </c>
      <c r="R6" s="136">
        <v>4389.1929712660003</v>
      </c>
      <c r="S6" s="139">
        <v>2324200</v>
      </c>
      <c r="T6" s="136">
        <v>4406.0766495219996</v>
      </c>
      <c r="U6" s="139">
        <v>2478797</v>
      </c>
      <c r="V6" s="136">
        <v>4530.0137763849998</v>
      </c>
      <c r="W6" s="139">
        <v>2489232</v>
      </c>
      <c r="X6" s="136">
        <v>4556.5074865010001</v>
      </c>
      <c r="Y6" s="139">
        <v>2404308</v>
      </c>
      <c r="Z6" s="136">
        <v>4609.3658435030002</v>
      </c>
      <c r="AA6" s="139">
        <v>2337994</v>
      </c>
      <c r="AB6" s="136">
        <v>4611.1179980079996</v>
      </c>
    </row>
    <row r="7" spans="1:28" x14ac:dyDescent="0.35">
      <c r="A7" s="6"/>
      <c r="B7" s="1" t="s">
        <v>30</v>
      </c>
      <c r="C7" s="139">
        <v>4023398</v>
      </c>
      <c r="D7" s="136">
        <v>7164.4405151669998</v>
      </c>
      <c r="E7" s="139">
        <v>4009142</v>
      </c>
      <c r="F7" s="136">
        <v>6828.5370758950003</v>
      </c>
      <c r="G7" s="139">
        <v>4298210</v>
      </c>
      <c r="H7" s="136">
        <v>7027.5805094999996</v>
      </c>
      <c r="I7" s="139">
        <v>4340624</v>
      </c>
      <c r="J7" s="136">
        <v>7221.3993325740003</v>
      </c>
      <c r="K7" s="139">
        <v>4346813</v>
      </c>
      <c r="L7" s="136">
        <v>6852.5977830530001</v>
      </c>
      <c r="M7" s="139">
        <v>4500139</v>
      </c>
      <c r="N7" s="136">
        <v>7131.5659230970005</v>
      </c>
      <c r="O7" s="139">
        <v>4679088</v>
      </c>
      <c r="P7" s="136">
        <v>6640.2095518960004</v>
      </c>
      <c r="Q7" s="139">
        <v>5103384</v>
      </c>
      <c r="R7" s="136">
        <v>7213.1164046020003</v>
      </c>
      <c r="S7" s="139">
        <v>4705372</v>
      </c>
      <c r="T7" s="136">
        <v>7019.322710509</v>
      </c>
      <c r="U7" s="139">
        <v>4943602</v>
      </c>
      <c r="V7" s="136">
        <v>7531.0825131069996</v>
      </c>
      <c r="W7" s="139">
        <v>5023962</v>
      </c>
      <c r="X7" s="136">
        <v>7681.7147460730002</v>
      </c>
      <c r="Y7" s="139">
        <v>4786176</v>
      </c>
      <c r="Z7" s="136">
        <v>7619.1365665419999</v>
      </c>
      <c r="AA7" s="139">
        <v>4757291</v>
      </c>
      <c r="AB7" s="136">
        <v>7791.5290553360001</v>
      </c>
    </row>
    <row r="8" spans="1:28" x14ac:dyDescent="0.35">
      <c r="A8" s="6"/>
      <c r="B8" s="1" t="s">
        <v>31</v>
      </c>
      <c r="C8" s="139">
        <v>1259009</v>
      </c>
      <c r="D8" s="136">
        <v>2172.4951446989999</v>
      </c>
      <c r="E8" s="139">
        <v>1304069</v>
      </c>
      <c r="F8" s="136">
        <v>2197.1023279179999</v>
      </c>
      <c r="G8" s="139">
        <v>1419032</v>
      </c>
      <c r="H8" s="136">
        <v>2341.5387235909998</v>
      </c>
      <c r="I8" s="139">
        <v>1450662</v>
      </c>
      <c r="J8" s="136">
        <v>2383.7402164979999</v>
      </c>
      <c r="K8" s="139">
        <v>1446387</v>
      </c>
      <c r="L8" s="136">
        <v>2268.7808153330002</v>
      </c>
      <c r="M8" s="139">
        <v>1523992</v>
      </c>
      <c r="N8" s="136">
        <v>2454.734399941</v>
      </c>
      <c r="O8" s="139">
        <v>1541994</v>
      </c>
      <c r="P8" s="136">
        <v>2214.806142725</v>
      </c>
      <c r="Q8" s="139">
        <v>1696820</v>
      </c>
      <c r="R8" s="136">
        <v>2431.3985577829999</v>
      </c>
      <c r="S8" s="139">
        <v>1553694</v>
      </c>
      <c r="T8" s="136">
        <v>2359.20649108</v>
      </c>
      <c r="U8" s="139">
        <v>1592335</v>
      </c>
      <c r="V8" s="136">
        <v>2467.78623234</v>
      </c>
      <c r="W8" s="139">
        <v>1622082</v>
      </c>
      <c r="X8" s="136">
        <v>2577.790437136</v>
      </c>
      <c r="Y8" s="139">
        <v>1537858</v>
      </c>
      <c r="Z8" s="136">
        <v>2511.7380760679998</v>
      </c>
      <c r="AA8" s="139">
        <v>1519096</v>
      </c>
      <c r="AB8" s="136">
        <v>2578.6814002440001</v>
      </c>
    </row>
    <row r="9" spans="1:28" x14ac:dyDescent="0.35">
      <c r="A9" s="6"/>
      <c r="B9" s="1" t="s">
        <v>32</v>
      </c>
      <c r="C9" s="139">
        <v>209629</v>
      </c>
      <c r="D9" s="136">
        <v>428.55402731999999</v>
      </c>
      <c r="E9" s="139">
        <v>202197</v>
      </c>
      <c r="F9" s="136">
        <v>406.75101436699998</v>
      </c>
      <c r="G9" s="139">
        <v>214080</v>
      </c>
      <c r="H9" s="136">
        <v>436.72388021799998</v>
      </c>
      <c r="I9" s="139">
        <v>220936</v>
      </c>
      <c r="J9" s="136">
        <v>406.02264399799998</v>
      </c>
      <c r="K9" s="139">
        <v>587754</v>
      </c>
      <c r="L9" s="136">
        <v>484.68133063499999</v>
      </c>
      <c r="M9" s="139">
        <v>229796</v>
      </c>
      <c r="N9" s="136">
        <v>411.34394963300002</v>
      </c>
      <c r="O9" s="139">
        <v>231681</v>
      </c>
      <c r="P9" s="136">
        <v>369.416862874</v>
      </c>
      <c r="Q9" s="139">
        <v>258336</v>
      </c>
      <c r="R9" s="136">
        <v>421.36072054900001</v>
      </c>
      <c r="S9" s="139">
        <v>240062</v>
      </c>
      <c r="T9" s="136">
        <v>410.97077653600002</v>
      </c>
      <c r="U9" s="139">
        <v>253384</v>
      </c>
      <c r="V9" s="136">
        <v>408.96424689100002</v>
      </c>
      <c r="W9" s="139">
        <v>257330</v>
      </c>
      <c r="X9" s="136">
        <v>409.97696376300001</v>
      </c>
      <c r="Y9" s="139">
        <v>245563</v>
      </c>
      <c r="Z9" s="136">
        <v>407.594819745</v>
      </c>
      <c r="AA9" s="139">
        <v>244734</v>
      </c>
      <c r="AB9" s="136">
        <v>417.68367768299998</v>
      </c>
    </row>
    <row r="10" spans="1:28" x14ac:dyDescent="0.35">
      <c r="A10" s="6"/>
      <c r="B10" s="1" t="s">
        <v>33</v>
      </c>
      <c r="C10" s="139">
        <v>1546273</v>
      </c>
      <c r="D10" s="136">
        <v>3784.5742880610001</v>
      </c>
      <c r="E10" s="139">
        <v>1555238</v>
      </c>
      <c r="F10" s="136">
        <v>3526.4350710399999</v>
      </c>
      <c r="G10" s="139">
        <v>1649835</v>
      </c>
      <c r="H10" s="136">
        <v>3812.380593632</v>
      </c>
      <c r="I10" s="139">
        <v>1710811</v>
      </c>
      <c r="J10" s="136">
        <v>3850.5286858039999</v>
      </c>
      <c r="K10" s="139">
        <v>1695798</v>
      </c>
      <c r="L10" s="136">
        <v>3767.1675473069999</v>
      </c>
      <c r="M10" s="139">
        <v>1808118</v>
      </c>
      <c r="N10" s="136">
        <v>3927.4177649090002</v>
      </c>
      <c r="O10" s="139">
        <v>1806919</v>
      </c>
      <c r="P10" s="136">
        <v>3605.026262544</v>
      </c>
      <c r="Q10" s="139">
        <v>2012773</v>
      </c>
      <c r="R10" s="136">
        <v>4013.0008485039998</v>
      </c>
      <c r="S10" s="139">
        <v>1895275</v>
      </c>
      <c r="T10" s="136">
        <v>3639.0554881980001</v>
      </c>
      <c r="U10" s="139">
        <v>2004865</v>
      </c>
      <c r="V10" s="136">
        <v>3814.066422974</v>
      </c>
      <c r="W10" s="139">
        <v>2050918</v>
      </c>
      <c r="X10" s="136">
        <v>3658.301004636</v>
      </c>
      <c r="Y10" s="139">
        <v>1950197</v>
      </c>
      <c r="Z10" s="136">
        <v>3593.331384864</v>
      </c>
      <c r="AA10" s="139">
        <v>1934704</v>
      </c>
      <c r="AB10" s="136">
        <v>3598.708238144</v>
      </c>
    </row>
    <row r="11" spans="1:28" x14ac:dyDescent="0.35">
      <c r="A11" s="45" t="s">
        <v>34</v>
      </c>
      <c r="C11" s="138">
        <v>3496692</v>
      </c>
      <c r="D11" s="135">
        <v>6912.5527389400004</v>
      </c>
      <c r="E11" s="138">
        <v>3533466</v>
      </c>
      <c r="F11" s="135">
        <v>6861.3420723259997</v>
      </c>
      <c r="G11" s="138">
        <v>3801060</v>
      </c>
      <c r="H11" s="135">
        <v>7391.272276013</v>
      </c>
      <c r="I11" s="138">
        <v>3842839</v>
      </c>
      <c r="J11" s="135">
        <v>7522.5283188189997</v>
      </c>
      <c r="K11" s="138">
        <v>3912182</v>
      </c>
      <c r="L11" s="135">
        <v>7443.6993869549997</v>
      </c>
      <c r="M11" s="138">
        <v>4092321</v>
      </c>
      <c r="N11" s="135">
        <v>7497.8222289429996</v>
      </c>
      <c r="O11" s="138">
        <v>4338081</v>
      </c>
      <c r="P11" s="135">
        <v>7387.9560701150003</v>
      </c>
      <c r="Q11" s="138">
        <v>4729299</v>
      </c>
      <c r="R11" s="135">
        <v>7976.7209101779999</v>
      </c>
      <c r="S11" s="138">
        <v>4283107</v>
      </c>
      <c r="T11" s="135">
        <v>7437.7878382389999</v>
      </c>
      <c r="U11" s="138">
        <v>4526813</v>
      </c>
      <c r="V11" s="135">
        <v>8063.5066543570001</v>
      </c>
      <c r="W11" s="138">
        <v>4625554</v>
      </c>
      <c r="X11" s="135">
        <v>8443.4343103949996</v>
      </c>
      <c r="Y11" s="138">
        <v>4355905</v>
      </c>
      <c r="Z11" s="135">
        <v>8231.6466560509998</v>
      </c>
      <c r="AA11" s="138">
        <v>4281837</v>
      </c>
      <c r="AB11" s="135">
        <v>8460.0959199480003</v>
      </c>
    </row>
    <row r="12" spans="1:28" x14ac:dyDescent="0.35">
      <c r="A12" s="6"/>
      <c r="B12" s="1" t="s">
        <v>35</v>
      </c>
      <c r="C12" s="139">
        <v>54978</v>
      </c>
      <c r="D12" s="136">
        <v>139.80471517800001</v>
      </c>
      <c r="E12" s="139">
        <v>51307</v>
      </c>
      <c r="F12" s="136">
        <v>79.949208116999998</v>
      </c>
      <c r="G12" s="139">
        <v>54070</v>
      </c>
      <c r="H12" s="136">
        <v>90.273633622000006</v>
      </c>
      <c r="I12" s="139">
        <v>57872</v>
      </c>
      <c r="J12" s="136">
        <v>91.138036301</v>
      </c>
      <c r="K12" s="139">
        <v>55374</v>
      </c>
      <c r="L12" s="136">
        <v>88.152340037000002</v>
      </c>
      <c r="M12" s="139">
        <v>58124</v>
      </c>
      <c r="N12" s="136">
        <v>93.639166579000005</v>
      </c>
      <c r="O12" s="139">
        <v>65587</v>
      </c>
      <c r="P12" s="136">
        <v>95.515329276000003</v>
      </c>
      <c r="Q12" s="139">
        <v>76556</v>
      </c>
      <c r="R12" s="136">
        <v>110.219828191</v>
      </c>
      <c r="S12" s="139">
        <v>70593</v>
      </c>
      <c r="T12" s="136">
        <v>96.899924994000003</v>
      </c>
      <c r="U12" s="139">
        <v>79208</v>
      </c>
      <c r="V12" s="136">
        <v>91.150135140000003</v>
      </c>
      <c r="W12" s="139">
        <v>81953</v>
      </c>
      <c r="X12" s="136">
        <v>91.954909791999995</v>
      </c>
      <c r="Y12" s="139">
        <v>72551</v>
      </c>
      <c r="Z12" s="136">
        <v>85.254041603999994</v>
      </c>
      <c r="AA12" s="139">
        <v>71096</v>
      </c>
      <c r="AB12" s="136">
        <v>87.959088374999993</v>
      </c>
    </row>
    <row r="13" spans="1:28" x14ac:dyDescent="0.35">
      <c r="A13" s="6"/>
      <c r="B13" s="1" t="s">
        <v>36</v>
      </c>
      <c r="C13" s="139">
        <v>505946</v>
      </c>
      <c r="D13" s="136">
        <v>911.97105446900002</v>
      </c>
      <c r="E13" s="139">
        <v>526145</v>
      </c>
      <c r="F13" s="136">
        <v>841.204672663</v>
      </c>
      <c r="G13" s="139">
        <v>566169</v>
      </c>
      <c r="H13" s="136">
        <v>917.36967864400003</v>
      </c>
      <c r="I13" s="139">
        <v>558708</v>
      </c>
      <c r="J13" s="136">
        <v>937.68950178800003</v>
      </c>
      <c r="K13" s="139">
        <v>572850</v>
      </c>
      <c r="L13" s="136">
        <v>911.17345695300003</v>
      </c>
      <c r="M13" s="139">
        <v>623158</v>
      </c>
      <c r="N13" s="136">
        <v>971.776551187</v>
      </c>
      <c r="O13" s="139">
        <v>644345</v>
      </c>
      <c r="P13" s="136">
        <v>968.71466678199999</v>
      </c>
      <c r="Q13" s="139">
        <v>710410</v>
      </c>
      <c r="R13" s="136">
        <v>1032.3600102600001</v>
      </c>
      <c r="S13" s="139">
        <v>650944</v>
      </c>
      <c r="T13" s="136">
        <v>963.76496701500002</v>
      </c>
      <c r="U13" s="139">
        <v>688536</v>
      </c>
      <c r="V13" s="136">
        <v>1069.682518176</v>
      </c>
      <c r="W13" s="139">
        <v>697301</v>
      </c>
      <c r="X13" s="136">
        <v>1072.265119491</v>
      </c>
      <c r="Y13" s="139">
        <v>662086</v>
      </c>
      <c r="Z13" s="136">
        <v>1058.628045291</v>
      </c>
      <c r="AA13" s="139">
        <v>642358</v>
      </c>
      <c r="AB13" s="136">
        <v>1101.9469103250001</v>
      </c>
    </row>
    <row r="14" spans="1:28" x14ac:dyDescent="0.35">
      <c r="A14" s="6"/>
      <c r="B14" s="1" t="s">
        <v>37</v>
      </c>
      <c r="C14" s="139">
        <v>159739</v>
      </c>
      <c r="D14" s="136">
        <v>289.13403008099999</v>
      </c>
      <c r="E14" s="139">
        <v>168225</v>
      </c>
      <c r="F14" s="136">
        <v>401.89293136100002</v>
      </c>
      <c r="G14" s="139">
        <v>181643</v>
      </c>
      <c r="H14" s="136">
        <v>467.705996895</v>
      </c>
      <c r="I14" s="139">
        <v>182339</v>
      </c>
      <c r="J14" s="136">
        <v>426.73299707299998</v>
      </c>
      <c r="K14" s="139">
        <v>188376</v>
      </c>
      <c r="L14" s="136">
        <v>467.16668922000002</v>
      </c>
      <c r="M14" s="139">
        <v>194863</v>
      </c>
      <c r="N14" s="136">
        <v>412.79329439700001</v>
      </c>
      <c r="O14" s="139">
        <v>200128</v>
      </c>
      <c r="P14" s="136">
        <v>404.63460712</v>
      </c>
      <c r="Q14" s="139">
        <v>222086</v>
      </c>
      <c r="R14" s="136">
        <v>417.41499845499999</v>
      </c>
      <c r="S14" s="139">
        <v>198642</v>
      </c>
      <c r="T14" s="136">
        <v>425.10559394799998</v>
      </c>
      <c r="U14" s="139">
        <v>210206</v>
      </c>
      <c r="V14" s="136">
        <v>418.220299657</v>
      </c>
      <c r="W14" s="139">
        <v>217315</v>
      </c>
      <c r="X14" s="136">
        <v>487.83320296599999</v>
      </c>
      <c r="Y14" s="139">
        <v>203998</v>
      </c>
      <c r="Z14" s="136">
        <v>450.98479483</v>
      </c>
      <c r="AA14" s="139">
        <v>203326</v>
      </c>
      <c r="AB14" s="136">
        <v>431.80428286</v>
      </c>
    </row>
    <row r="15" spans="1:28" x14ac:dyDescent="0.35">
      <c r="A15" s="6"/>
      <c r="B15" s="1" t="s">
        <v>38</v>
      </c>
      <c r="C15" s="139">
        <v>231665</v>
      </c>
      <c r="D15" s="136">
        <v>409.14609519300001</v>
      </c>
      <c r="E15" s="139">
        <v>234563</v>
      </c>
      <c r="F15" s="136">
        <v>421.92586911900003</v>
      </c>
      <c r="G15" s="139">
        <v>253952</v>
      </c>
      <c r="H15" s="136">
        <v>453.77296153100002</v>
      </c>
      <c r="I15" s="139">
        <v>255846</v>
      </c>
      <c r="J15" s="136">
        <v>470.34426678300002</v>
      </c>
      <c r="K15" s="139">
        <v>263804</v>
      </c>
      <c r="L15" s="136">
        <v>467.52794456200002</v>
      </c>
      <c r="M15" s="139">
        <v>273329</v>
      </c>
      <c r="N15" s="136">
        <v>480.76166503100001</v>
      </c>
      <c r="O15" s="139">
        <v>288121</v>
      </c>
      <c r="P15" s="136">
        <v>461.39313815999998</v>
      </c>
      <c r="Q15" s="139">
        <v>308849</v>
      </c>
      <c r="R15" s="136">
        <v>501.08970415300001</v>
      </c>
      <c r="S15" s="139">
        <v>282437</v>
      </c>
      <c r="T15" s="136">
        <v>444.92633484499999</v>
      </c>
      <c r="U15" s="139">
        <v>291539</v>
      </c>
      <c r="V15" s="136">
        <v>483.36258282400001</v>
      </c>
      <c r="W15" s="139">
        <v>297028</v>
      </c>
      <c r="X15" s="136">
        <v>522.37966212100002</v>
      </c>
      <c r="Y15" s="139">
        <v>282075</v>
      </c>
      <c r="Z15" s="136">
        <v>519.971905978</v>
      </c>
      <c r="AA15" s="139">
        <v>278620</v>
      </c>
      <c r="AB15" s="136">
        <v>525.10331461700002</v>
      </c>
    </row>
    <row r="16" spans="1:28" x14ac:dyDescent="0.35">
      <c r="A16" s="6"/>
      <c r="B16" s="1" t="s">
        <v>39</v>
      </c>
      <c r="C16" s="139">
        <v>154927</v>
      </c>
      <c r="D16" s="136">
        <v>304.03476011599997</v>
      </c>
      <c r="E16" s="139">
        <v>152028</v>
      </c>
      <c r="F16" s="136">
        <v>290.25844959699998</v>
      </c>
      <c r="G16" s="139">
        <v>159457</v>
      </c>
      <c r="H16" s="136">
        <v>320.96683456599999</v>
      </c>
      <c r="I16" s="139">
        <v>162787</v>
      </c>
      <c r="J16" s="136">
        <v>316.98392449800002</v>
      </c>
      <c r="K16" s="139">
        <v>160894</v>
      </c>
      <c r="L16" s="136">
        <v>303.53150306399999</v>
      </c>
      <c r="M16" s="139">
        <v>164979</v>
      </c>
      <c r="N16" s="136">
        <v>325.715346221</v>
      </c>
      <c r="O16" s="139">
        <v>175949</v>
      </c>
      <c r="P16" s="136">
        <v>314.91585908100001</v>
      </c>
      <c r="Q16" s="139">
        <v>191970</v>
      </c>
      <c r="R16" s="136">
        <v>334.31152566499998</v>
      </c>
      <c r="S16" s="139">
        <v>180411</v>
      </c>
      <c r="T16" s="136">
        <v>344.95590030400001</v>
      </c>
      <c r="U16" s="139">
        <v>193999</v>
      </c>
      <c r="V16" s="136">
        <v>363.758271713</v>
      </c>
      <c r="W16" s="139">
        <v>197215</v>
      </c>
      <c r="X16" s="136">
        <v>372.23561452299998</v>
      </c>
      <c r="Y16" s="139">
        <v>187119</v>
      </c>
      <c r="Z16" s="136">
        <v>366.960475686</v>
      </c>
      <c r="AA16" s="139">
        <v>185763</v>
      </c>
      <c r="AB16" s="136">
        <v>377.98229837600002</v>
      </c>
    </row>
    <row r="17" spans="1:28" x14ac:dyDescent="0.35">
      <c r="A17" s="6"/>
      <c r="B17" s="1" t="s">
        <v>40</v>
      </c>
      <c r="C17" s="139">
        <v>46550</v>
      </c>
      <c r="D17" s="136">
        <v>87.726735137999995</v>
      </c>
      <c r="E17" s="139">
        <v>47045</v>
      </c>
      <c r="F17" s="136">
        <v>95.177734925999999</v>
      </c>
      <c r="G17" s="139">
        <v>50857</v>
      </c>
      <c r="H17" s="136">
        <v>96.712299885999997</v>
      </c>
      <c r="I17" s="139">
        <v>51261</v>
      </c>
      <c r="J17" s="136">
        <v>108.112010932</v>
      </c>
      <c r="K17" s="139">
        <v>51938</v>
      </c>
      <c r="L17" s="136">
        <v>96.787962864999997</v>
      </c>
      <c r="M17" s="139">
        <v>52966</v>
      </c>
      <c r="N17" s="136">
        <v>98.874830966999994</v>
      </c>
      <c r="O17" s="139">
        <v>53953</v>
      </c>
      <c r="P17" s="136">
        <v>91.458732999999995</v>
      </c>
      <c r="Q17" s="139">
        <v>60931</v>
      </c>
      <c r="R17" s="136">
        <v>103.48944556799999</v>
      </c>
      <c r="S17" s="139">
        <v>54643</v>
      </c>
      <c r="T17" s="136">
        <v>88.168285601999997</v>
      </c>
      <c r="U17" s="139">
        <v>59083</v>
      </c>
      <c r="V17" s="136">
        <v>106.20816322</v>
      </c>
      <c r="W17" s="139">
        <v>61586</v>
      </c>
      <c r="X17" s="136">
        <v>113.319286789</v>
      </c>
      <c r="Y17" s="139">
        <v>58666</v>
      </c>
      <c r="Z17" s="136">
        <v>111.50473680499999</v>
      </c>
      <c r="AA17" s="139">
        <v>57894</v>
      </c>
      <c r="AB17" s="136">
        <v>116.23151831600001</v>
      </c>
    </row>
    <row r="18" spans="1:28" x14ac:dyDescent="0.35">
      <c r="A18" s="6"/>
      <c r="B18" s="1" t="s">
        <v>41</v>
      </c>
      <c r="C18" s="139">
        <v>116204</v>
      </c>
      <c r="D18" s="136">
        <v>211.022961802</v>
      </c>
      <c r="E18" s="139">
        <v>116979</v>
      </c>
      <c r="F18" s="136">
        <v>203.87942762899999</v>
      </c>
      <c r="G18" s="139">
        <v>131899</v>
      </c>
      <c r="H18" s="136">
        <v>230.64436134300001</v>
      </c>
      <c r="I18" s="139">
        <v>128769</v>
      </c>
      <c r="J18" s="136">
        <v>223.835518624</v>
      </c>
      <c r="K18" s="139">
        <v>136275</v>
      </c>
      <c r="L18" s="136">
        <v>231.93529267900001</v>
      </c>
      <c r="M18" s="139">
        <v>141419</v>
      </c>
      <c r="N18" s="136">
        <v>224.463263329</v>
      </c>
      <c r="O18" s="139">
        <v>144948</v>
      </c>
      <c r="P18" s="136">
        <v>212.88998935399999</v>
      </c>
      <c r="Q18" s="139">
        <v>156309</v>
      </c>
      <c r="R18" s="136">
        <v>238.31297927400001</v>
      </c>
      <c r="S18" s="139">
        <v>136402</v>
      </c>
      <c r="T18" s="136">
        <v>196.39501268399999</v>
      </c>
      <c r="U18" s="139">
        <v>136702</v>
      </c>
      <c r="V18" s="136">
        <v>221.387585194</v>
      </c>
      <c r="W18" s="139">
        <v>137414</v>
      </c>
      <c r="X18" s="136">
        <v>242.37916324400001</v>
      </c>
      <c r="Y18" s="139">
        <v>130079</v>
      </c>
      <c r="Z18" s="136">
        <v>247.16200406600001</v>
      </c>
      <c r="AA18" s="139">
        <v>127198</v>
      </c>
      <c r="AB18" s="136">
        <v>247.732868207</v>
      </c>
    </row>
    <row r="19" spans="1:28" x14ac:dyDescent="0.35">
      <c r="A19" s="6"/>
      <c r="B19" s="1" t="s">
        <v>42</v>
      </c>
      <c r="C19" s="139">
        <v>274601</v>
      </c>
      <c r="D19" s="136">
        <v>469.40590142600001</v>
      </c>
      <c r="E19" s="139">
        <v>279155</v>
      </c>
      <c r="F19" s="136">
        <v>478.00918076099998</v>
      </c>
      <c r="G19" s="139">
        <v>313375</v>
      </c>
      <c r="H19" s="136">
        <v>509.35793034400001</v>
      </c>
      <c r="I19" s="139">
        <v>310713</v>
      </c>
      <c r="J19" s="136">
        <v>525.77010772100004</v>
      </c>
      <c r="K19" s="139">
        <v>321309</v>
      </c>
      <c r="L19" s="136">
        <v>503.06049565400002</v>
      </c>
      <c r="M19" s="139">
        <v>336506</v>
      </c>
      <c r="N19" s="136">
        <v>520.62852356500002</v>
      </c>
      <c r="O19" s="139">
        <v>354485</v>
      </c>
      <c r="P19" s="136">
        <v>508.27880831599998</v>
      </c>
      <c r="Q19" s="139">
        <v>384167</v>
      </c>
      <c r="R19" s="136">
        <v>552.46107719199995</v>
      </c>
      <c r="S19" s="139">
        <v>334613</v>
      </c>
      <c r="T19" s="136">
        <v>514.966763829</v>
      </c>
      <c r="U19" s="139">
        <v>351875</v>
      </c>
      <c r="V19" s="136">
        <v>564.22267410899997</v>
      </c>
      <c r="W19" s="139">
        <v>357117</v>
      </c>
      <c r="X19" s="136">
        <v>594.47635072100002</v>
      </c>
      <c r="Y19" s="139">
        <v>337437</v>
      </c>
      <c r="Z19" s="136">
        <v>581.30243405800002</v>
      </c>
      <c r="AA19" s="139">
        <v>333194</v>
      </c>
      <c r="AB19" s="136">
        <v>603.19091200499997</v>
      </c>
    </row>
    <row r="20" spans="1:28" x14ac:dyDescent="0.35">
      <c r="A20" s="6"/>
      <c r="B20" s="1" t="s">
        <v>43</v>
      </c>
      <c r="C20" s="139">
        <v>52667</v>
      </c>
      <c r="D20" s="136">
        <v>115.72500882</v>
      </c>
      <c r="E20" s="139">
        <v>54016</v>
      </c>
      <c r="F20" s="136">
        <v>98.132676219999993</v>
      </c>
      <c r="G20" s="139">
        <v>61097</v>
      </c>
      <c r="H20" s="136">
        <v>112.037756485</v>
      </c>
      <c r="I20" s="139">
        <v>61712</v>
      </c>
      <c r="J20" s="136">
        <v>118.65065493</v>
      </c>
      <c r="K20" s="139">
        <v>64645</v>
      </c>
      <c r="L20" s="136">
        <v>122.533407028</v>
      </c>
      <c r="M20" s="139">
        <v>66255</v>
      </c>
      <c r="N20" s="136">
        <v>116.22142040200001</v>
      </c>
      <c r="O20" s="139">
        <v>69058</v>
      </c>
      <c r="P20" s="136">
        <v>109.506034736</v>
      </c>
      <c r="Q20" s="139">
        <v>77563</v>
      </c>
      <c r="R20" s="136">
        <v>125.65699324000001</v>
      </c>
      <c r="S20" s="139">
        <v>68108</v>
      </c>
      <c r="T20" s="136">
        <v>99.202850264999995</v>
      </c>
      <c r="U20" s="139">
        <v>72615</v>
      </c>
      <c r="V20" s="136">
        <v>113.75721468899999</v>
      </c>
      <c r="W20" s="139">
        <v>75312</v>
      </c>
      <c r="X20" s="136">
        <v>129.92738585699999</v>
      </c>
      <c r="Y20" s="139">
        <v>70852</v>
      </c>
      <c r="Z20" s="136">
        <v>128.13414293599999</v>
      </c>
      <c r="AA20" s="139">
        <v>69666</v>
      </c>
      <c r="AB20" s="136">
        <v>131.245298526</v>
      </c>
    </row>
    <row r="21" spans="1:28" x14ac:dyDescent="0.35">
      <c r="A21" s="6"/>
      <c r="B21" s="1" t="s">
        <v>44</v>
      </c>
      <c r="C21" s="139">
        <v>230416</v>
      </c>
      <c r="D21" s="136">
        <v>377.49485731499999</v>
      </c>
      <c r="E21" s="139">
        <v>246329</v>
      </c>
      <c r="F21" s="136">
        <v>409.66779923299998</v>
      </c>
      <c r="G21" s="139">
        <v>274871</v>
      </c>
      <c r="H21" s="136">
        <v>459.91146307399998</v>
      </c>
      <c r="I21" s="139">
        <v>273556</v>
      </c>
      <c r="J21" s="136">
        <v>476.87637404899999</v>
      </c>
      <c r="K21" s="139">
        <v>282094</v>
      </c>
      <c r="L21" s="136">
        <v>429.53316425899999</v>
      </c>
      <c r="M21" s="139">
        <v>301621</v>
      </c>
      <c r="N21" s="136">
        <v>445.70861073200001</v>
      </c>
      <c r="O21" s="139">
        <v>302865</v>
      </c>
      <c r="P21" s="136">
        <v>415.07912827000001</v>
      </c>
      <c r="Q21" s="139">
        <v>324754</v>
      </c>
      <c r="R21" s="136">
        <v>447.576371435</v>
      </c>
      <c r="S21" s="139">
        <v>284856</v>
      </c>
      <c r="T21" s="136">
        <v>414.31621367000002</v>
      </c>
      <c r="U21" s="139">
        <v>290332</v>
      </c>
      <c r="V21" s="136">
        <v>445.25483586299998</v>
      </c>
      <c r="W21" s="139">
        <v>296312</v>
      </c>
      <c r="X21" s="136">
        <v>481.82771405599999</v>
      </c>
      <c r="Y21" s="139">
        <v>279340</v>
      </c>
      <c r="Z21" s="136">
        <v>460.48303575099999</v>
      </c>
      <c r="AA21" s="139">
        <v>279484</v>
      </c>
      <c r="AB21" s="136">
        <v>508.39883982700002</v>
      </c>
    </row>
    <row r="22" spans="1:28" x14ac:dyDescent="0.35">
      <c r="A22" s="6"/>
      <c r="B22" s="1" t="s">
        <v>45</v>
      </c>
      <c r="C22" s="139">
        <v>130629</v>
      </c>
      <c r="D22" s="136">
        <v>229.622402682</v>
      </c>
      <c r="E22" s="139">
        <v>131600</v>
      </c>
      <c r="F22" s="136">
        <v>239.869981763</v>
      </c>
      <c r="G22" s="139">
        <v>139680</v>
      </c>
      <c r="H22" s="136">
        <v>257.12695572500002</v>
      </c>
      <c r="I22" s="139">
        <v>141421</v>
      </c>
      <c r="J22" s="136">
        <v>258.48245433199997</v>
      </c>
      <c r="K22" s="139">
        <v>144154</v>
      </c>
      <c r="L22" s="136">
        <v>252.20772365100001</v>
      </c>
      <c r="M22" s="139">
        <v>155844</v>
      </c>
      <c r="N22" s="136">
        <v>267.89883086999998</v>
      </c>
      <c r="O22" s="139">
        <v>159854</v>
      </c>
      <c r="P22" s="136">
        <v>255.70339507899999</v>
      </c>
      <c r="Q22" s="139">
        <v>170963</v>
      </c>
      <c r="R22" s="136">
        <v>270.07203752100003</v>
      </c>
      <c r="S22" s="139">
        <v>151011</v>
      </c>
      <c r="T22" s="136">
        <v>254.56896911000001</v>
      </c>
      <c r="U22" s="139">
        <v>157386</v>
      </c>
      <c r="V22" s="136">
        <v>282.15587125100001</v>
      </c>
      <c r="W22" s="139">
        <v>158947</v>
      </c>
      <c r="X22" s="136">
        <v>297.34991055799998</v>
      </c>
      <c r="Y22" s="139">
        <v>149710</v>
      </c>
      <c r="Z22" s="136">
        <v>278.588309079</v>
      </c>
      <c r="AA22" s="139">
        <v>151138</v>
      </c>
      <c r="AB22" s="136">
        <v>290.28391775400002</v>
      </c>
    </row>
    <row r="23" spans="1:28" x14ac:dyDescent="0.35">
      <c r="A23" s="6"/>
      <c r="B23" s="1" t="s">
        <v>46</v>
      </c>
      <c r="C23" s="139">
        <v>78815</v>
      </c>
      <c r="D23" s="136">
        <v>143.02702117600001</v>
      </c>
      <c r="E23" s="139">
        <v>77038</v>
      </c>
      <c r="F23" s="136">
        <v>127.86045855899999</v>
      </c>
      <c r="G23" s="139">
        <v>82310</v>
      </c>
      <c r="H23" s="136">
        <v>134.20819860899999</v>
      </c>
      <c r="I23" s="139">
        <v>85598</v>
      </c>
      <c r="J23" s="136">
        <v>146.903621552</v>
      </c>
      <c r="K23" s="139">
        <v>88068</v>
      </c>
      <c r="L23" s="136">
        <v>147.821409362</v>
      </c>
      <c r="M23" s="139">
        <v>91074</v>
      </c>
      <c r="N23" s="136">
        <v>144.35974597000001</v>
      </c>
      <c r="O23" s="139">
        <v>97981</v>
      </c>
      <c r="P23" s="136">
        <v>148.802339375</v>
      </c>
      <c r="Q23" s="139">
        <v>102143</v>
      </c>
      <c r="R23" s="136">
        <v>156.182205197</v>
      </c>
      <c r="S23" s="139">
        <v>90470</v>
      </c>
      <c r="T23" s="136">
        <v>144.33586785700001</v>
      </c>
      <c r="U23" s="139">
        <v>93583</v>
      </c>
      <c r="V23" s="136">
        <v>159.34561399699999</v>
      </c>
      <c r="W23" s="139">
        <v>95802</v>
      </c>
      <c r="X23" s="136">
        <v>162.56567091100001</v>
      </c>
      <c r="Y23" s="139">
        <v>90256</v>
      </c>
      <c r="Z23" s="136">
        <v>159.67275062100001</v>
      </c>
      <c r="AA23" s="139">
        <v>89586</v>
      </c>
      <c r="AB23" s="136">
        <v>165.09154311200001</v>
      </c>
    </row>
    <row r="24" spans="1:28" x14ac:dyDescent="0.35">
      <c r="A24" s="6"/>
      <c r="B24" s="1" t="s">
        <v>47</v>
      </c>
      <c r="C24" s="139">
        <v>17860</v>
      </c>
      <c r="D24" s="136">
        <v>38.392208902999997</v>
      </c>
      <c r="E24" s="139">
        <v>17436</v>
      </c>
      <c r="F24" s="136">
        <v>34.807732987000001</v>
      </c>
      <c r="G24" s="139">
        <v>17594</v>
      </c>
      <c r="H24" s="136">
        <v>37.522516424000003</v>
      </c>
      <c r="I24" s="139">
        <v>18421</v>
      </c>
      <c r="J24" s="136">
        <v>35.913838235999997</v>
      </c>
      <c r="K24" s="139">
        <v>18353</v>
      </c>
      <c r="L24" s="136">
        <v>43.663407442999997</v>
      </c>
      <c r="M24" s="139">
        <v>18347</v>
      </c>
      <c r="N24" s="136">
        <v>40.689684864</v>
      </c>
      <c r="O24" s="139">
        <v>20564</v>
      </c>
      <c r="P24" s="136">
        <v>37.109126265999997</v>
      </c>
      <c r="Q24" s="139">
        <v>23141</v>
      </c>
      <c r="R24" s="136">
        <v>45.838637386999999</v>
      </c>
      <c r="S24" s="139">
        <v>20761</v>
      </c>
      <c r="T24" s="136">
        <v>42.851629787</v>
      </c>
      <c r="U24" s="139">
        <v>22757</v>
      </c>
      <c r="V24" s="136">
        <v>42.727929058999997</v>
      </c>
      <c r="W24" s="139">
        <v>23838</v>
      </c>
      <c r="X24" s="136">
        <v>44.836771884999997</v>
      </c>
      <c r="Y24" s="139">
        <v>22562</v>
      </c>
      <c r="Z24" s="136">
        <v>43.543684044000003</v>
      </c>
      <c r="AA24" s="139">
        <v>21740</v>
      </c>
      <c r="AB24" s="136">
        <v>43.943253775000002</v>
      </c>
    </row>
    <row r="25" spans="1:28" x14ac:dyDescent="0.35">
      <c r="A25" s="6"/>
      <c r="B25" s="1" t="s">
        <v>48</v>
      </c>
      <c r="C25" s="139">
        <v>225584</v>
      </c>
      <c r="D25" s="136">
        <v>423.23970795899999</v>
      </c>
      <c r="E25" s="139">
        <v>221388</v>
      </c>
      <c r="F25" s="136">
        <v>408.315707266</v>
      </c>
      <c r="G25" s="139">
        <v>233396</v>
      </c>
      <c r="H25" s="136">
        <v>434.81560219400001</v>
      </c>
      <c r="I25" s="139">
        <v>238358</v>
      </c>
      <c r="J25" s="136">
        <v>442.93155038999998</v>
      </c>
      <c r="K25" s="139">
        <v>236246</v>
      </c>
      <c r="L25" s="136">
        <v>412.32323694399997</v>
      </c>
      <c r="M25" s="139">
        <v>243656</v>
      </c>
      <c r="N25" s="136">
        <v>433.540389731</v>
      </c>
      <c r="O25" s="139">
        <v>266111</v>
      </c>
      <c r="P25" s="136">
        <v>430.895048831</v>
      </c>
      <c r="Q25" s="139">
        <v>289247</v>
      </c>
      <c r="R25" s="136">
        <v>464.03621004199999</v>
      </c>
      <c r="S25" s="139">
        <v>266429</v>
      </c>
      <c r="T25" s="136">
        <v>442.24035048799999</v>
      </c>
      <c r="U25" s="139">
        <v>281924</v>
      </c>
      <c r="V25" s="136">
        <v>475.44616559100001</v>
      </c>
      <c r="W25" s="139">
        <v>289371</v>
      </c>
      <c r="X25" s="136">
        <v>502.39908318499999</v>
      </c>
      <c r="Y25" s="139">
        <v>275326</v>
      </c>
      <c r="Z25" s="136">
        <v>483.68782057499999</v>
      </c>
      <c r="AA25" s="139">
        <v>268048</v>
      </c>
      <c r="AB25" s="136">
        <v>499.48320197800001</v>
      </c>
    </row>
    <row r="26" spans="1:28" x14ac:dyDescent="0.35">
      <c r="A26" s="6"/>
      <c r="B26" s="1" t="s">
        <v>49</v>
      </c>
      <c r="C26" s="139">
        <v>163976</v>
      </c>
      <c r="D26" s="136">
        <v>278.21276764300001</v>
      </c>
      <c r="E26" s="139">
        <v>159879</v>
      </c>
      <c r="F26" s="136">
        <v>262.16798033700002</v>
      </c>
      <c r="G26" s="139">
        <v>174534</v>
      </c>
      <c r="H26" s="136">
        <v>277.85567208100002</v>
      </c>
      <c r="I26" s="139">
        <v>175181</v>
      </c>
      <c r="J26" s="136">
        <v>292.83701057299999</v>
      </c>
      <c r="K26" s="139">
        <v>177903</v>
      </c>
      <c r="L26" s="136">
        <v>280.57192177600001</v>
      </c>
      <c r="M26" s="139">
        <v>178794</v>
      </c>
      <c r="N26" s="136">
        <v>269.80283721799998</v>
      </c>
      <c r="O26" s="139">
        <v>194060</v>
      </c>
      <c r="P26" s="136">
        <v>293.46438002100001</v>
      </c>
      <c r="Q26" s="139">
        <v>211288</v>
      </c>
      <c r="R26" s="136">
        <v>310.69278921300003</v>
      </c>
      <c r="S26" s="139">
        <v>190913</v>
      </c>
      <c r="T26" s="136">
        <v>296.40009395800001</v>
      </c>
      <c r="U26" s="139">
        <v>197343</v>
      </c>
      <c r="V26" s="136">
        <v>321.53968717999999</v>
      </c>
      <c r="W26" s="139">
        <v>203860</v>
      </c>
      <c r="X26" s="136">
        <v>339.84285059400003</v>
      </c>
      <c r="Y26" s="139">
        <v>191211</v>
      </c>
      <c r="Z26" s="136">
        <v>318.77091453600002</v>
      </c>
      <c r="AA26" s="139">
        <v>190200</v>
      </c>
      <c r="AB26" s="136">
        <v>333.52516886400002</v>
      </c>
    </row>
    <row r="27" spans="1:28" x14ac:dyDescent="0.35">
      <c r="A27" s="6"/>
      <c r="B27" s="1" t="s">
        <v>50</v>
      </c>
      <c r="C27" s="139">
        <v>121133</v>
      </c>
      <c r="D27" s="136">
        <v>260.81445316899999</v>
      </c>
      <c r="E27" s="139">
        <v>122180</v>
      </c>
      <c r="F27" s="136">
        <v>248.52311597400001</v>
      </c>
      <c r="G27" s="139">
        <v>124849</v>
      </c>
      <c r="H27" s="136">
        <v>251.21927934199999</v>
      </c>
      <c r="I27" s="139">
        <v>128124</v>
      </c>
      <c r="J27" s="136">
        <v>265.02768958000001</v>
      </c>
      <c r="K27" s="139">
        <v>133055</v>
      </c>
      <c r="L27" s="136">
        <v>259.07608409599999</v>
      </c>
      <c r="M27" s="139">
        <v>141715</v>
      </c>
      <c r="N27" s="136">
        <v>272.02598419899999</v>
      </c>
      <c r="O27" s="139">
        <v>155789</v>
      </c>
      <c r="P27" s="136">
        <v>258.049766159</v>
      </c>
      <c r="Q27" s="139">
        <v>170538</v>
      </c>
      <c r="R27" s="136">
        <v>291.71759833200002</v>
      </c>
      <c r="S27" s="139">
        <v>152307</v>
      </c>
      <c r="T27" s="136">
        <v>268.49588684499997</v>
      </c>
      <c r="U27" s="139">
        <v>162803</v>
      </c>
      <c r="V27" s="136">
        <v>291.17925225599998</v>
      </c>
      <c r="W27" s="139">
        <v>165465</v>
      </c>
      <c r="X27" s="136">
        <v>304.658386506</v>
      </c>
      <c r="Y27" s="139">
        <v>154576</v>
      </c>
      <c r="Z27" s="136">
        <v>290.74889437899998</v>
      </c>
      <c r="AA27" s="139">
        <v>145855</v>
      </c>
      <c r="AB27" s="136">
        <v>294.16377519999998</v>
      </c>
    </row>
    <row r="28" spans="1:28" x14ac:dyDescent="0.35">
      <c r="A28" s="6"/>
      <c r="B28" s="1" t="s">
        <v>51</v>
      </c>
      <c r="C28" s="139">
        <v>37887</v>
      </c>
      <c r="D28" s="136">
        <v>94.675598139000002</v>
      </c>
      <c r="E28" s="139">
        <v>37472</v>
      </c>
      <c r="F28" s="136">
        <v>97.433640702000005</v>
      </c>
      <c r="G28" s="139">
        <v>38262</v>
      </c>
      <c r="H28" s="136">
        <v>98.958918189000002</v>
      </c>
      <c r="I28" s="139">
        <v>42133</v>
      </c>
      <c r="J28" s="136">
        <v>108.43344163</v>
      </c>
      <c r="K28" s="139">
        <v>43065</v>
      </c>
      <c r="L28" s="136">
        <v>115.771340091</v>
      </c>
      <c r="M28" s="139">
        <v>41928</v>
      </c>
      <c r="N28" s="136">
        <v>98.854817107000002</v>
      </c>
      <c r="O28" s="139">
        <v>53672</v>
      </c>
      <c r="P28" s="136">
        <v>155.63017100100001</v>
      </c>
      <c r="Q28" s="139">
        <v>59356</v>
      </c>
      <c r="R28" s="136">
        <v>170.01668804100001</v>
      </c>
      <c r="S28" s="139">
        <v>51903</v>
      </c>
      <c r="T28" s="136">
        <v>146.26094254700001</v>
      </c>
      <c r="U28" s="139">
        <v>55722</v>
      </c>
      <c r="V28" s="136">
        <v>143.788862865</v>
      </c>
      <c r="W28" s="139">
        <v>57909</v>
      </c>
      <c r="X28" s="136">
        <v>155.759316974</v>
      </c>
      <c r="Y28" s="139">
        <v>52038</v>
      </c>
      <c r="Z28" s="136">
        <v>153.387440355</v>
      </c>
      <c r="AA28" s="139">
        <v>51030</v>
      </c>
      <c r="AB28" s="136">
        <v>128.92526168800001</v>
      </c>
    </row>
    <row r="29" spans="1:28" x14ac:dyDescent="0.35">
      <c r="A29" s="6"/>
      <c r="B29" s="1" t="s">
        <v>52</v>
      </c>
      <c r="C29" s="139">
        <v>63832</v>
      </c>
      <c r="D29" s="136">
        <v>134.19618544599999</v>
      </c>
      <c r="E29" s="139">
        <v>62592</v>
      </c>
      <c r="F29" s="136">
        <v>139.792979925</v>
      </c>
      <c r="G29" s="139">
        <v>65788</v>
      </c>
      <c r="H29" s="136">
        <v>149.425438716</v>
      </c>
      <c r="I29" s="139">
        <v>67782</v>
      </c>
      <c r="J29" s="136">
        <v>144.054842127</v>
      </c>
      <c r="K29" s="139">
        <v>68021</v>
      </c>
      <c r="L29" s="136">
        <v>150.79260592099999</v>
      </c>
      <c r="M29" s="139">
        <v>68617</v>
      </c>
      <c r="N29" s="136">
        <v>143.98844118700001</v>
      </c>
      <c r="O29" s="139">
        <v>75490</v>
      </c>
      <c r="P29" s="136">
        <v>146.05100141899999</v>
      </c>
      <c r="Q29" s="139">
        <v>82815</v>
      </c>
      <c r="R29" s="136">
        <v>164.184744088</v>
      </c>
      <c r="S29" s="139">
        <v>77106</v>
      </c>
      <c r="T29" s="136">
        <v>147.37802971299999</v>
      </c>
      <c r="U29" s="139">
        <v>83312</v>
      </c>
      <c r="V29" s="136">
        <v>178.841530218</v>
      </c>
      <c r="W29" s="139">
        <v>85249</v>
      </c>
      <c r="X29" s="136">
        <v>188.13194547200001</v>
      </c>
      <c r="Y29" s="139">
        <v>79695</v>
      </c>
      <c r="Z29" s="136">
        <v>182.30404010199999</v>
      </c>
      <c r="AA29" s="139">
        <v>77983</v>
      </c>
      <c r="AB29" s="136">
        <v>183.85008855999999</v>
      </c>
    </row>
    <row r="30" spans="1:28" x14ac:dyDescent="0.35">
      <c r="A30" s="6"/>
      <c r="B30" s="1" t="s">
        <v>53</v>
      </c>
      <c r="C30" s="139">
        <v>19463</v>
      </c>
      <c r="D30" s="136">
        <v>41.590226199999996</v>
      </c>
      <c r="E30" s="139">
        <v>19237</v>
      </c>
      <c r="F30" s="136">
        <v>44.351385630000003</v>
      </c>
      <c r="G30" s="139">
        <v>21827</v>
      </c>
      <c r="H30" s="136">
        <v>49.436803009999998</v>
      </c>
      <c r="I30" s="139">
        <v>21749</v>
      </c>
      <c r="J30" s="136">
        <v>47.994505445000001</v>
      </c>
      <c r="K30" s="139">
        <v>22409</v>
      </c>
      <c r="L30" s="136">
        <v>50.252833228</v>
      </c>
      <c r="M30" s="139">
        <v>22866</v>
      </c>
      <c r="N30" s="136">
        <v>49.818856125000003</v>
      </c>
      <c r="O30" s="139">
        <v>26243</v>
      </c>
      <c r="P30" s="136">
        <v>51.497144075999998</v>
      </c>
      <c r="Q30" s="139">
        <v>29248</v>
      </c>
      <c r="R30" s="136">
        <v>51.295665434999997</v>
      </c>
      <c r="S30" s="139">
        <v>25633</v>
      </c>
      <c r="T30" s="136">
        <v>48.578199198</v>
      </c>
      <c r="U30" s="139">
        <v>27026</v>
      </c>
      <c r="V30" s="136">
        <v>55.484648424</v>
      </c>
      <c r="W30" s="139">
        <v>28082</v>
      </c>
      <c r="X30" s="136">
        <v>59.421438172000002</v>
      </c>
      <c r="Y30" s="139">
        <v>25731</v>
      </c>
      <c r="Z30" s="136">
        <v>58.318503802000002</v>
      </c>
      <c r="AA30" s="139">
        <v>25500</v>
      </c>
      <c r="AB30" s="136">
        <v>57.773697796</v>
      </c>
    </row>
    <row r="31" spans="1:28" x14ac:dyDescent="0.35">
      <c r="A31" s="6"/>
      <c r="B31" s="1" t="s">
        <v>54</v>
      </c>
      <c r="C31" s="139">
        <v>283021</v>
      </c>
      <c r="D31" s="136">
        <v>619.61599291799996</v>
      </c>
      <c r="E31" s="139">
        <v>286150</v>
      </c>
      <c r="F31" s="136">
        <v>529.06238488700001</v>
      </c>
      <c r="G31" s="139">
        <v>306034</v>
      </c>
      <c r="H31" s="136">
        <v>568.96306375100005</v>
      </c>
      <c r="I31" s="139">
        <v>315161</v>
      </c>
      <c r="J31" s="136">
        <v>586.88458343499997</v>
      </c>
      <c r="K31" s="139">
        <v>317769</v>
      </c>
      <c r="L31" s="136">
        <v>559.433164874</v>
      </c>
      <c r="M31" s="139">
        <v>326668</v>
      </c>
      <c r="N31" s="136">
        <v>569.19063872900006</v>
      </c>
      <c r="O31" s="139">
        <v>353441</v>
      </c>
      <c r="P31" s="136">
        <v>555.84862738000004</v>
      </c>
      <c r="Q31" s="139">
        <v>390011</v>
      </c>
      <c r="R31" s="136">
        <v>586.60025371100005</v>
      </c>
      <c r="S31" s="139">
        <v>354031</v>
      </c>
      <c r="T31" s="136">
        <v>565.574875228</v>
      </c>
      <c r="U31" s="139">
        <v>377461</v>
      </c>
      <c r="V31" s="136">
        <v>616.86700516799999</v>
      </c>
      <c r="W31" s="139">
        <v>386952</v>
      </c>
      <c r="X31" s="136">
        <v>654.60199461000002</v>
      </c>
      <c r="Y31" s="139">
        <v>364811</v>
      </c>
      <c r="Z31" s="136">
        <v>622.73021441499998</v>
      </c>
      <c r="AA31" s="139">
        <v>350204</v>
      </c>
      <c r="AB31" s="136">
        <v>630.17290865699999</v>
      </c>
    </row>
    <row r="32" spans="1:28" x14ac:dyDescent="0.35">
      <c r="A32" s="6"/>
      <c r="B32" s="1" t="s">
        <v>55</v>
      </c>
      <c r="C32" s="139">
        <v>54330</v>
      </c>
      <c r="D32" s="136">
        <v>144.85489848</v>
      </c>
      <c r="E32" s="139">
        <v>52384</v>
      </c>
      <c r="F32" s="136">
        <v>219.31979116100001</v>
      </c>
      <c r="G32" s="139">
        <v>58836</v>
      </c>
      <c r="H32" s="136">
        <v>229.82215085999999</v>
      </c>
      <c r="I32" s="139">
        <v>57993</v>
      </c>
      <c r="J32" s="136">
        <v>213.64522489399999</v>
      </c>
      <c r="K32" s="139">
        <v>59848</v>
      </c>
      <c r="L32" s="136">
        <v>254.10442537899999</v>
      </c>
      <c r="M32" s="139">
        <v>61680</v>
      </c>
      <c r="N32" s="136">
        <v>191.20910677099999</v>
      </c>
      <c r="O32" s="139">
        <v>68223</v>
      </c>
      <c r="P32" s="136">
        <v>197.996766071</v>
      </c>
      <c r="Q32" s="139">
        <v>76404</v>
      </c>
      <c r="R32" s="136">
        <v>236.45125595600001</v>
      </c>
      <c r="S32" s="139">
        <v>69118</v>
      </c>
      <c r="T32" s="136">
        <v>199.136465324</v>
      </c>
      <c r="U32" s="139">
        <v>75098</v>
      </c>
      <c r="V32" s="136">
        <v>232.07871999700001</v>
      </c>
      <c r="W32" s="139">
        <v>77610</v>
      </c>
      <c r="X32" s="136">
        <v>226.19550411200001</v>
      </c>
      <c r="Y32" s="139">
        <v>71281</v>
      </c>
      <c r="Z32" s="136">
        <v>223.55334304199999</v>
      </c>
      <c r="AA32" s="139">
        <v>69340</v>
      </c>
      <c r="AB32" s="136">
        <v>216.31503405800001</v>
      </c>
    </row>
    <row r="33" spans="1:28" x14ac:dyDescent="0.35">
      <c r="A33" s="6"/>
      <c r="B33" s="1" t="s">
        <v>56</v>
      </c>
      <c r="C33" s="139">
        <v>218875</v>
      </c>
      <c r="D33" s="136">
        <v>581.01253718600003</v>
      </c>
      <c r="E33" s="139">
        <v>215843</v>
      </c>
      <c r="F33" s="136">
        <v>596.60089955499996</v>
      </c>
      <c r="G33" s="139">
        <v>233020</v>
      </c>
      <c r="H33" s="136">
        <v>616.39222408399996</v>
      </c>
      <c r="I33" s="139">
        <v>233686</v>
      </c>
      <c r="J33" s="136">
        <v>653.293544505</v>
      </c>
      <c r="K33" s="139">
        <v>230469</v>
      </c>
      <c r="L33" s="136">
        <v>628.061698299</v>
      </c>
      <c r="M33" s="139">
        <v>247940</v>
      </c>
      <c r="N33" s="136">
        <v>683.661918313</v>
      </c>
      <c r="O33" s="139">
        <v>259625</v>
      </c>
      <c r="P33" s="136">
        <v>618.08729499799995</v>
      </c>
      <c r="Q33" s="139">
        <v>274336</v>
      </c>
      <c r="R33" s="136">
        <v>672.16262442300001</v>
      </c>
      <c r="S33" s="139">
        <v>260541</v>
      </c>
      <c r="T33" s="136">
        <v>656.578693681</v>
      </c>
      <c r="U33" s="139">
        <v>275983</v>
      </c>
      <c r="V33" s="136">
        <v>670.58830395899997</v>
      </c>
      <c r="W33" s="139">
        <v>281748</v>
      </c>
      <c r="X33" s="136">
        <v>664.063313655</v>
      </c>
      <c r="Y33" s="139">
        <v>268357</v>
      </c>
      <c r="Z33" s="136">
        <v>689.52284200600002</v>
      </c>
      <c r="AA33" s="139">
        <v>272538</v>
      </c>
      <c r="AB33" s="136">
        <v>720.68584034900005</v>
      </c>
    </row>
    <row r="34" spans="1:28" x14ac:dyDescent="0.35">
      <c r="A34" s="6"/>
      <c r="B34" s="1" t="s">
        <v>57</v>
      </c>
      <c r="C34" s="139">
        <v>83143</v>
      </c>
      <c r="D34" s="136">
        <v>225.72108925800001</v>
      </c>
      <c r="E34" s="139">
        <v>82659</v>
      </c>
      <c r="F34" s="136">
        <v>206.48131548500001</v>
      </c>
      <c r="G34" s="139">
        <v>87304</v>
      </c>
      <c r="H34" s="136">
        <v>220.67999955299999</v>
      </c>
      <c r="I34" s="139">
        <v>90624</v>
      </c>
      <c r="J34" s="136">
        <v>218.87732036599999</v>
      </c>
      <c r="K34" s="139">
        <v>90040</v>
      </c>
      <c r="L34" s="136">
        <v>225.299048951</v>
      </c>
      <c r="M34" s="139">
        <v>91534</v>
      </c>
      <c r="N34" s="136">
        <v>226.091974631</v>
      </c>
      <c r="O34" s="139">
        <v>97721</v>
      </c>
      <c r="P34" s="136">
        <v>221.17478118299999</v>
      </c>
      <c r="Q34" s="139">
        <v>106591</v>
      </c>
      <c r="R34" s="136">
        <v>226.240502781</v>
      </c>
      <c r="S34" s="139">
        <v>100966</v>
      </c>
      <c r="T34" s="136">
        <v>201.01864365599999</v>
      </c>
      <c r="U34" s="139">
        <v>112238</v>
      </c>
      <c r="V34" s="136">
        <v>228.81267387899999</v>
      </c>
      <c r="W34" s="139">
        <v>117301</v>
      </c>
      <c r="X34" s="136">
        <v>236.36450256699999</v>
      </c>
      <c r="Y34" s="139">
        <v>109085</v>
      </c>
      <c r="Z34" s="136">
        <v>232.25596542599999</v>
      </c>
      <c r="AA34" s="139">
        <v>107851</v>
      </c>
      <c r="AB34" s="136">
        <v>240.78657224299999</v>
      </c>
    </row>
    <row r="35" spans="1:28" x14ac:dyDescent="0.35">
      <c r="A35" s="6"/>
      <c r="B35" s="1" t="s">
        <v>58</v>
      </c>
      <c r="C35" s="139">
        <v>58491</v>
      </c>
      <c r="D35" s="136">
        <v>144.41251555400001</v>
      </c>
      <c r="E35" s="139">
        <v>60121</v>
      </c>
      <c r="F35" s="136">
        <v>146.62439390200001</v>
      </c>
      <c r="G35" s="139">
        <v>58906</v>
      </c>
      <c r="H35" s="136">
        <v>163.648822599</v>
      </c>
      <c r="I35" s="139">
        <v>63172</v>
      </c>
      <c r="J35" s="136">
        <v>151.484990923</v>
      </c>
      <c r="K35" s="139">
        <v>66252</v>
      </c>
      <c r="L35" s="136">
        <v>182.28352815599999</v>
      </c>
      <c r="M35" s="139">
        <v>67950</v>
      </c>
      <c r="N35" s="136">
        <v>162.32383659800001</v>
      </c>
      <c r="O35" s="139">
        <v>74081</v>
      </c>
      <c r="P35" s="136">
        <v>169.495809955</v>
      </c>
      <c r="Q35" s="139">
        <v>80344</v>
      </c>
      <c r="R35" s="136">
        <v>188.165215813</v>
      </c>
      <c r="S35" s="139">
        <v>74766</v>
      </c>
      <c r="T35" s="136">
        <v>162.068998217</v>
      </c>
      <c r="U35" s="139">
        <v>80231</v>
      </c>
      <c r="V35" s="136">
        <v>197.07254082700001</v>
      </c>
      <c r="W35" s="139">
        <v>83060</v>
      </c>
      <c r="X35" s="136">
        <v>206.69766312300001</v>
      </c>
      <c r="Y35" s="139">
        <v>76883</v>
      </c>
      <c r="Z35" s="136">
        <v>201.29686690099999</v>
      </c>
      <c r="AA35" s="139">
        <v>75050</v>
      </c>
      <c r="AB35" s="136">
        <v>231.694657412</v>
      </c>
    </row>
    <row r="36" spans="1:28" x14ac:dyDescent="0.35">
      <c r="A36" s="6"/>
      <c r="B36" s="1" t="s">
        <v>59</v>
      </c>
      <c r="C36" s="139">
        <v>22072</v>
      </c>
      <c r="D36" s="136">
        <v>62.611903828999999</v>
      </c>
      <c r="E36" s="139">
        <v>21462</v>
      </c>
      <c r="F36" s="136">
        <v>47.001760830999999</v>
      </c>
      <c r="G36" s="139">
        <v>22527</v>
      </c>
      <c r="H36" s="136">
        <v>50.460327325999998</v>
      </c>
      <c r="I36" s="139">
        <v>23239</v>
      </c>
      <c r="J36" s="136">
        <v>53.998689855999999</v>
      </c>
      <c r="K36" s="139">
        <v>23026</v>
      </c>
      <c r="L36" s="136">
        <v>56.051640784</v>
      </c>
      <c r="M36" s="139">
        <v>23047</v>
      </c>
      <c r="N36" s="136">
        <v>58.775126219999997</v>
      </c>
      <c r="O36" s="139">
        <v>26785</v>
      </c>
      <c r="P36" s="136">
        <v>57.668557233999998</v>
      </c>
      <c r="Q36" s="139">
        <v>29786</v>
      </c>
      <c r="R36" s="136">
        <v>64.275753758999997</v>
      </c>
      <c r="S36" s="139">
        <v>27649</v>
      </c>
      <c r="T36" s="136">
        <v>62.990508415999997</v>
      </c>
      <c r="U36" s="139">
        <v>31324</v>
      </c>
      <c r="V36" s="136">
        <v>67.636887492</v>
      </c>
      <c r="W36" s="139">
        <v>32995</v>
      </c>
      <c r="X36" s="136">
        <v>70.101016212000005</v>
      </c>
      <c r="Y36" s="139">
        <v>29736</v>
      </c>
      <c r="Z36" s="136">
        <v>63.683884706999997</v>
      </c>
      <c r="AA36" s="139">
        <v>28412</v>
      </c>
      <c r="AB36" s="136">
        <v>66.312181668999997</v>
      </c>
    </row>
    <row r="37" spans="1:28" x14ac:dyDescent="0.35">
      <c r="A37" s="6"/>
      <c r="B37" s="1" t="s">
        <v>60</v>
      </c>
      <c r="C37" s="139">
        <v>28172</v>
      </c>
      <c r="D37" s="136">
        <v>53.675359735999997</v>
      </c>
      <c r="E37" s="139">
        <v>27547</v>
      </c>
      <c r="F37" s="136">
        <v>66.889821904000001</v>
      </c>
      <c r="G37" s="139">
        <v>27620</v>
      </c>
      <c r="H37" s="136">
        <v>68.547515339</v>
      </c>
      <c r="I37" s="139">
        <v>30500</v>
      </c>
      <c r="J37" s="136">
        <v>68.472958202000001</v>
      </c>
      <c r="K37" s="139">
        <v>30143</v>
      </c>
      <c r="L37" s="136">
        <v>71.675291806000004</v>
      </c>
      <c r="M37" s="139">
        <v>29229</v>
      </c>
      <c r="N37" s="136">
        <v>59.616333429000001</v>
      </c>
      <c r="O37" s="139">
        <v>33435</v>
      </c>
      <c r="P37" s="136">
        <v>64.700430386999997</v>
      </c>
      <c r="Q37" s="139">
        <v>37259</v>
      </c>
      <c r="R37" s="136">
        <v>70.273105400000006</v>
      </c>
      <c r="S37" s="139">
        <v>32951</v>
      </c>
      <c r="T37" s="136">
        <v>66.016948499999998</v>
      </c>
      <c r="U37" s="139">
        <v>36858</v>
      </c>
      <c r="V37" s="136">
        <v>72.137785097000005</v>
      </c>
      <c r="W37" s="139">
        <v>38420</v>
      </c>
      <c r="X37" s="136">
        <v>72.209302765999993</v>
      </c>
      <c r="Y37" s="139">
        <v>34453</v>
      </c>
      <c r="Z37" s="136">
        <v>70.403014944999995</v>
      </c>
      <c r="AA37" s="139">
        <v>33445</v>
      </c>
      <c r="AB37" s="136">
        <v>74.909313061999995</v>
      </c>
    </row>
    <row r="38" spans="1:28" x14ac:dyDescent="0.35">
      <c r="A38" s="6"/>
      <c r="B38" s="1" t="s">
        <v>61</v>
      </c>
      <c r="C38" s="139">
        <v>15551</v>
      </c>
      <c r="D38" s="136">
        <v>30.740939557000001</v>
      </c>
      <c r="E38" s="139">
        <v>15589</v>
      </c>
      <c r="F38" s="136">
        <v>31.757280368</v>
      </c>
      <c r="G38" s="139">
        <v>15346</v>
      </c>
      <c r="H38" s="136">
        <v>30.505341174000002</v>
      </c>
      <c r="I38" s="139">
        <v>15974</v>
      </c>
      <c r="J38" s="136">
        <v>33.360585303000001</v>
      </c>
      <c r="K38" s="139">
        <v>16168</v>
      </c>
      <c r="L38" s="136">
        <v>32.078535557000002</v>
      </c>
      <c r="M38" s="139">
        <v>16975</v>
      </c>
      <c r="N38" s="136">
        <v>33.789463779999998</v>
      </c>
      <c r="O38" s="139">
        <v>18677</v>
      </c>
      <c r="P38" s="136">
        <v>35.860259186</v>
      </c>
      <c r="Q38" s="139">
        <v>20058</v>
      </c>
      <c r="R38" s="136">
        <v>36.136660241999998</v>
      </c>
      <c r="S38" s="139">
        <v>17755</v>
      </c>
      <c r="T38" s="136">
        <v>34.160645172000002</v>
      </c>
      <c r="U38" s="139">
        <v>19532</v>
      </c>
      <c r="V38" s="136">
        <v>37.823964123000003</v>
      </c>
      <c r="W38" s="139">
        <v>19330</v>
      </c>
      <c r="X38" s="136">
        <v>36.981006731000001</v>
      </c>
      <c r="Y38" s="139">
        <v>18537</v>
      </c>
      <c r="Z38" s="136">
        <v>37.473151467999998</v>
      </c>
      <c r="AA38" s="139">
        <v>18306</v>
      </c>
      <c r="AB38" s="136">
        <v>37.830311275</v>
      </c>
    </row>
    <row r="39" spans="1:28" x14ac:dyDescent="0.35">
      <c r="A39" s="6"/>
      <c r="B39" s="1" t="s">
        <v>62</v>
      </c>
      <c r="C39" s="139">
        <v>38726</v>
      </c>
      <c r="D39" s="136">
        <v>80.054920171000006</v>
      </c>
      <c r="E39" s="139">
        <v>36145</v>
      </c>
      <c r="F39" s="136">
        <v>76.322908925999997</v>
      </c>
      <c r="G39" s="139">
        <v>34610</v>
      </c>
      <c r="H39" s="136">
        <v>75.279505327999999</v>
      </c>
      <c r="I39" s="139">
        <v>37264</v>
      </c>
      <c r="J39" s="136">
        <v>82.698179401999994</v>
      </c>
      <c r="K39" s="139">
        <v>36684</v>
      </c>
      <c r="L39" s="136">
        <v>79.001620688000003</v>
      </c>
      <c r="M39" s="139">
        <v>36809</v>
      </c>
      <c r="N39" s="136">
        <v>78.294488021999996</v>
      </c>
      <c r="O39" s="139">
        <v>40003</v>
      </c>
      <c r="P39" s="136">
        <v>82.002268458000003</v>
      </c>
      <c r="Q39" s="139">
        <v>42260</v>
      </c>
      <c r="R39" s="136">
        <v>81.560660155999997</v>
      </c>
      <c r="S39" s="139">
        <v>39157</v>
      </c>
      <c r="T39" s="136">
        <v>82.527193374999996</v>
      </c>
      <c r="U39" s="139">
        <v>43163</v>
      </c>
      <c r="V39" s="136">
        <v>84.469105170999995</v>
      </c>
      <c r="W39" s="139">
        <v>42456</v>
      </c>
      <c r="X39" s="136">
        <v>84.447468826000005</v>
      </c>
      <c r="Y39" s="139">
        <v>39938</v>
      </c>
      <c r="Z39" s="136">
        <v>82.774507688</v>
      </c>
      <c r="AA39" s="139">
        <v>39738</v>
      </c>
      <c r="AB39" s="136">
        <v>82.777275076999999</v>
      </c>
    </row>
    <row r="40" spans="1:28" x14ac:dyDescent="0.35">
      <c r="A40" s="6"/>
      <c r="B40" s="1" t="s">
        <v>417</v>
      </c>
      <c r="C40" s="139">
        <v>2802</v>
      </c>
      <c r="D40" s="136">
        <v>3.2134586989999998</v>
      </c>
      <c r="E40" s="139">
        <v>4834</v>
      </c>
      <c r="F40" s="136">
        <v>6.3357278350000001</v>
      </c>
      <c r="G40" s="139">
        <v>5051</v>
      </c>
      <c r="H40" s="136">
        <v>6.6215748730000001</v>
      </c>
      <c r="I40" s="139">
        <v>5739</v>
      </c>
      <c r="J40" s="136">
        <v>7.2443480280000001</v>
      </c>
      <c r="K40" s="139">
        <v>5592</v>
      </c>
      <c r="L40" s="136">
        <v>7.4962222089999999</v>
      </c>
      <c r="M40" s="139">
        <v>6538</v>
      </c>
      <c r="N40" s="136">
        <v>8.3459724360000003</v>
      </c>
      <c r="O40" s="139">
        <v>7614</v>
      </c>
      <c r="P40" s="136">
        <v>9.270796678</v>
      </c>
      <c r="Q40" s="139">
        <v>9166</v>
      </c>
      <c r="R40" s="136">
        <v>9.4906119350000004</v>
      </c>
      <c r="S40" s="139">
        <v>8184</v>
      </c>
      <c r="T40" s="136">
        <v>9.2629672050000007</v>
      </c>
      <c r="U40" s="139">
        <v>8610</v>
      </c>
      <c r="V40" s="136">
        <v>9.605509885</v>
      </c>
      <c r="W40" s="139">
        <v>8367</v>
      </c>
      <c r="X40" s="136">
        <v>9.5299743840000009</v>
      </c>
      <c r="Y40" s="139">
        <v>8160</v>
      </c>
      <c r="Z40" s="136">
        <v>10.087524650000001</v>
      </c>
      <c r="AA40" s="139">
        <v>7982</v>
      </c>
      <c r="AB40" s="136">
        <v>11.074895422999999</v>
      </c>
    </row>
    <row r="41" spans="1:28" x14ac:dyDescent="0.35">
      <c r="A41" s="6"/>
      <c r="B41" s="1" t="s">
        <v>418</v>
      </c>
      <c r="C41" s="139">
        <v>581</v>
      </c>
      <c r="D41" s="136">
        <v>1.0364667439999999</v>
      </c>
      <c r="E41" s="139">
        <v>734</v>
      </c>
      <c r="F41" s="136">
        <v>2.4932764590000001</v>
      </c>
      <c r="G41" s="139">
        <v>712</v>
      </c>
      <c r="H41" s="136">
        <v>1.4057075619999999</v>
      </c>
      <c r="I41" s="139">
        <v>872</v>
      </c>
      <c r="J41" s="136">
        <v>2.4789618990000002</v>
      </c>
      <c r="K41" s="139">
        <v>882</v>
      </c>
      <c r="L41" s="136">
        <v>2.2512067</v>
      </c>
      <c r="M41" s="139">
        <v>953</v>
      </c>
      <c r="N41" s="136">
        <v>1.6643741869999999</v>
      </c>
      <c r="O41" s="139">
        <v>1029</v>
      </c>
      <c r="P41" s="136">
        <v>1.8798078469999999</v>
      </c>
      <c r="Q41" s="139">
        <v>1136</v>
      </c>
      <c r="R41" s="136">
        <v>2.8922445730000002</v>
      </c>
      <c r="S41" s="139">
        <v>998</v>
      </c>
      <c r="T41" s="136">
        <v>2.6898717489999999</v>
      </c>
      <c r="U41" s="139">
        <v>1074</v>
      </c>
      <c r="V41" s="136">
        <v>1.7422619029999999</v>
      </c>
      <c r="W41" s="139">
        <v>1362</v>
      </c>
      <c r="X41" s="136">
        <v>2.2846914979999999</v>
      </c>
      <c r="Y41" s="139">
        <v>1177</v>
      </c>
      <c r="Z41" s="136">
        <v>2.2577483479999998</v>
      </c>
      <c r="AA41" s="139">
        <v>1075</v>
      </c>
      <c r="AB41" s="136">
        <v>2.3467339659999999</v>
      </c>
    </row>
    <row r="42" spans="1:28" x14ac:dyDescent="0.35">
      <c r="A42" s="6"/>
      <c r="B42" s="1" t="s">
        <v>419</v>
      </c>
      <c r="C42" s="139">
        <v>1141</v>
      </c>
      <c r="D42" s="136">
        <v>1.767954461</v>
      </c>
      <c r="E42" s="139">
        <v>1916</v>
      </c>
      <c r="F42" s="136">
        <v>3.1518000599999998</v>
      </c>
      <c r="G42" s="139">
        <v>1872</v>
      </c>
      <c r="H42" s="136">
        <v>3.0482041959999999</v>
      </c>
      <c r="I42" s="139">
        <v>2060</v>
      </c>
      <c r="J42" s="136">
        <v>3.597002297</v>
      </c>
      <c r="K42" s="139">
        <v>2165</v>
      </c>
      <c r="L42" s="136">
        <v>3.8491175590000002</v>
      </c>
      <c r="M42" s="139">
        <v>2288</v>
      </c>
      <c r="N42" s="136">
        <v>4.138062669</v>
      </c>
      <c r="O42" s="139">
        <v>2779</v>
      </c>
      <c r="P42" s="136">
        <v>4.6166082140000002</v>
      </c>
      <c r="Q42" s="139">
        <v>3458</v>
      </c>
      <c r="R42" s="136">
        <v>5.2828908559999999</v>
      </c>
      <c r="S42" s="139">
        <v>3118</v>
      </c>
      <c r="T42" s="136">
        <v>5.2678019340000004</v>
      </c>
      <c r="U42" s="139">
        <v>3268</v>
      </c>
      <c r="V42" s="136">
        <v>5.5594791619999997</v>
      </c>
      <c r="W42" s="139">
        <v>2844</v>
      </c>
      <c r="X42" s="136">
        <v>5.2701610490000004</v>
      </c>
      <c r="Y42" s="139">
        <v>2872</v>
      </c>
      <c r="Z42" s="136">
        <v>5.7379195340000004</v>
      </c>
      <c r="AA42" s="139">
        <v>2886</v>
      </c>
      <c r="AB42" s="136">
        <v>6.0264547469999998</v>
      </c>
    </row>
    <row r="43" spans="1:28" x14ac:dyDescent="0.35">
      <c r="A43" s="6"/>
      <c r="B43" s="1" t="s">
        <v>420</v>
      </c>
      <c r="C43" s="139">
        <v>2915</v>
      </c>
      <c r="D43" s="136">
        <v>4.5980114920000004</v>
      </c>
      <c r="E43" s="139">
        <v>3468</v>
      </c>
      <c r="F43" s="136">
        <v>6.0797781840000003</v>
      </c>
      <c r="G43" s="139">
        <v>3592</v>
      </c>
      <c r="H43" s="136">
        <v>6.575538688</v>
      </c>
      <c r="I43" s="139">
        <v>4225</v>
      </c>
      <c r="J43" s="136">
        <v>7.7795831450000001</v>
      </c>
      <c r="K43" s="139">
        <v>4311</v>
      </c>
      <c r="L43" s="136">
        <v>8.2310671600000003</v>
      </c>
      <c r="M43" s="139">
        <v>4649</v>
      </c>
      <c r="N43" s="136">
        <v>9.1586734770000007</v>
      </c>
      <c r="O43" s="139">
        <v>5465</v>
      </c>
      <c r="P43" s="136">
        <v>9.7653962019999998</v>
      </c>
      <c r="Q43" s="139">
        <v>6156</v>
      </c>
      <c r="R43" s="136">
        <v>10.259621884</v>
      </c>
      <c r="S43" s="139">
        <v>5691</v>
      </c>
      <c r="T43" s="136">
        <v>10.682409122999999</v>
      </c>
      <c r="U43" s="139">
        <v>6022</v>
      </c>
      <c r="V43" s="136">
        <v>11.598576268</v>
      </c>
      <c r="W43" s="139">
        <v>6033</v>
      </c>
      <c r="X43" s="136">
        <v>11.123927045</v>
      </c>
      <c r="Y43" s="139">
        <v>5307</v>
      </c>
      <c r="Z43" s="136">
        <v>10.461698423</v>
      </c>
      <c r="AA43" s="139">
        <v>5331</v>
      </c>
      <c r="AB43" s="136">
        <v>10.528501849</v>
      </c>
    </row>
    <row r="44" spans="1:28" x14ac:dyDescent="0.35">
      <c r="A44" s="7"/>
      <c r="B44" s="2" t="s">
        <v>0</v>
      </c>
      <c r="C44" s="138">
        <v>13500408</v>
      </c>
      <c r="D44" s="135">
        <v>27316.060375335001</v>
      </c>
      <c r="E44" s="138">
        <v>13569626</v>
      </c>
      <c r="F44" s="135">
        <v>26309.022219145001</v>
      </c>
      <c r="G44" s="138">
        <v>14534302</v>
      </c>
      <c r="H44" s="135">
        <v>28005.800995221001</v>
      </c>
      <c r="I44" s="138">
        <v>14696948</v>
      </c>
      <c r="J44" s="135">
        <v>27867.901130904</v>
      </c>
      <c r="K44" s="138">
        <v>14701275</v>
      </c>
      <c r="L44" s="135">
        <v>26901.147655512999</v>
      </c>
      <c r="M44" s="138">
        <v>15400190</v>
      </c>
      <c r="N44" s="135">
        <v>27924.531170769002</v>
      </c>
      <c r="O44" s="138">
        <v>15964415</v>
      </c>
      <c r="P44" s="135">
        <v>26215.804344032</v>
      </c>
      <c r="Q44" s="138">
        <v>17580921</v>
      </c>
      <c r="R44" s="135">
        <v>28675.957836073001</v>
      </c>
      <c r="S44" s="138">
        <v>16245973</v>
      </c>
      <c r="T44" s="135">
        <v>27464.367495248</v>
      </c>
      <c r="U44" s="138">
        <v>17107716</v>
      </c>
      <c r="V44" s="135">
        <v>29086.753233083</v>
      </c>
      <c r="W44" s="138">
        <v>17391013</v>
      </c>
      <c r="X44" s="135">
        <v>29623.308996876</v>
      </c>
      <c r="Y44" s="138">
        <v>16538041</v>
      </c>
      <c r="Z44" s="135">
        <v>29283.049430559</v>
      </c>
      <c r="AA44" s="138">
        <v>16328305</v>
      </c>
      <c r="AB44" s="135">
        <v>29869.477425509998</v>
      </c>
    </row>
    <row r="45" spans="1:28" ht="23.15" customHeight="1" x14ac:dyDescent="0.35">
      <c r="A45" s="243"/>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5"/>
    </row>
    <row r="46" spans="1:28" x14ac:dyDescent="0.35">
      <c r="A46" s="173" t="s">
        <v>395</v>
      </c>
      <c r="B46" s="83"/>
    </row>
    <row r="47" spans="1:28" x14ac:dyDescent="0.35">
      <c r="A47" s="83"/>
      <c r="B47" s="83"/>
    </row>
    <row r="48" spans="1:28" x14ac:dyDescent="0.35">
      <c r="A48" s="83"/>
    </row>
    <row r="49" spans="1:1" x14ac:dyDescent="0.35">
      <c r="A49" s="43"/>
    </row>
  </sheetData>
  <mergeCells count="17">
    <mergeCell ref="U2:V2"/>
    <mergeCell ref="Y2:Z2"/>
    <mergeCell ref="W2:X2"/>
    <mergeCell ref="AA2:AB2"/>
    <mergeCell ref="A1:AB1"/>
    <mergeCell ref="A45:AB45"/>
    <mergeCell ref="A3:B3"/>
    <mergeCell ref="A2:B2"/>
    <mergeCell ref="C2:D2"/>
    <mergeCell ref="E2:F2"/>
    <mergeCell ref="G2:H2"/>
    <mergeCell ref="I2:J2"/>
    <mergeCell ref="K2:L2"/>
    <mergeCell ref="M2:N2"/>
    <mergeCell ref="O2:P2"/>
    <mergeCell ref="Q2:R2"/>
    <mergeCell ref="S2:T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9"/>
  <sheetViews>
    <sheetView showGridLines="0" showWhiteSpace="0" zoomScale="85" zoomScaleNormal="85" workbookViewId="0">
      <pane xSplit="1" ySplit="2" topLeftCell="B8" activePane="bottomRight" state="frozen"/>
      <selection activeCell="L18" sqref="L18"/>
      <selection pane="topRight" activeCell="L18" sqref="L18"/>
      <selection pane="bottomLeft" activeCell="L18" sqref="L18"/>
      <selection pane="bottomRight" activeCell="A27" sqref="A27"/>
    </sheetView>
  </sheetViews>
  <sheetFormatPr defaultColWidth="9.36328125" defaultRowHeight="14.5" x14ac:dyDescent="0.35"/>
  <cols>
    <col min="1" max="1" width="52.36328125" style="43" customWidth="1"/>
    <col min="2" max="3" width="8.36328125" style="43" customWidth="1"/>
    <col min="4" max="4" width="7.6328125" style="43" customWidth="1"/>
    <col min="5" max="5" width="8.6328125" style="43" customWidth="1"/>
    <col min="6" max="6" width="8.08984375" style="43" customWidth="1"/>
    <col min="7" max="16384" width="9.36328125" style="43"/>
  </cols>
  <sheetData>
    <row r="1" spans="1:14" ht="29.15" customHeight="1" x14ac:dyDescent="0.35">
      <c r="A1" s="228" t="s">
        <v>165</v>
      </c>
      <c r="B1" s="229"/>
      <c r="C1" s="229"/>
      <c r="D1" s="229"/>
      <c r="E1" s="229"/>
      <c r="F1" s="229"/>
      <c r="G1" s="229"/>
      <c r="H1" s="229"/>
      <c r="I1" s="229"/>
      <c r="J1" s="229"/>
      <c r="K1" s="229"/>
      <c r="L1" s="229"/>
      <c r="M1" s="229"/>
      <c r="N1" s="230"/>
    </row>
    <row r="2" spans="1:14" x14ac:dyDescent="0.35">
      <c r="A2" s="58" t="s">
        <v>77</v>
      </c>
      <c r="B2" s="143">
        <v>45566</v>
      </c>
      <c r="C2" s="143">
        <v>45597</v>
      </c>
      <c r="D2" s="143">
        <v>45627</v>
      </c>
      <c r="E2" s="143">
        <v>45658</v>
      </c>
      <c r="F2" s="143">
        <v>45689</v>
      </c>
      <c r="G2" s="143">
        <v>45717</v>
      </c>
      <c r="H2" s="143">
        <v>45748</v>
      </c>
      <c r="I2" s="143">
        <v>45778</v>
      </c>
      <c r="J2" s="143">
        <v>45809</v>
      </c>
      <c r="K2" s="143">
        <v>45839</v>
      </c>
      <c r="L2" s="143">
        <v>45870</v>
      </c>
      <c r="M2" s="143">
        <v>45901</v>
      </c>
      <c r="N2" s="143">
        <v>45931</v>
      </c>
    </row>
    <row r="3" spans="1:14" x14ac:dyDescent="0.35">
      <c r="A3" s="11" t="s">
        <v>180</v>
      </c>
      <c r="B3" s="150">
        <v>338.25840501900001</v>
      </c>
      <c r="C3" s="150">
        <v>364.15300377699998</v>
      </c>
      <c r="D3" s="150">
        <v>452.88366882700001</v>
      </c>
      <c r="E3" s="150">
        <v>383.98900750199999</v>
      </c>
      <c r="F3" s="150">
        <v>475.26782361699998</v>
      </c>
      <c r="G3" s="150">
        <v>448.003458298</v>
      </c>
      <c r="H3" s="150">
        <v>357.60529246700003</v>
      </c>
      <c r="I3" s="150">
        <v>407.56373723399997</v>
      </c>
      <c r="J3" s="150">
        <v>239.66439631099999</v>
      </c>
      <c r="K3" s="150">
        <v>352.36178882600001</v>
      </c>
      <c r="L3" s="150">
        <v>380.84659388900002</v>
      </c>
      <c r="M3" s="150">
        <v>421.689551784</v>
      </c>
      <c r="N3" s="150">
        <v>436.02214197400002</v>
      </c>
    </row>
    <row r="4" spans="1:14" x14ac:dyDescent="0.35">
      <c r="A4" s="11" t="s">
        <v>181</v>
      </c>
      <c r="B4" s="150">
        <v>95.561141566000003</v>
      </c>
      <c r="C4" s="150">
        <v>73.889760004999999</v>
      </c>
      <c r="D4" s="150">
        <v>52.875132375</v>
      </c>
      <c r="E4" s="150">
        <v>60.564903809999997</v>
      </c>
      <c r="F4" s="150">
        <v>46.559083553999997</v>
      </c>
      <c r="G4" s="150">
        <v>38.536027939</v>
      </c>
      <c r="H4" s="150">
        <v>21.895478424</v>
      </c>
      <c r="I4" s="150">
        <v>26.018081673000001</v>
      </c>
      <c r="J4" s="150">
        <v>49.059215346999999</v>
      </c>
      <c r="K4" s="150">
        <v>64.693146470000002</v>
      </c>
      <c r="L4" s="150">
        <v>63.522280889000001</v>
      </c>
      <c r="M4" s="150">
        <v>63.389921178000002</v>
      </c>
      <c r="N4" s="150">
        <v>54.283199467999999</v>
      </c>
    </row>
    <row r="5" spans="1:14" x14ac:dyDescent="0.35">
      <c r="A5" s="11" t="s">
        <v>182</v>
      </c>
      <c r="B5" s="150">
        <v>81.533732821000001</v>
      </c>
      <c r="C5" s="150">
        <v>71.059495834000003</v>
      </c>
      <c r="D5" s="150">
        <v>43.301678584999998</v>
      </c>
      <c r="E5" s="150">
        <v>25.742006882999998</v>
      </c>
      <c r="F5" s="150">
        <v>48.464470030000001</v>
      </c>
      <c r="G5" s="150">
        <v>31.431736062999999</v>
      </c>
      <c r="H5" s="150">
        <v>37.405065499999999</v>
      </c>
      <c r="I5" s="150">
        <v>26.04816319</v>
      </c>
      <c r="J5" s="150">
        <v>35.651294391999997</v>
      </c>
      <c r="K5" s="150">
        <v>26.713436702999999</v>
      </c>
      <c r="L5" s="150">
        <v>47.447418599000002</v>
      </c>
      <c r="M5" s="150">
        <v>28.42261968</v>
      </c>
      <c r="N5" s="150">
        <v>39.132910668000001</v>
      </c>
    </row>
    <row r="6" spans="1:14" x14ac:dyDescent="0.35">
      <c r="A6" s="11" t="s">
        <v>183</v>
      </c>
      <c r="B6" s="150">
        <v>64.438212593000003</v>
      </c>
      <c r="C6" s="150">
        <v>265.04440319399998</v>
      </c>
      <c r="D6" s="150">
        <v>118.94345988800001</v>
      </c>
      <c r="E6" s="150">
        <v>90.630833621999997</v>
      </c>
      <c r="F6" s="150">
        <v>114.200716501</v>
      </c>
      <c r="G6" s="150">
        <v>85.121659801999996</v>
      </c>
      <c r="H6" s="150">
        <v>21.451920367</v>
      </c>
      <c r="I6" s="150">
        <v>121.92448204999999</v>
      </c>
      <c r="J6" s="150">
        <v>186.48924534599999</v>
      </c>
      <c r="K6" s="150">
        <v>15.667700073000001</v>
      </c>
      <c r="L6" s="150">
        <v>4.1959899150000002</v>
      </c>
      <c r="M6" s="150">
        <v>34.156579518000001</v>
      </c>
      <c r="N6" s="150">
        <v>32.761175508000001</v>
      </c>
    </row>
    <row r="7" spans="1:14" ht="18" x14ac:dyDescent="0.35">
      <c r="A7" s="11" t="s">
        <v>184</v>
      </c>
      <c r="B7" s="150">
        <v>1.151</v>
      </c>
      <c r="C7" s="150">
        <v>1.9</v>
      </c>
      <c r="D7" s="150">
        <v>0</v>
      </c>
      <c r="E7" s="150">
        <v>2</v>
      </c>
      <c r="F7" s="150">
        <v>0</v>
      </c>
      <c r="G7" s="150">
        <v>0.2550945</v>
      </c>
      <c r="H7" s="150">
        <v>0</v>
      </c>
      <c r="I7" s="150">
        <v>1E-3</v>
      </c>
      <c r="J7" s="150">
        <v>0.76270349999999998</v>
      </c>
      <c r="K7" s="150">
        <v>0.26250174999999998</v>
      </c>
      <c r="L7" s="150">
        <v>5.540175E-2</v>
      </c>
      <c r="M7" s="150">
        <v>0.1275</v>
      </c>
      <c r="N7" s="150">
        <v>0.14664174999999999</v>
      </c>
    </row>
    <row r="8" spans="1:14" x14ac:dyDescent="0.35">
      <c r="A8" s="11" t="s">
        <v>185</v>
      </c>
      <c r="B8" s="150">
        <v>199.501698809</v>
      </c>
      <c r="C8" s="150">
        <v>122.925804255</v>
      </c>
      <c r="D8" s="150">
        <v>92.368974221000002</v>
      </c>
      <c r="E8" s="150">
        <v>79.880482138000005</v>
      </c>
      <c r="F8" s="150">
        <v>62.717134000000001</v>
      </c>
      <c r="G8" s="150">
        <v>47.827256210000002</v>
      </c>
      <c r="H8" s="150">
        <v>37.369030056</v>
      </c>
      <c r="I8" s="150">
        <v>33.407287308999997</v>
      </c>
      <c r="J8" s="150">
        <v>31.364146513000001</v>
      </c>
      <c r="K8" s="150">
        <v>28.902381485999999</v>
      </c>
      <c r="L8" s="150">
        <v>29.071410869000001</v>
      </c>
      <c r="M8" s="150">
        <v>12.783398167</v>
      </c>
      <c r="N8" s="150">
        <v>24.744059377999999</v>
      </c>
    </row>
    <row r="9" spans="1:14" x14ac:dyDescent="0.35">
      <c r="A9" s="11" t="s">
        <v>186</v>
      </c>
      <c r="B9" s="150">
        <v>4229.7698934609998</v>
      </c>
      <c r="C9" s="150">
        <v>3927.1756276629999</v>
      </c>
      <c r="D9" s="150">
        <v>4409.740007675</v>
      </c>
      <c r="E9" s="150">
        <v>3954.9179080919998</v>
      </c>
      <c r="F9" s="150">
        <v>4109.737448678</v>
      </c>
      <c r="G9" s="150">
        <v>4418.388369714</v>
      </c>
      <c r="H9" s="150">
        <v>3443.843151478</v>
      </c>
      <c r="I9" s="150">
        <v>3898.9660626939999</v>
      </c>
      <c r="J9" s="150">
        <v>3357.5963463570001</v>
      </c>
      <c r="K9" s="150">
        <v>3605.3204212340002</v>
      </c>
      <c r="L9" s="150">
        <v>3156.9957438810002</v>
      </c>
      <c r="M9" s="150">
        <v>3541.3996894880001</v>
      </c>
      <c r="N9" s="150">
        <v>3403.2014881499999</v>
      </c>
    </row>
    <row r="10" spans="1:14" x14ac:dyDescent="0.35">
      <c r="A10" s="11" t="s">
        <v>187</v>
      </c>
      <c r="B10" s="150">
        <v>143.023926625</v>
      </c>
      <c r="C10" s="150">
        <v>119.985250202</v>
      </c>
      <c r="D10" s="150">
        <v>86.973093397</v>
      </c>
      <c r="E10" s="150">
        <v>97.875021102000005</v>
      </c>
      <c r="F10" s="150">
        <v>59.212490322000001</v>
      </c>
      <c r="G10" s="150">
        <v>47.807437620000002</v>
      </c>
      <c r="H10" s="150">
        <v>38.148691403999997</v>
      </c>
      <c r="I10" s="150">
        <v>55.601755507</v>
      </c>
      <c r="J10" s="150">
        <v>47.420529889000001</v>
      </c>
      <c r="K10" s="150">
        <v>64.404827427000001</v>
      </c>
      <c r="L10" s="150">
        <v>80.782323383999994</v>
      </c>
      <c r="M10" s="150">
        <v>47.359202668999998</v>
      </c>
      <c r="N10" s="150">
        <v>47.438469173999998</v>
      </c>
    </row>
    <row r="11" spans="1:14" x14ac:dyDescent="0.35">
      <c r="A11" s="11" t="s">
        <v>188</v>
      </c>
      <c r="B11" s="150">
        <v>1343.898133788</v>
      </c>
      <c r="C11" s="150">
        <v>1115.6447582549999</v>
      </c>
      <c r="D11" s="150">
        <v>1171.3870446020001</v>
      </c>
      <c r="E11" s="150">
        <v>1062.503243874</v>
      </c>
      <c r="F11" s="150">
        <v>1132.250213279</v>
      </c>
      <c r="G11" s="150">
        <v>907.88537773400003</v>
      </c>
      <c r="H11" s="150">
        <v>909.15591796700005</v>
      </c>
      <c r="I11" s="150">
        <v>911.47726060699995</v>
      </c>
      <c r="J11" s="150">
        <v>789.00616557199999</v>
      </c>
      <c r="K11" s="150">
        <v>878.40889694800001</v>
      </c>
      <c r="L11" s="150">
        <v>804.93652046499994</v>
      </c>
      <c r="M11" s="150">
        <v>857.00097545999995</v>
      </c>
      <c r="N11" s="150">
        <v>1021.001231242</v>
      </c>
    </row>
    <row r="12" spans="1:14" x14ac:dyDescent="0.35">
      <c r="A12" s="11" t="s">
        <v>189</v>
      </c>
      <c r="B12" s="150">
        <v>97.563999324999997</v>
      </c>
      <c r="C12" s="150">
        <v>213.44981021699999</v>
      </c>
      <c r="D12" s="150">
        <v>117.79060925899999</v>
      </c>
      <c r="E12" s="150">
        <v>123.210335249</v>
      </c>
      <c r="F12" s="150">
        <v>131.166689203</v>
      </c>
      <c r="G12" s="150">
        <v>122.51380131499999</v>
      </c>
      <c r="H12" s="150">
        <v>131.908311129</v>
      </c>
      <c r="I12" s="150">
        <v>148.56579519300001</v>
      </c>
      <c r="J12" s="150">
        <v>195.800101678</v>
      </c>
      <c r="K12" s="150">
        <v>121.74262697</v>
      </c>
      <c r="L12" s="150">
        <v>141.56370829599999</v>
      </c>
      <c r="M12" s="150">
        <v>169.429448839</v>
      </c>
      <c r="N12" s="150">
        <v>140.971595917</v>
      </c>
    </row>
    <row r="13" spans="1:14" x14ac:dyDescent="0.35">
      <c r="A13" s="11" t="s">
        <v>190</v>
      </c>
      <c r="B13" s="150">
        <v>20.11276204</v>
      </c>
      <c r="C13" s="150">
        <v>24.454935524</v>
      </c>
      <c r="D13" s="150">
        <v>8.9961000000000002</v>
      </c>
      <c r="E13" s="150">
        <v>4.5099</v>
      </c>
      <c r="F13" s="150">
        <v>7.4041995969999999</v>
      </c>
      <c r="G13" s="150">
        <v>10.134124999999999</v>
      </c>
      <c r="H13" s="150">
        <v>3.4186999999999999</v>
      </c>
      <c r="I13" s="150">
        <v>5.913902137</v>
      </c>
      <c r="J13" s="150">
        <v>2.919</v>
      </c>
      <c r="K13" s="150">
        <v>6.2600420039999998</v>
      </c>
      <c r="L13" s="150">
        <v>5.1489000110000003</v>
      </c>
      <c r="M13" s="150">
        <v>5.574150017</v>
      </c>
      <c r="N13" s="150">
        <v>4.8211000000000004</v>
      </c>
    </row>
    <row r="14" spans="1:14" x14ac:dyDescent="0.35">
      <c r="A14" s="11" t="s">
        <v>191</v>
      </c>
      <c r="B14" s="150">
        <v>154.897931118</v>
      </c>
      <c r="C14" s="150">
        <v>136.52588231300001</v>
      </c>
      <c r="D14" s="150">
        <v>147.594306432</v>
      </c>
      <c r="E14" s="150">
        <v>157.74355908300001</v>
      </c>
      <c r="F14" s="150">
        <v>115.140916586</v>
      </c>
      <c r="G14" s="150">
        <v>129.73596637700001</v>
      </c>
      <c r="H14" s="150">
        <v>58.822850064999997</v>
      </c>
      <c r="I14" s="150">
        <v>41.639793118999997</v>
      </c>
      <c r="J14" s="150">
        <v>36.662868404999998</v>
      </c>
      <c r="K14" s="150">
        <v>34.175457493000003</v>
      </c>
      <c r="L14" s="150">
        <v>16.360476125999998</v>
      </c>
      <c r="M14" s="150">
        <v>29.835639189999998</v>
      </c>
      <c r="N14" s="150">
        <v>8.9495642869999994</v>
      </c>
    </row>
    <row r="15" spans="1:14" x14ac:dyDescent="0.35">
      <c r="A15" s="11" t="s">
        <v>192</v>
      </c>
      <c r="B15" s="150">
        <v>40.918464358000001</v>
      </c>
      <c r="C15" s="150">
        <v>41.307524805</v>
      </c>
      <c r="D15" s="150">
        <v>22.716303051000001</v>
      </c>
      <c r="E15" s="150">
        <v>11.465838550000001</v>
      </c>
      <c r="F15" s="150">
        <v>7.4998481129999996</v>
      </c>
      <c r="G15" s="150">
        <v>15.093400000000001</v>
      </c>
      <c r="H15" s="150">
        <v>5.5077999999999996</v>
      </c>
      <c r="I15" s="150">
        <v>7.4718</v>
      </c>
      <c r="J15" s="150">
        <v>5.1483999999999996</v>
      </c>
      <c r="K15" s="150">
        <v>7.4088000120000004</v>
      </c>
      <c r="L15" s="150">
        <v>3.3164000279999999</v>
      </c>
      <c r="M15" s="150">
        <v>8.6783000480000005</v>
      </c>
      <c r="N15" s="150">
        <v>9.3154000000000003</v>
      </c>
    </row>
    <row r="16" spans="1:14" ht="18" x14ac:dyDescent="0.35">
      <c r="A16" s="11" t="s">
        <v>193</v>
      </c>
      <c r="B16" s="150">
        <v>88.523899119999996</v>
      </c>
      <c r="C16" s="150">
        <v>93.351929498999993</v>
      </c>
      <c r="D16" s="150">
        <v>37.972538061999998</v>
      </c>
      <c r="E16" s="150">
        <v>59.290244039999997</v>
      </c>
      <c r="F16" s="150">
        <v>20.334199999999999</v>
      </c>
      <c r="G16" s="150">
        <v>46.939276</v>
      </c>
      <c r="H16" s="150">
        <v>24.250653920000001</v>
      </c>
      <c r="I16" s="150">
        <v>12.128880585999999</v>
      </c>
      <c r="J16" s="150">
        <v>22.466642104999998</v>
      </c>
      <c r="K16" s="150">
        <v>30.362344157999999</v>
      </c>
      <c r="L16" s="150">
        <v>31.247</v>
      </c>
      <c r="M16" s="150">
        <v>19.105</v>
      </c>
      <c r="N16" s="150">
        <v>23.753428038999999</v>
      </c>
    </row>
    <row r="17" spans="1:14" x14ac:dyDescent="0.35">
      <c r="A17" s="11" t="s">
        <v>194</v>
      </c>
      <c r="B17" s="150">
        <v>0.05</v>
      </c>
      <c r="C17" s="150">
        <v>0.10875215100000001</v>
      </c>
      <c r="D17" s="150">
        <v>0</v>
      </c>
      <c r="E17" s="150">
        <v>1.9800000000000002E-2</v>
      </c>
      <c r="F17" s="150">
        <v>3.2000000000000002E-3</v>
      </c>
      <c r="G17" s="150">
        <v>1.6000000000000001E-3</v>
      </c>
      <c r="H17" s="150">
        <v>0</v>
      </c>
      <c r="I17" s="150">
        <v>0</v>
      </c>
      <c r="J17" s="150">
        <v>3.1E-2</v>
      </c>
      <c r="K17" s="150">
        <v>1.5028000459999999</v>
      </c>
      <c r="L17" s="150">
        <v>2.000108E-3</v>
      </c>
      <c r="M17" s="150">
        <v>1.17E-7</v>
      </c>
      <c r="N17" s="150">
        <v>0</v>
      </c>
    </row>
    <row r="18" spans="1:14" x14ac:dyDescent="0.35">
      <c r="A18" s="11" t="s">
        <v>195</v>
      </c>
      <c r="B18" s="150">
        <v>8.4971954709999995</v>
      </c>
      <c r="C18" s="150">
        <v>13.829585457</v>
      </c>
      <c r="D18" s="150">
        <v>27.653833261999999</v>
      </c>
      <c r="E18" s="150">
        <v>36.598447364000002</v>
      </c>
      <c r="F18" s="150">
        <v>44.215656027000001</v>
      </c>
      <c r="G18" s="150">
        <v>46.746153649</v>
      </c>
      <c r="H18" s="150">
        <v>12.004578773</v>
      </c>
      <c r="I18" s="150">
        <v>35.774047445000001</v>
      </c>
      <c r="J18" s="150">
        <v>8.8170723510000002</v>
      </c>
      <c r="K18" s="150">
        <v>38.989562874999997</v>
      </c>
      <c r="L18" s="150">
        <v>16.641889166999999</v>
      </c>
      <c r="M18" s="150">
        <v>13.11197202</v>
      </c>
      <c r="N18" s="150">
        <v>9.1134597520000007</v>
      </c>
    </row>
    <row r="19" spans="1:14" x14ac:dyDescent="0.35">
      <c r="A19" s="11" t="s">
        <v>196</v>
      </c>
      <c r="B19" s="150">
        <v>42.710969353999999</v>
      </c>
      <c r="C19" s="150">
        <v>49.826221330999999</v>
      </c>
      <c r="D19" s="150">
        <v>51.858331765999999</v>
      </c>
      <c r="E19" s="150">
        <v>46.643317881999998</v>
      </c>
      <c r="F19" s="150">
        <v>48.675706562000002</v>
      </c>
      <c r="G19" s="150">
        <v>36.722908930999999</v>
      </c>
      <c r="H19" s="150">
        <v>31.690536634000001</v>
      </c>
      <c r="I19" s="150">
        <v>27.079323757000001</v>
      </c>
      <c r="J19" s="150">
        <v>52.776148030999998</v>
      </c>
      <c r="K19" s="150">
        <v>28.466206883000002</v>
      </c>
      <c r="L19" s="150">
        <v>67.964439881999994</v>
      </c>
      <c r="M19" s="150">
        <v>14.352487812</v>
      </c>
      <c r="N19" s="150">
        <v>17.215851621999999</v>
      </c>
    </row>
    <row r="20" spans="1:14" x14ac:dyDescent="0.35">
      <c r="A20" s="11" t="s">
        <v>197</v>
      </c>
      <c r="B20" s="150">
        <v>5.1161000000000003</v>
      </c>
      <c r="C20" s="150">
        <v>46.404098245999997</v>
      </c>
      <c r="D20" s="150">
        <v>2.9839000000000002</v>
      </c>
      <c r="E20" s="150">
        <v>12.202</v>
      </c>
      <c r="F20" s="150">
        <v>0.96479999999999999</v>
      </c>
      <c r="G20" s="150">
        <v>7.1300000000000002E-2</v>
      </c>
      <c r="H20" s="150">
        <v>9.6600000000000005E-2</v>
      </c>
      <c r="I20" s="150">
        <v>0.1532</v>
      </c>
      <c r="J20" s="150">
        <v>0.1472</v>
      </c>
      <c r="K20" s="150">
        <v>86.714560000000006</v>
      </c>
      <c r="L20" s="150">
        <v>126.0776</v>
      </c>
      <c r="M20" s="150">
        <v>117.4539</v>
      </c>
      <c r="N20" s="150">
        <v>78.906499999999994</v>
      </c>
    </row>
    <row r="21" spans="1:14" x14ac:dyDescent="0.35">
      <c r="A21" s="11" t="s">
        <v>198</v>
      </c>
      <c r="B21" s="150">
        <v>826.32150036300004</v>
      </c>
      <c r="C21" s="150">
        <v>840.66603731700002</v>
      </c>
      <c r="D21" s="150">
        <v>934.07243531500001</v>
      </c>
      <c r="E21" s="150">
        <v>793.51666071499994</v>
      </c>
      <c r="F21" s="150">
        <v>823.73596179900005</v>
      </c>
      <c r="G21" s="150">
        <v>266.229522825</v>
      </c>
      <c r="H21" s="150">
        <v>287.25305245200002</v>
      </c>
      <c r="I21" s="150">
        <v>372.80942289199999</v>
      </c>
      <c r="J21" s="150">
        <v>292.18039148999998</v>
      </c>
      <c r="K21" s="150">
        <v>348.39197824199999</v>
      </c>
      <c r="L21" s="150">
        <v>899.74115947899998</v>
      </c>
      <c r="M21" s="150">
        <v>889.75280717299995</v>
      </c>
      <c r="N21" s="150">
        <v>930.49373434699999</v>
      </c>
    </row>
    <row r="22" spans="1:14" ht="18" x14ac:dyDescent="0.35">
      <c r="A22" s="11" t="s">
        <v>199</v>
      </c>
      <c r="B22" s="150">
        <v>637.624709188</v>
      </c>
      <c r="C22" s="150">
        <v>609.32232137899996</v>
      </c>
      <c r="D22" s="150">
        <v>664.90571713600002</v>
      </c>
      <c r="E22" s="150">
        <v>396.98440495</v>
      </c>
      <c r="F22" s="150">
        <v>350.98986550400002</v>
      </c>
      <c r="G22" s="150">
        <v>351.74159424499999</v>
      </c>
      <c r="H22" s="150">
        <v>300.76682033399999</v>
      </c>
      <c r="I22" s="150">
        <v>301.906415901</v>
      </c>
      <c r="J22" s="150">
        <v>275.54400577299998</v>
      </c>
      <c r="K22" s="150">
        <v>240.14835053799999</v>
      </c>
      <c r="L22" s="150">
        <v>194.098691414</v>
      </c>
      <c r="M22" s="150">
        <v>159.64369453099999</v>
      </c>
      <c r="N22" s="150">
        <v>177.74332145599999</v>
      </c>
    </row>
    <row r="23" spans="1:14" ht="14.15" customHeight="1" x14ac:dyDescent="0.35">
      <c r="A23" s="11" t="s">
        <v>200</v>
      </c>
      <c r="B23" s="150">
        <v>1.47</v>
      </c>
      <c r="C23" s="150">
        <v>2.35</v>
      </c>
      <c r="D23" s="150">
        <v>8.7579999999999991</v>
      </c>
      <c r="E23" s="150">
        <v>3.3E-3</v>
      </c>
      <c r="F23" s="150">
        <v>1.1999999999999999E-3</v>
      </c>
      <c r="G23" s="150">
        <v>0</v>
      </c>
      <c r="H23" s="150">
        <v>0</v>
      </c>
      <c r="I23" s="150">
        <v>0</v>
      </c>
      <c r="J23" s="150">
        <v>0</v>
      </c>
      <c r="K23" s="150">
        <v>0</v>
      </c>
      <c r="L23" s="150">
        <v>0</v>
      </c>
      <c r="M23" s="150">
        <v>0</v>
      </c>
      <c r="N23" s="150">
        <v>0</v>
      </c>
    </row>
    <row r="24" spans="1:14" s="44" customFormat="1" x14ac:dyDescent="0.35">
      <c r="A24" s="3" t="s">
        <v>140</v>
      </c>
      <c r="B24" s="151">
        <v>8420.9436750189998</v>
      </c>
      <c r="C24" s="151">
        <v>8133.3752014239999</v>
      </c>
      <c r="D24" s="151">
        <v>8453.7751338529997</v>
      </c>
      <c r="E24" s="151">
        <v>7400.2912148559999</v>
      </c>
      <c r="F24" s="151">
        <v>7598.5416233719998</v>
      </c>
      <c r="G24" s="151">
        <v>7051.1860662219997</v>
      </c>
      <c r="H24" s="151">
        <v>5722.5944509700003</v>
      </c>
      <c r="I24" s="151">
        <v>6434.4504112940003</v>
      </c>
      <c r="J24" s="151">
        <v>5629.5068730599996</v>
      </c>
      <c r="K24" s="151">
        <v>5980.8978301380002</v>
      </c>
      <c r="L24" s="151">
        <v>6070.0159481520004</v>
      </c>
      <c r="M24" s="151">
        <v>6433.2668376909996</v>
      </c>
      <c r="N24" s="151">
        <v>6460.0152727320001</v>
      </c>
    </row>
    <row r="25" spans="1:14" s="44" customFormat="1" ht="18" x14ac:dyDescent="0.35">
      <c r="A25" s="60" t="s">
        <v>141</v>
      </c>
      <c r="B25" s="132">
        <v>0.30827811768283686</v>
      </c>
      <c r="C25" s="132">
        <v>0.30914775675339867</v>
      </c>
      <c r="D25" s="132">
        <v>0.30185800203663449</v>
      </c>
      <c r="E25" s="132">
        <v>0.26554892598816765</v>
      </c>
      <c r="F25" s="132">
        <v>0.28246161541791281</v>
      </c>
      <c r="G25" s="132">
        <v>0.25250866426731922</v>
      </c>
      <c r="H25" s="132">
        <v>0.21828796003631842</v>
      </c>
      <c r="I25" s="132">
        <v>0.22438484698843314</v>
      </c>
      <c r="J25" s="132">
        <v>0.20497493248421034</v>
      </c>
      <c r="K25" s="132">
        <v>0.20562273768443096</v>
      </c>
      <c r="L25" s="132">
        <v>0.20490674923561472</v>
      </c>
      <c r="M25" s="132">
        <v>0.21969251709753343</v>
      </c>
      <c r="N25" s="132">
        <v>0.21627480054990281</v>
      </c>
    </row>
    <row r="26" spans="1:14" x14ac:dyDescent="0.35">
      <c r="A26" s="243"/>
      <c r="B26" s="244"/>
      <c r="C26" s="244"/>
      <c r="D26" s="244"/>
      <c r="E26" s="244"/>
      <c r="F26" s="244"/>
      <c r="G26" s="244"/>
      <c r="H26" s="244"/>
      <c r="I26" s="244"/>
      <c r="J26" s="244"/>
      <c r="K26" s="244"/>
      <c r="L26" s="244"/>
      <c r="M26" s="244"/>
      <c r="N26" s="245"/>
    </row>
    <row r="27" spans="1:14" x14ac:dyDescent="0.35">
      <c r="A27" s="260" t="s">
        <v>395</v>
      </c>
    </row>
    <row r="28" spans="1:14" x14ac:dyDescent="0.35">
      <c r="A28" s="83"/>
    </row>
    <row r="29" spans="1:14" x14ac:dyDescent="0.35">
      <c r="A29" s="83"/>
    </row>
  </sheetData>
  <mergeCells count="2">
    <mergeCell ref="A1:N1"/>
    <mergeCell ref="A26:N2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7"/>
  <sheetViews>
    <sheetView showGridLines="0" zoomScaleNormal="100" workbookViewId="0">
      <pane xSplit="1" ySplit="2" topLeftCell="B3" activePane="bottomRight" state="frozen"/>
      <selection activeCell="L18" sqref="L18"/>
      <selection pane="topRight" activeCell="L18" sqref="L18"/>
      <selection pane="bottomLeft" activeCell="L18" sqref="L18"/>
      <selection pane="bottomRight" activeCell="A13" sqref="A13"/>
    </sheetView>
  </sheetViews>
  <sheetFormatPr defaultColWidth="9.36328125" defaultRowHeight="14.5" x14ac:dyDescent="0.35"/>
  <cols>
    <col min="1" max="1" width="37.36328125" style="47" customWidth="1"/>
    <col min="2" max="2" width="9.453125" style="43" customWidth="1"/>
    <col min="3" max="3" width="9.6328125" style="43" customWidth="1"/>
    <col min="4" max="4" width="10.08984375" style="43" customWidth="1"/>
    <col min="5" max="5" width="10.36328125" style="43" customWidth="1"/>
    <col min="6" max="6" width="9.6328125" style="43" customWidth="1"/>
    <col min="7" max="9" width="9.36328125" style="43"/>
    <col min="10" max="11" width="9.6328125" style="43" customWidth="1"/>
    <col min="12" max="13" width="9.36328125" style="43" customWidth="1"/>
    <col min="14" max="14" width="9.453125" style="43" customWidth="1"/>
    <col min="15" max="16384" width="9.36328125" style="43"/>
  </cols>
  <sheetData>
    <row r="1" spans="1:14" ht="29.15" customHeight="1" x14ac:dyDescent="0.35">
      <c r="A1" s="228" t="s">
        <v>116</v>
      </c>
      <c r="B1" s="229"/>
      <c r="C1" s="229"/>
      <c r="D1" s="229"/>
      <c r="E1" s="229"/>
      <c r="F1" s="229"/>
      <c r="G1" s="229"/>
      <c r="H1" s="229"/>
      <c r="I1" s="229"/>
      <c r="J1" s="229"/>
      <c r="K1" s="229"/>
      <c r="L1" s="229"/>
      <c r="M1" s="229"/>
      <c r="N1" s="230"/>
    </row>
    <row r="2" spans="1:14" x14ac:dyDescent="0.35">
      <c r="A2" s="54" t="s">
        <v>114</v>
      </c>
      <c r="B2" s="143">
        <v>45566</v>
      </c>
      <c r="C2" s="143">
        <v>45597</v>
      </c>
      <c r="D2" s="143">
        <v>45627</v>
      </c>
      <c r="E2" s="143">
        <v>45658</v>
      </c>
      <c r="F2" s="143">
        <v>45689</v>
      </c>
      <c r="G2" s="143">
        <v>45717</v>
      </c>
      <c r="H2" s="143">
        <v>45748</v>
      </c>
      <c r="I2" s="143">
        <v>45778</v>
      </c>
      <c r="J2" s="143">
        <v>45809</v>
      </c>
      <c r="K2" s="143">
        <v>45839</v>
      </c>
      <c r="L2" s="143">
        <v>45870</v>
      </c>
      <c r="M2" s="143">
        <v>45901</v>
      </c>
      <c r="N2" s="143">
        <v>45931</v>
      </c>
    </row>
    <row r="3" spans="1:14" s="82" customFormat="1" x14ac:dyDescent="0.35">
      <c r="A3" s="50" t="s">
        <v>115</v>
      </c>
      <c r="B3" s="81"/>
      <c r="C3" s="81"/>
      <c r="D3" s="81"/>
      <c r="E3" s="81"/>
      <c r="F3" s="81"/>
      <c r="G3" s="52"/>
      <c r="H3" s="81"/>
      <c r="I3" s="81"/>
      <c r="J3" s="52"/>
      <c r="K3" s="52"/>
      <c r="L3" s="52"/>
      <c r="M3" s="52"/>
      <c r="N3" s="52"/>
    </row>
    <row r="4" spans="1:14" s="82" customFormat="1" ht="18" x14ac:dyDescent="0.35">
      <c r="A4" s="11" t="s">
        <v>166</v>
      </c>
      <c r="B4" s="52">
        <v>102</v>
      </c>
      <c r="C4" s="52">
        <v>102</v>
      </c>
      <c r="D4" s="52">
        <v>101</v>
      </c>
      <c r="E4" s="52">
        <v>101</v>
      </c>
      <c r="F4" s="52">
        <v>101</v>
      </c>
      <c r="G4" s="52">
        <v>101</v>
      </c>
      <c r="H4" s="52">
        <v>102</v>
      </c>
      <c r="I4" s="52">
        <v>101</v>
      </c>
      <c r="J4" s="52">
        <v>101</v>
      </c>
      <c r="K4" s="52">
        <v>102</v>
      </c>
      <c r="L4" s="52">
        <v>102</v>
      </c>
      <c r="M4" s="52">
        <v>101</v>
      </c>
      <c r="N4" s="52">
        <v>101</v>
      </c>
    </row>
    <row r="5" spans="1:14" s="82" customFormat="1" ht="18" x14ac:dyDescent="0.35">
      <c r="A5" s="11" t="s">
        <v>120</v>
      </c>
      <c r="B5" s="52">
        <v>127.01540627</v>
      </c>
      <c r="C5" s="52">
        <v>86.964253666000005</v>
      </c>
      <c r="D5" s="52">
        <v>92.563220688000001</v>
      </c>
      <c r="E5" s="52">
        <v>118.740562791</v>
      </c>
      <c r="F5" s="52">
        <v>23.000000100000001</v>
      </c>
      <c r="G5" s="52">
        <v>23.000000100000001</v>
      </c>
      <c r="H5" s="52">
        <v>46.000000100000001</v>
      </c>
      <c r="I5" s="52">
        <v>23.000000100000001</v>
      </c>
      <c r="J5" s="52">
        <v>23.000000100000001</v>
      </c>
      <c r="K5" s="52">
        <v>46.000000100000001</v>
      </c>
      <c r="L5" s="52">
        <v>46.000000100000001</v>
      </c>
      <c r="M5" s="52">
        <v>23.000000100000001</v>
      </c>
      <c r="N5" s="52">
        <v>23.000000100000001</v>
      </c>
    </row>
    <row r="6" spans="1:14" s="82" customFormat="1" x14ac:dyDescent="0.35">
      <c r="A6" s="11"/>
      <c r="B6" s="81"/>
      <c r="C6" s="81"/>
      <c r="D6" s="81"/>
      <c r="E6" s="81"/>
      <c r="F6" s="81"/>
      <c r="G6" s="52"/>
      <c r="H6" s="81"/>
      <c r="I6" s="81"/>
      <c r="J6" s="52"/>
      <c r="K6" s="52"/>
      <c r="L6" s="52"/>
      <c r="M6" s="52"/>
      <c r="N6" s="52"/>
    </row>
    <row r="7" spans="1:14" s="82" customFormat="1" x14ac:dyDescent="0.35">
      <c r="A7" s="50" t="s">
        <v>121</v>
      </c>
      <c r="B7" s="81"/>
      <c r="C7" s="81"/>
      <c r="D7" s="81"/>
      <c r="E7" s="81"/>
      <c r="F7" s="81"/>
      <c r="G7" s="52"/>
      <c r="H7" s="81"/>
      <c r="I7" s="81"/>
      <c r="J7" s="52"/>
      <c r="K7" s="52"/>
      <c r="L7" s="52"/>
      <c r="M7" s="52"/>
      <c r="N7" s="52"/>
    </row>
    <row r="8" spans="1:14" s="82" customFormat="1" ht="18" x14ac:dyDescent="0.35">
      <c r="A8" s="11" t="s">
        <v>167</v>
      </c>
      <c r="B8" s="181">
        <v>577</v>
      </c>
      <c r="C8" s="181">
        <v>217</v>
      </c>
      <c r="D8" s="181">
        <v>222</v>
      </c>
      <c r="E8" s="181">
        <v>209</v>
      </c>
      <c r="F8" s="139">
        <v>228</v>
      </c>
      <c r="G8" s="52">
        <v>212</v>
      </c>
      <c r="H8" s="52">
        <v>204</v>
      </c>
      <c r="I8" s="52">
        <v>208</v>
      </c>
      <c r="J8" s="52">
        <v>200</v>
      </c>
      <c r="K8" s="52">
        <v>200</v>
      </c>
      <c r="L8" s="52">
        <v>202</v>
      </c>
      <c r="M8" s="52">
        <v>201</v>
      </c>
      <c r="N8" s="52">
        <v>204</v>
      </c>
    </row>
    <row r="9" spans="1:14" s="82" customFormat="1" ht="18" x14ac:dyDescent="0.35">
      <c r="A9" s="11" t="s">
        <v>120</v>
      </c>
      <c r="B9" s="181">
        <v>14264.042248938</v>
      </c>
      <c r="C9" s="181">
        <v>12854.407965753</v>
      </c>
      <c r="D9" s="181">
        <v>13781.909326407</v>
      </c>
      <c r="E9" s="181">
        <v>13750.79257311</v>
      </c>
      <c r="F9" s="139">
        <v>13084.025427340999</v>
      </c>
      <c r="G9" s="52">
        <v>13357.8416349</v>
      </c>
      <c r="H9" s="52">
        <v>12696.973267681</v>
      </c>
      <c r="I9" s="52">
        <v>13887.120144217</v>
      </c>
      <c r="J9" s="52">
        <v>13981.749931722999</v>
      </c>
      <c r="K9" s="52">
        <v>14744.685480447</v>
      </c>
      <c r="L9" s="52">
        <v>14536.49633941</v>
      </c>
      <c r="M9" s="52">
        <v>14879.471523998</v>
      </c>
      <c r="N9" s="52">
        <v>15121.585355264</v>
      </c>
    </row>
    <row r="10" spans="1:14" s="80" customFormat="1" x14ac:dyDescent="0.35">
      <c r="A10" s="60"/>
      <c r="B10" s="144"/>
      <c r="C10" s="144"/>
      <c r="D10" s="144"/>
      <c r="E10" s="193"/>
      <c r="F10" s="144"/>
      <c r="G10" s="52"/>
      <c r="H10" s="144"/>
      <c r="I10" s="144"/>
      <c r="J10" s="52"/>
      <c r="K10" s="52"/>
      <c r="L10" s="52"/>
      <c r="M10" s="52"/>
      <c r="N10" s="52"/>
    </row>
    <row r="11" spans="1:14" ht="20.9" customHeight="1" x14ac:dyDescent="0.35">
      <c r="A11" s="243"/>
      <c r="B11" s="244"/>
      <c r="C11" s="244"/>
      <c r="D11" s="244"/>
      <c r="E11" s="244"/>
      <c r="F11" s="244"/>
      <c r="G11" s="244"/>
      <c r="H11" s="244"/>
      <c r="I11" s="244"/>
      <c r="J11" s="244"/>
      <c r="K11" s="244"/>
      <c r="L11" s="244"/>
      <c r="M11" s="244"/>
      <c r="N11" s="245"/>
    </row>
    <row r="12" spans="1:14" x14ac:dyDescent="0.35">
      <c r="A12" s="260" t="s">
        <v>395</v>
      </c>
    </row>
    <row r="13" spans="1:14" x14ac:dyDescent="0.35">
      <c r="A13" s="83"/>
    </row>
    <row r="14" spans="1:14" x14ac:dyDescent="0.35">
      <c r="A14" s="43"/>
    </row>
    <row r="17" spans="1:1" x14ac:dyDescent="0.35">
      <c r="A17" s="43"/>
    </row>
  </sheetData>
  <mergeCells count="2">
    <mergeCell ref="A1:N1"/>
    <mergeCell ref="A11:N1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0B84-1938-42FA-AC0C-BDA0B2A3EB68}">
  <dimension ref="A1:AO49"/>
  <sheetViews>
    <sheetView showGridLines="0" showWhiteSpace="0" zoomScale="101" zoomScaleNormal="100" workbookViewId="0">
      <pane xSplit="2" ySplit="3" topLeftCell="Y44" activePane="bottomRight" state="frozen"/>
      <selection activeCell="C13" sqref="C13"/>
      <selection pane="topRight" activeCell="C13" sqref="C13"/>
      <selection pane="bottomLeft" activeCell="C13" sqref="C13"/>
      <selection pane="bottomRight" activeCell="A47" sqref="A47"/>
    </sheetView>
  </sheetViews>
  <sheetFormatPr defaultColWidth="9.36328125" defaultRowHeight="14.5" x14ac:dyDescent="0.35"/>
  <cols>
    <col min="1" max="1" width="2.54296875" style="46" bestFit="1" customWidth="1"/>
    <col min="2" max="2" width="23.54296875" style="43" customWidth="1"/>
    <col min="3" max="3" width="10.36328125" style="43" bestFit="1" customWidth="1"/>
    <col min="4" max="4" width="7.453125" style="43" bestFit="1" customWidth="1"/>
    <col min="5" max="5" width="5.54296875" style="43" bestFit="1" customWidth="1"/>
    <col min="6" max="6" width="10.54296875" style="43" bestFit="1" customWidth="1"/>
    <col min="7" max="7" width="10" style="43" bestFit="1" customWidth="1"/>
    <col min="8" max="8" width="5.54296875" style="43" bestFit="1" customWidth="1"/>
    <col min="9" max="9" width="10.453125" style="43" bestFit="1" customWidth="1"/>
    <col min="10" max="10" width="9.6328125" style="43" bestFit="1" customWidth="1"/>
    <col min="11" max="11" width="5.6328125" style="43" bestFit="1" customWidth="1"/>
    <col min="12" max="12" width="10.54296875" style="43" bestFit="1" customWidth="1"/>
    <col min="13" max="13" width="10" style="43" bestFit="1" customWidth="1"/>
    <col min="14" max="14" width="5.6328125" style="43" bestFit="1" customWidth="1"/>
    <col min="15" max="15" width="10.54296875" style="43" bestFit="1" customWidth="1"/>
    <col min="16" max="16" width="9.453125" style="43" bestFit="1" customWidth="1"/>
    <col min="17" max="17" width="5.54296875" style="43" bestFit="1" customWidth="1"/>
    <col min="18" max="18" width="10.453125" style="43" bestFit="1" customWidth="1"/>
    <col min="19" max="19" width="9.6328125" style="43" bestFit="1" customWidth="1"/>
    <col min="20" max="20" width="5.54296875" style="43" bestFit="1" customWidth="1"/>
    <col min="21" max="21" width="10.54296875" style="43" bestFit="1" customWidth="1"/>
    <col min="22" max="22" width="9.6328125" style="43" bestFit="1" customWidth="1"/>
    <col min="23" max="23" width="5.6328125" style="43" bestFit="1" customWidth="1"/>
    <col min="24" max="24" width="10.453125" style="43" bestFit="1" customWidth="1"/>
    <col min="25" max="25" width="9.6328125" style="43" bestFit="1" customWidth="1"/>
    <col min="26" max="26" width="5.54296875" style="43" bestFit="1" customWidth="1"/>
    <col min="27" max="27" width="10.54296875" style="43" bestFit="1" customWidth="1"/>
    <col min="28" max="28" width="9.6328125" style="43" bestFit="1" customWidth="1"/>
    <col min="29" max="29" width="5.54296875" style="43" bestFit="1" customWidth="1"/>
    <col min="30" max="30" width="10.6328125" style="43" bestFit="1" customWidth="1"/>
    <col min="31" max="31" width="10" style="43" bestFit="1" customWidth="1"/>
    <col min="32" max="32" width="5.6328125" style="43" bestFit="1" customWidth="1"/>
    <col min="33" max="33" width="10.36328125" style="43" bestFit="1" customWidth="1"/>
    <col min="34" max="34" width="8.453125" style="43" bestFit="1" customWidth="1"/>
    <col min="35" max="35" width="5.26953125" style="43" bestFit="1" customWidth="1"/>
    <col min="36" max="36" width="9.08984375" style="43" bestFit="1" customWidth="1"/>
    <col min="37" max="37" width="7.1796875" style="43" bestFit="1" customWidth="1"/>
    <col min="38" max="38" width="5.1796875" style="43" bestFit="1" customWidth="1"/>
    <col min="39" max="39" width="9.08984375" style="43" bestFit="1" customWidth="1"/>
    <col min="40" max="40" width="8.7265625" style="43" bestFit="1" customWidth="1"/>
    <col min="41" max="41" width="5.08984375" style="43" bestFit="1" customWidth="1"/>
    <col min="42" max="16384" width="9.36328125" style="43"/>
  </cols>
  <sheetData>
    <row r="1" spans="1:41" ht="29.15" customHeight="1" x14ac:dyDescent="0.35">
      <c r="A1" s="228" t="s">
        <v>373</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30"/>
    </row>
    <row r="2" spans="1:41" x14ac:dyDescent="0.35">
      <c r="A2" s="246" t="s">
        <v>3</v>
      </c>
      <c r="B2" s="246"/>
      <c r="C2" s="241">
        <v>45566</v>
      </c>
      <c r="D2" s="247"/>
      <c r="E2" s="242"/>
      <c r="F2" s="241">
        <v>45597</v>
      </c>
      <c r="G2" s="247"/>
      <c r="H2" s="242"/>
      <c r="I2" s="241">
        <v>45627</v>
      </c>
      <c r="J2" s="247"/>
      <c r="K2" s="242"/>
      <c r="L2" s="241">
        <v>45658</v>
      </c>
      <c r="M2" s="247"/>
      <c r="N2" s="242"/>
      <c r="O2" s="241">
        <v>45689</v>
      </c>
      <c r="P2" s="247"/>
      <c r="Q2" s="242"/>
      <c r="R2" s="241">
        <v>45717</v>
      </c>
      <c r="S2" s="247"/>
      <c r="T2" s="242"/>
      <c r="U2" s="241">
        <v>45748</v>
      </c>
      <c r="V2" s="247"/>
      <c r="W2" s="242"/>
      <c r="X2" s="241">
        <v>45778</v>
      </c>
      <c r="Y2" s="247"/>
      <c r="Z2" s="242"/>
      <c r="AA2" s="241">
        <v>45809</v>
      </c>
      <c r="AB2" s="247"/>
      <c r="AC2" s="242"/>
      <c r="AD2" s="241">
        <v>45839</v>
      </c>
      <c r="AE2" s="247"/>
      <c r="AF2" s="242"/>
      <c r="AG2" s="241">
        <v>45870</v>
      </c>
      <c r="AH2" s="247"/>
      <c r="AI2" s="242"/>
      <c r="AJ2" s="241">
        <v>45901</v>
      </c>
      <c r="AK2" s="247"/>
      <c r="AL2" s="242"/>
      <c r="AM2" s="241">
        <v>45931</v>
      </c>
      <c r="AN2" s="247"/>
      <c r="AO2" s="242"/>
    </row>
    <row r="3" spans="1:41" ht="48" customHeight="1" x14ac:dyDescent="0.35">
      <c r="A3" s="246"/>
      <c r="B3" s="246"/>
      <c r="C3" s="38" t="s">
        <v>142</v>
      </c>
      <c r="D3" s="38" t="s">
        <v>74</v>
      </c>
      <c r="E3" s="38" t="s">
        <v>374</v>
      </c>
      <c r="F3" s="38" t="s">
        <v>142</v>
      </c>
      <c r="G3" s="38" t="s">
        <v>74</v>
      </c>
      <c r="H3" s="38" t="s">
        <v>374</v>
      </c>
      <c r="I3" s="38" t="s">
        <v>142</v>
      </c>
      <c r="J3" s="38" t="s">
        <v>74</v>
      </c>
      <c r="K3" s="38" t="s">
        <v>374</v>
      </c>
      <c r="L3" s="38" t="s">
        <v>142</v>
      </c>
      <c r="M3" s="38" t="s">
        <v>74</v>
      </c>
      <c r="N3" s="38" t="s">
        <v>374</v>
      </c>
      <c r="O3" s="38" t="s">
        <v>142</v>
      </c>
      <c r="P3" s="38" t="s">
        <v>74</v>
      </c>
      <c r="Q3" s="38" t="s">
        <v>374</v>
      </c>
      <c r="R3" s="38" t="s">
        <v>142</v>
      </c>
      <c r="S3" s="38" t="s">
        <v>74</v>
      </c>
      <c r="T3" s="38" t="s">
        <v>374</v>
      </c>
      <c r="U3" s="38" t="s">
        <v>142</v>
      </c>
      <c r="V3" s="38" t="s">
        <v>74</v>
      </c>
      <c r="W3" s="38" t="s">
        <v>374</v>
      </c>
      <c r="X3" s="38" t="s">
        <v>142</v>
      </c>
      <c r="Y3" s="38" t="s">
        <v>74</v>
      </c>
      <c r="Z3" s="38" t="s">
        <v>374</v>
      </c>
      <c r="AA3" s="38" t="s">
        <v>142</v>
      </c>
      <c r="AB3" s="38" t="s">
        <v>74</v>
      </c>
      <c r="AC3" s="38" t="s">
        <v>374</v>
      </c>
      <c r="AD3" s="38" t="s">
        <v>142</v>
      </c>
      <c r="AE3" s="38" t="s">
        <v>74</v>
      </c>
      <c r="AF3" s="38" t="s">
        <v>374</v>
      </c>
      <c r="AG3" s="210" t="s">
        <v>142</v>
      </c>
      <c r="AH3" s="210" t="s">
        <v>74</v>
      </c>
      <c r="AI3" s="210" t="s">
        <v>374</v>
      </c>
      <c r="AJ3" s="210" t="s">
        <v>142</v>
      </c>
      <c r="AK3" s="210" t="s">
        <v>74</v>
      </c>
      <c r="AL3" s="210" t="s">
        <v>374</v>
      </c>
      <c r="AM3" s="210" t="s">
        <v>142</v>
      </c>
      <c r="AN3" s="210" t="s">
        <v>74</v>
      </c>
      <c r="AO3" s="210" t="s">
        <v>374</v>
      </c>
    </row>
    <row r="4" spans="1:41" s="44" customFormat="1" x14ac:dyDescent="0.35">
      <c r="A4" s="41" t="s">
        <v>27</v>
      </c>
      <c r="C4" s="138">
        <v>14899433</v>
      </c>
      <c r="D4" s="135">
        <v>54508.648306039999</v>
      </c>
      <c r="E4" s="39">
        <v>2.5846091312796131E-2</v>
      </c>
      <c r="F4" s="138">
        <v>15238940</v>
      </c>
      <c r="G4" s="135">
        <v>54265.390123764999</v>
      </c>
      <c r="H4" s="39">
        <v>2.7722876821780477E-2</v>
      </c>
      <c r="I4" s="138">
        <v>15487172</v>
      </c>
      <c r="J4" s="135">
        <v>55135.286157039998</v>
      </c>
      <c r="K4" s="39">
        <v>2.9027995809443041E-2</v>
      </c>
      <c r="L4" s="138">
        <v>16102482</v>
      </c>
      <c r="M4" s="135">
        <v>55888.342242525003</v>
      </c>
      <c r="N4" s="39">
        <v>2.7729211455189938E-2</v>
      </c>
      <c r="O4" s="138">
        <v>16370199</v>
      </c>
      <c r="P4" s="135">
        <v>56700.050034788997</v>
      </c>
      <c r="Q4" s="39">
        <v>3.1113844525985083E-2</v>
      </c>
      <c r="R4" s="138">
        <v>16393502</v>
      </c>
      <c r="S4" s="135">
        <v>56305.702769914998</v>
      </c>
      <c r="T4" s="39">
        <v>3.0849349570983467E-2</v>
      </c>
      <c r="U4" s="138">
        <v>16742124</v>
      </c>
      <c r="V4" s="135">
        <v>56818.163901097003</v>
      </c>
      <c r="W4" s="39">
        <v>3.2644531449267565E-2</v>
      </c>
      <c r="X4" s="138">
        <v>17295434</v>
      </c>
      <c r="Y4" s="135">
        <v>57716.310987980003</v>
      </c>
      <c r="Z4" s="39">
        <v>3.6005067051336333E-2</v>
      </c>
      <c r="AA4" s="138">
        <v>17350033</v>
      </c>
      <c r="AB4" s="135">
        <v>58404.075189951</v>
      </c>
      <c r="AC4" s="39">
        <v>3.2721993286383262E-2</v>
      </c>
      <c r="AD4" s="138">
        <v>17647622</v>
      </c>
      <c r="AE4" s="135">
        <v>59129.196749502997</v>
      </c>
      <c r="AF4" s="39">
        <v>3.0712444004987502E-2</v>
      </c>
      <c r="AG4" s="138">
        <v>17578941</v>
      </c>
      <c r="AH4" s="135">
        <v>60935.183049829997</v>
      </c>
      <c r="AI4" s="39">
        <v>2.8853466031787116E-2</v>
      </c>
      <c r="AJ4" s="138">
        <v>17810800</v>
      </c>
      <c r="AK4" s="135">
        <v>63758.832628274002</v>
      </c>
      <c r="AL4" s="39">
        <v>3.1726049888293868E-2</v>
      </c>
      <c r="AM4" s="138">
        <v>17896846</v>
      </c>
      <c r="AN4" s="135">
        <v>64913.022918652001</v>
      </c>
      <c r="AO4" s="39">
        <v>3.0838627237043954E-2</v>
      </c>
    </row>
    <row r="5" spans="1:41" x14ac:dyDescent="0.35">
      <c r="A5" s="6"/>
      <c r="B5" s="1" t="s">
        <v>28</v>
      </c>
      <c r="C5" s="139">
        <v>1536825</v>
      </c>
      <c r="D5" s="136">
        <v>6075.5350987230004</v>
      </c>
      <c r="E5" s="160">
        <v>1.9022277742793626E-2</v>
      </c>
      <c r="F5" s="139">
        <v>1524443</v>
      </c>
      <c r="G5" s="136">
        <v>5798.802937642</v>
      </c>
      <c r="H5" s="160">
        <v>2.0213264736784257E-2</v>
      </c>
      <c r="I5" s="139">
        <v>1552932</v>
      </c>
      <c r="J5" s="136">
        <v>5892.2224726180002</v>
      </c>
      <c r="K5" s="160">
        <v>2.1066603358214277E-2</v>
      </c>
      <c r="L5" s="139">
        <v>1622198</v>
      </c>
      <c r="M5" s="136">
        <v>5967.3012746329996</v>
      </c>
      <c r="N5" s="160">
        <v>2.0142276428868965E-2</v>
      </c>
      <c r="O5" s="139">
        <v>1648685</v>
      </c>
      <c r="P5" s="136">
        <v>6030.0769723289995</v>
      </c>
      <c r="Q5" s="160">
        <v>2.7356476854272518E-2</v>
      </c>
      <c r="R5" s="139">
        <v>1637893</v>
      </c>
      <c r="S5" s="136">
        <v>5938.5505263790001</v>
      </c>
      <c r="T5" s="160">
        <v>2.7131890579913037E-2</v>
      </c>
      <c r="U5" s="139">
        <v>1677011</v>
      </c>
      <c r="V5" s="136">
        <v>5985.239040552</v>
      </c>
      <c r="W5" s="160">
        <v>2.2669199658813727E-2</v>
      </c>
      <c r="X5" s="139">
        <v>1732594</v>
      </c>
      <c r="Y5" s="136">
        <v>6104.53692606</v>
      </c>
      <c r="Z5" s="160">
        <v>2.6685759375386708E-2</v>
      </c>
      <c r="AA5" s="139">
        <v>1742274</v>
      </c>
      <c r="AB5" s="136">
        <v>6226.2060756069995</v>
      </c>
      <c r="AC5" s="160">
        <v>2.7284358911688993E-2</v>
      </c>
      <c r="AD5" s="139">
        <v>1776439</v>
      </c>
      <c r="AE5" s="136">
        <v>6329.9563632130003</v>
      </c>
      <c r="AF5" s="160">
        <v>2.4696880360111823E-2</v>
      </c>
      <c r="AG5" s="139">
        <v>1769259</v>
      </c>
      <c r="AH5" s="136">
        <v>6541.8572443419998</v>
      </c>
      <c r="AI5" s="160">
        <v>2.3338270130557792E-2</v>
      </c>
      <c r="AJ5" s="139">
        <v>1789141</v>
      </c>
      <c r="AK5" s="136">
        <v>6679.9028830090001</v>
      </c>
      <c r="AL5" s="160">
        <v>1.9921841621154703E-2</v>
      </c>
      <c r="AM5" s="139">
        <v>1804041</v>
      </c>
      <c r="AN5" s="136">
        <v>6818.8975328890001</v>
      </c>
      <c r="AO5" s="160">
        <v>2.0138965741551263E-2</v>
      </c>
    </row>
    <row r="6" spans="1:41" x14ac:dyDescent="0.35">
      <c r="A6" s="6"/>
      <c r="B6" s="1" t="s">
        <v>29</v>
      </c>
      <c r="C6" s="139">
        <v>2483224</v>
      </c>
      <c r="D6" s="136">
        <v>12584.785419493001</v>
      </c>
      <c r="E6" s="160">
        <v>2.6605293915809087E-2</v>
      </c>
      <c r="F6" s="139">
        <v>2506395</v>
      </c>
      <c r="G6" s="136">
        <v>12228.682262937</v>
      </c>
      <c r="H6" s="160">
        <v>2.8971334504026208E-2</v>
      </c>
      <c r="I6" s="139">
        <v>2542499</v>
      </c>
      <c r="J6" s="136">
        <v>12536.346350063001</v>
      </c>
      <c r="K6" s="160">
        <v>2.9554250732721506E-2</v>
      </c>
      <c r="L6" s="139">
        <v>2617927</v>
      </c>
      <c r="M6" s="136">
        <v>12498.340562244999</v>
      </c>
      <c r="N6" s="160">
        <v>2.8722220323344958E-2</v>
      </c>
      <c r="O6" s="139">
        <v>2640268</v>
      </c>
      <c r="P6" s="136">
        <v>12554.119752385001</v>
      </c>
      <c r="Q6" s="160">
        <v>3.2059391775639094E-2</v>
      </c>
      <c r="R6" s="139">
        <v>2614353</v>
      </c>
      <c r="S6" s="136">
        <v>12419.986475817001</v>
      </c>
      <c r="T6" s="160">
        <v>3.0800271221135624E-2</v>
      </c>
      <c r="U6" s="139">
        <v>2652157</v>
      </c>
      <c r="V6" s="136">
        <v>12622.020446565</v>
      </c>
      <c r="W6" s="160">
        <v>3.1027347904635898E-2</v>
      </c>
      <c r="X6" s="139">
        <v>2703753</v>
      </c>
      <c r="Y6" s="136">
        <v>12693.526348054</v>
      </c>
      <c r="Z6" s="160">
        <v>3.6041402172465382E-2</v>
      </c>
      <c r="AA6" s="139">
        <v>2708907</v>
      </c>
      <c r="AB6" s="136">
        <v>12838.894346233001</v>
      </c>
      <c r="AC6" s="160">
        <v>3.5636369143674913E-2</v>
      </c>
      <c r="AD6" s="139">
        <v>2755929</v>
      </c>
      <c r="AE6" s="136">
        <v>13026.582659672</v>
      </c>
      <c r="AF6" s="160">
        <v>3.1907804925214805E-2</v>
      </c>
      <c r="AG6" s="139">
        <v>2752260</v>
      </c>
      <c r="AH6" s="136">
        <v>13368.373677541</v>
      </c>
      <c r="AI6" s="160">
        <v>3.0173423657334244E-2</v>
      </c>
      <c r="AJ6" s="139">
        <v>2870810</v>
      </c>
      <c r="AK6" s="136">
        <v>15235.242918522999</v>
      </c>
      <c r="AL6" s="160">
        <v>3.6361162391344758E-2</v>
      </c>
      <c r="AM6" s="139">
        <v>2872152</v>
      </c>
      <c r="AN6" s="136">
        <v>15205.707483783999</v>
      </c>
      <c r="AO6" s="160">
        <v>3.6062012798206304E-2</v>
      </c>
    </row>
    <row r="7" spans="1:41" x14ac:dyDescent="0.35">
      <c r="A7" s="6"/>
      <c r="B7" s="1" t="s">
        <v>30</v>
      </c>
      <c r="C7" s="139">
        <v>5862580</v>
      </c>
      <c r="D7" s="136">
        <v>19443.345750189001</v>
      </c>
      <c r="E7" s="160">
        <v>2.8833204894664309E-2</v>
      </c>
      <c r="F7" s="139">
        <v>5996451</v>
      </c>
      <c r="G7" s="136">
        <v>19405.966239615002</v>
      </c>
      <c r="H7" s="160">
        <v>3.0118580505558771E-2</v>
      </c>
      <c r="I7" s="139">
        <v>6097879</v>
      </c>
      <c r="J7" s="136">
        <v>19558.807460677999</v>
      </c>
      <c r="K7" s="160">
        <v>3.2993902385275088E-2</v>
      </c>
      <c r="L7" s="139">
        <v>6335966</v>
      </c>
      <c r="M7" s="136">
        <v>19884.723757110001</v>
      </c>
      <c r="N7" s="160">
        <v>3.0937906364227538E-2</v>
      </c>
      <c r="O7" s="139">
        <v>6445477</v>
      </c>
      <c r="P7" s="136">
        <v>20230.901614736002</v>
      </c>
      <c r="Q7" s="160">
        <v>3.3841737823701742E-2</v>
      </c>
      <c r="R7" s="139">
        <v>6426170</v>
      </c>
      <c r="S7" s="136">
        <v>19960.468382790001</v>
      </c>
      <c r="T7" s="160">
        <v>3.3446428808334629E-2</v>
      </c>
      <c r="U7" s="139">
        <v>6578120</v>
      </c>
      <c r="V7" s="136">
        <v>20254.406913581999</v>
      </c>
      <c r="W7" s="160">
        <v>3.7151633907601928E-2</v>
      </c>
      <c r="X7" s="139">
        <v>6814801</v>
      </c>
      <c r="Y7" s="136">
        <v>20565.624014647001</v>
      </c>
      <c r="Z7" s="160">
        <v>3.9619582919423788E-2</v>
      </c>
      <c r="AA7" s="139">
        <v>6818787</v>
      </c>
      <c r="AB7" s="136">
        <v>20751.930321356998</v>
      </c>
      <c r="AC7" s="160">
        <v>3.4146797712824181E-2</v>
      </c>
      <c r="AD7" s="139">
        <v>6946147</v>
      </c>
      <c r="AE7" s="136">
        <v>21131.967976234999</v>
      </c>
      <c r="AF7" s="160">
        <v>3.231961349582186E-2</v>
      </c>
      <c r="AG7" s="139">
        <v>6925088</v>
      </c>
      <c r="AH7" s="136">
        <v>21793.636631050998</v>
      </c>
      <c r="AI7" s="160">
        <v>3.0492194396697744E-2</v>
      </c>
      <c r="AJ7" s="139">
        <v>6989107</v>
      </c>
      <c r="AK7" s="136">
        <v>22394.937867379998</v>
      </c>
      <c r="AL7" s="160">
        <v>3.3891484812982681E-2</v>
      </c>
      <c r="AM7" s="139">
        <v>7035676</v>
      </c>
      <c r="AN7" s="136">
        <v>22999.504317695999</v>
      </c>
      <c r="AO7" s="160">
        <v>3.2245895651341346E-2</v>
      </c>
    </row>
    <row r="8" spans="1:41" x14ac:dyDescent="0.35">
      <c r="A8" s="6"/>
      <c r="B8" s="1" t="s">
        <v>31</v>
      </c>
      <c r="C8" s="139">
        <v>2144425</v>
      </c>
      <c r="D8" s="136">
        <v>5910.4809514279996</v>
      </c>
      <c r="E8" s="160">
        <v>2.37800216204135E-2</v>
      </c>
      <c r="F8" s="139">
        <v>2270147</v>
      </c>
      <c r="G8" s="136">
        <v>6277.3745034539998</v>
      </c>
      <c r="H8" s="160">
        <v>2.3968924026153186E-2</v>
      </c>
      <c r="I8" s="139">
        <v>2303684</v>
      </c>
      <c r="J8" s="136">
        <v>6431.775062355</v>
      </c>
      <c r="K8" s="160">
        <v>2.4866060051304161E-2</v>
      </c>
      <c r="L8" s="139">
        <v>2404577</v>
      </c>
      <c r="M8" s="136">
        <v>6595.6034877270004</v>
      </c>
      <c r="N8" s="160">
        <v>2.476430510368495E-2</v>
      </c>
      <c r="O8" s="139">
        <v>2445060</v>
      </c>
      <c r="P8" s="136">
        <v>6711.6475469320003</v>
      </c>
      <c r="Q8" s="160">
        <v>2.8386310058860168E-2</v>
      </c>
      <c r="R8" s="139">
        <v>2472106</v>
      </c>
      <c r="S8" s="136">
        <v>6724.0645407250004</v>
      </c>
      <c r="T8" s="160">
        <v>2.8959906790246851E-2</v>
      </c>
      <c r="U8" s="139">
        <v>2530290</v>
      </c>
      <c r="V8" s="136">
        <v>6738.2882867019998</v>
      </c>
      <c r="W8" s="160">
        <v>3.3155753550631724E-2</v>
      </c>
      <c r="X8" s="139">
        <v>2627883</v>
      </c>
      <c r="Y8" s="136">
        <v>6868.0693809280001</v>
      </c>
      <c r="Z8" s="160">
        <v>3.5249508101400172E-2</v>
      </c>
      <c r="AA8" s="139">
        <v>2637739</v>
      </c>
      <c r="AB8" s="136">
        <v>6962.0502436389997</v>
      </c>
      <c r="AC8" s="160">
        <v>2.7660228868061777E-2</v>
      </c>
      <c r="AD8" s="139">
        <v>2673888</v>
      </c>
      <c r="AE8" s="136">
        <v>7031.0624805930001</v>
      </c>
      <c r="AF8" s="160">
        <v>2.6485239143301462E-2</v>
      </c>
      <c r="AG8" s="139">
        <v>2650472</v>
      </c>
      <c r="AH8" s="136">
        <v>7321.4976039559997</v>
      </c>
      <c r="AI8" s="160">
        <v>2.46209267813732E-2</v>
      </c>
      <c r="AJ8" s="139">
        <v>2664476</v>
      </c>
      <c r="AK8" s="136">
        <v>7440.709450114</v>
      </c>
      <c r="AL8" s="160">
        <v>2.6189422379207995E-2</v>
      </c>
      <c r="AM8" s="139">
        <v>2676743</v>
      </c>
      <c r="AN8" s="136">
        <v>7612.8964794800004</v>
      </c>
      <c r="AO8" s="160">
        <v>2.5783690300936225E-2</v>
      </c>
    </row>
    <row r="9" spans="1:41" x14ac:dyDescent="0.35">
      <c r="A9" s="6"/>
      <c r="B9" s="1" t="s">
        <v>32</v>
      </c>
      <c r="C9" s="139">
        <v>344437</v>
      </c>
      <c r="D9" s="136">
        <v>1128.536154981</v>
      </c>
      <c r="E9" s="160">
        <v>2.1898419214948475E-2</v>
      </c>
      <c r="F9" s="139">
        <v>339705</v>
      </c>
      <c r="G9" s="136">
        <v>1101.1367122290001</v>
      </c>
      <c r="H9" s="160">
        <v>2.0434888483965477E-2</v>
      </c>
      <c r="I9" s="139">
        <v>345362</v>
      </c>
      <c r="J9" s="136">
        <v>1142.3418708300001</v>
      </c>
      <c r="K9" s="160">
        <v>2.0576410967866894E-2</v>
      </c>
      <c r="L9" s="139">
        <v>359625</v>
      </c>
      <c r="M9" s="136">
        <v>1136.1205284059999</v>
      </c>
      <c r="N9" s="160">
        <v>1.8491819988919626E-2</v>
      </c>
      <c r="O9" s="139">
        <v>364899</v>
      </c>
      <c r="P9" s="136">
        <v>1148.068366383</v>
      </c>
      <c r="Q9" s="160">
        <v>1.9900766542310606E-2</v>
      </c>
      <c r="R9" s="139">
        <v>369791</v>
      </c>
      <c r="S9" s="136">
        <v>1154.1710682160001</v>
      </c>
      <c r="T9" s="160">
        <v>2.9476495177258314E-2</v>
      </c>
      <c r="U9" s="139">
        <v>376229</v>
      </c>
      <c r="V9" s="136">
        <v>1164.0536634160001</v>
      </c>
      <c r="W9" s="160">
        <v>4.1529317178673579E-2</v>
      </c>
      <c r="X9" s="139">
        <v>391501</v>
      </c>
      <c r="Y9" s="136">
        <v>1179.809317946</v>
      </c>
      <c r="Z9" s="160">
        <v>4.2029252617133153E-2</v>
      </c>
      <c r="AA9" s="139">
        <v>394247</v>
      </c>
      <c r="AB9" s="136">
        <v>1207.3130338420001</v>
      </c>
      <c r="AC9" s="160">
        <v>3.3080155208716704E-2</v>
      </c>
      <c r="AD9" s="139">
        <v>398810</v>
      </c>
      <c r="AE9" s="136">
        <v>1224.9688585409999</v>
      </c>
      <c r="AF9" s="160">
        <v>2.7944809882572426E-2</v>
      </c>
      <c r="AG9" s="139">
        <v>393761</v>
      </c>
      <c r="AH9" s="136">
        <v>1257.5972526190001</v>
      </c>
      <c r="AI9" s="160">
        <v>2.6621608372853874E-2</v>
      </c>
      <c r="AJ9" s="139">
        <v>393520</v>
      </c>
      <c r="AK9" s="136">
        <v>1279.002105407</v>
      </c>
      <c r="AL9" s="160">
        <v>2.4214486662744551E-2</v>
      </c>
      <c r="AM9" s="139">
        <v>395856</v>
      </c>
      <c r="AN9" s="136">
        <v>1315.120257754</v>
      </c>
      <c r="AO9" s="160">
        <v>2.2977526444317362E-2</v>
      </c>
    </row>
    <row r="10" spans="1:41" x14ac:dyDescent="0.35">
      <c r="A10" s="6"/>
      <c r="B10" s="1" t="s">
        <v>33</v>
      </c>
      <c r="C10" s="139">
        <v>2527942</v>
      </c>
      <c r="D10" s="136">
        <v>9365.9649312260008</v>
      </c>
      <c r="E10" s="160">
        <v>2.4830818569118583E-2</v>
      </c>
      <c r="F10" s="139">
        <v>2601799</v>
      </c>
      <c r="G10" s="136">
        <v>9453.4274678879992</v>
      </c>
      <c r="H10" s="160">
        <v>2.9138116175501761E-2</v>
      </c>
      <c r="I10" s="139">
        <v>2644816</v>
      </c>
      <c r="J10" s="136">
        <v>9573.7929404959996</v>
      </c>
      <c r="K10" s="160">
        <v>2.8941072294242164E-2</v>
      </c>
      <c r="L10" s="139">
        <v>2762189</v>
      </c>
      <c r="M10" s="136">
        <v>9806.2526324040009</v>
      </c>
      <c r="N10" s="160">
        <v>2.76383193339735E-2</v>
      </c>
      <c r="O10" s="139">
        <v>2825810</v>
      </c>
      <c r="P10" s="136">
        <v>10025.235782023999</v>
      </c>
      <c r="Q10" s="160">
        <v>2.9795031861554369E-2</v>
      </c>
      <c r="R10" s="139">
        <v>2873189</v>
      </c>
      <c r="S10" s="136">
        <v>10108.461775988</v>
      </c>
      <c r="T10" s="160">
        <v>2.9378917786328933E-2</v>
      </c>
      <c r="U10" s="139">
        <v>2928317</v>
      </c>
      <c r="V10" s="136">
        <v>10054.15555028</v>
      </c>
      <c r="W10" s="160">
        <v>3.0162080556089529E-2</v>
      </c>
      <c r="X10" s="139">
        <v>3024902</v>
      </c>
      <c r="Y10" s="136">
        <v>10304.745000344999</v>
      </c>
      <c r="Z10" s="160">
        <v>3.408128375580783E-2</v>
      </c>
      <c r="AA10" s="139">
        <v>3048079</v>
      </c>
      <c r="AB10" s="136">
        <v>10417.681169273001</v>
      </c>
      <c r="AC10" s="160">
        <v>3.2883149200265457E-2</v>
      </c>
      <c r="AD10" s="139">
        <v>3096409</v>
      </c>
      <c r="AE10" s="136">
        <v>10384.658411249</v>
      </c>
      <c r="AF10" s="160">
        <v>3.2797841480665085E-2</v>
      </c>
      <c r="AG10" s="139">
        <v>3088101</v>
      </c>
      <c r="AH10" s="136">
        <v>10652.220640321</v>
      </c>
      <c r="AI10" s="160">
        <v>3.0403883692108762E-2</v>
      </c>
      <c r="AJ10" s="139">
        <v>3103746</v>
      </c>
      <c r="AK10" s="136">
        <v>10729.037403840999</v>
      </c>
      <c r="AL10" s="160">
        <v>3.2708697325760643E-2</v>
      </c>
      <c r="AM10" s="139">
        <v>3112378</v>
      </c>
      <c r="AN10" s="136">
        <v>10960.896847049</v>
      </c>
      <c r="AO10" s="160">
        <v>3.1749971548604997E-2</v>
      </c>
    </row>
    <row r="11" spans="1:41" s="44" customFormat="1" x14ac:dyDescent="0.35">
      <c r="A11" s="45" t="s">
        <v>34</v>
      </c>
      <c r="C11" s="138">
        <v>6502428</v>
      </c>
      <c r="D11" s="135">
        <v>20510.830810627001</v>
      </c>
      <c r="E11" s="39">
        <v>1.7881189792466945E-2</v>
      </c>
      <c r="F11" s="138">
        <v>6744577</v>
      </c>
      <c r="G11" s="135">
        <v>21338.730766945999</v>
      </c>
      <c r="H11" s="39">
        <v>1.8679947272658173E-2</v>
      </c>
      <c r="I11" s="138">
        <v>6833852</v>
      </c>
      <c r="J11" s="135">
        <v>21888.955624253998</v>
      </c>
      <c r="K11" s="39">
        <v>1.8517455773124126E-2</v>
      </c>
      <c r="L11" s="138">
        <v>7065501</v>
      </c>
      <c r="M11" s="135">
        <v>22616.242738141998</v>
      </c>
      <c r="N11" s="39">
        <v>1.8973767534485406E-2</v>
      </c>
      <c r="O11" s="138">
        <v>7194654</v>
      </c>
      <c r="P11" s="135">
        <v>23373.621498329001</v>
      </c>
      <c r="Q11" s="39">
        <v>1.9691748491174332E-2</v>
      </c>
      <c r="R11" s="138">
        <v>7294191</v>
      </c>
      <c r="S11" s="135">
        <v>23660.278238735998</v>
      </c>
      <c r="T11" s="39">
        <v>2.0301180056099825E-2</v>
      </c>
      <c r="U11" s="138">
        <v>7479817</v>
      </c>
      <c r="V11" s="135">
        <v>24063.39728574</v>
      </c>
      <c r="W11" s="39">
        <v>2.1391400332364599E-2</v>
      </c>
      <c r="X11" s="138">
        <v>7791661</v>
      </c>
      <c r="Y11" s="135">
        <v>24813.958937799998</v>
      </c>
      <c r="Z11" s="39">
        <v>2.2356865353110201E-2</v>
      </c>
      <c r="AA11" s="138">
        <v>7802454</v>
      </c>
      <c r="AB11" s="135">
        <v>25063.932637296999</v>
      </c>
      <c r="AC11" s="39">
        <v>1.8577343368618892E-2</v>
      </c>
      <c r="AD11" s="138">
        <v>7918282</v>
      </c>
      <c r="AE11" s="135">
        <v>25412.37436686</v>
      </c>
      <c r="AF11" s="39">
        <v>1.8830705430581473E-2</v>
      </c>
      <c r="AG11" s="138">
        <v>7884642</v>
      </c>
      <c r="AH11" s="135">
        <v>26549.842190103998</v>
      </c>
      <c r="AI11" s="39">
        <v>1.8540057481715368E-2</v>
      </c>
      <c r="AJ11" s="138">
        <v>7911392</v>
      </c>
      <c r="AK11" s="135">
        <v>27148.909657785</v>
      </c>
      <c r="AL11" s="39">
        <v>1.9819666729477804E-2</v>
      </c>
      <c r="AM11" s="138">
        <v>7905443</v>
      </c>
      <c r="AN11" s="135">
        <v>27919.366320560999</v>
      </c>
      <c r="AO11" s="39">
        <v>2.003823785334246E-2</v>
      </c>
    </row>
    <row r="12" spans="1:41" x14ac:dyDescent="0.35">
      <c r="A12" s="6"/>
      <c r="B12" s="1" t="s">
        <v>35</v>
      </c>
      <c r="C12" s="139">
        <v>88463</v>
      </c>
      <c r="D12" s="136">
        <v>192.26770410200001</v>
      </c>
      <c r="E12" s="160">
        <v>9.6666015994761479E-3</v>
      </c>
      <c r="F12" s="139">
        <v>87552</v>
      </c>
      <c r="G12" s="136">
        <v>178.97159510500001</v>
      </c>
      <c r="H12" s="160">
        <v>9.9272114659180576E-3</v>
      </c>
      <c r="I12" s="139">
        <v>86340</v>
      </c>
      <c r="J12" s="136">
        <v>182.31096616599999</v>
      </c>
      <c r="K12" s="160">
        <v>1.0414921383671035E-2</v>
      </c>
      <c r="L12" s="139">
        <v>89711</v>
      </c>
      <c r="M12" s="136">
        <v>185.13303386300001</v>
      </c>
      <c r="N12" s="160">
        <v>8.678618026586064E-3</v>
      </c>
      <c r="O12" s="139">
        <v>89489</v>
      </c>
      <c r="P12" s="136">
        <v>185.568042475</v>
      </c>
      <c r="Q12" s="160">
        <v>9.2393689836491339E-3</v>
      </c>
      <c r="R12" s="139">
        <v>89898</v>
      </c>
      <c r="S12" s="136">
        <v>188.539347969</v>
      </c>
      <c r="T12" s="160">
        <v>1.0887440060191099E-2</v>
      </c>
      <c r="U12" s="139">
        <v>93688</v>
      </c>
      <c r="V12" s="136">
        <v>186.707527164</v>
      </c>
      <c r="W12" s="160">
        <v>1.3927954997314144E-2</v>
      </c>
      <c r="X12" s="139">
        <v>99740</v>
      </c>
      <c r="Y12" s="136">
        <v>202.592822764</v>
      </c>
      <c r="Z12" s="160">
        <v>2.0141559460639967E-2</v>
      </c>
      <c r="AA12" s="139">
        <v>102897</v>
      </c>
      <c r="AB12" s="136">
        <v>196.89653924500001</v>
      </c>
      <c r="AC12" s="160">
        <v>8.2386257484268772E-3</v>
      </c>
      <c r="AD12" s="139">
        <v>106559</v>
      </c>
      <c r="AE12" s="136">
        <v>191.825269357</v>
      </c>
      <c r="AF12" s="160">
        <v>8.5876449360496442E-3</v>
      </c>
      <c r="AG12" s="139">
        <v>103686</v>
      </c>
      <c r="AH12" s="136">
        <v>195.670152352</v>
      </c>
      <c r="AI12" s="160">
        <v>9.4073026666255648E-3</v>
      </c>
      <c r="AJ12" s="139">
        <v>102357</v>
      </c>
      <c r="AK12" s="136">
        <v>196.410849716</v>
      </c>
      <c r="AL12" s="160">
        <v>8.7814954901623034E-3</v>
      </c>
      <c r="AM12" s="139">
        <v>98330</v>
      </c>
      <c r="AN12" s="136">
        <v>218.79986224999999</v>
      </c>
      <c r="AO12" s="160">
        <v>7.9922218415382027E-3</v>
      </c>
    </row>
    <row r="13" spans="1:41" x14ac:dyDescent="0.35">
      <c r="A13" s="6"/>
      <c r="B13" s="1" t="s">
        <v>36</v>
      </c>
      <c r="C13" s="139">
        <v>862474</v>
      </c>
      <c r="D13" s="136">
        <v>2489.8399576359998</v>
      </c>
      <c r="E13" s="160">
        <v>1.5417195202556813E-2</v>
      </c>
      <c r="F13" s="139">
        <v>902019</v>
      </c>
      <c r="G13" s="136">
        <v>2593.3201404709998</v>
      </c>
      <c r="H13" s="160">
        <v>1.6811756766783779E-2</v>
      </c>
      <c r="I13" s="139">
        <v>914631</v>
      </c>
      <c r="J13" s="136">
        <v>2659.7571250020001</v>
      </c>
      <c r="K13" s="160">
        <v>1.7570355934647553E-2</v>
      </c>
      <c r="L13" s="139">
        <v>937145</v>
      </c>
      <c r="M13" s="136">
        <v>2728.3545340969999</v>
      </c>
      <c r="N13" s="160">
        <v>1.8947674097680913E-2</v>
      </c>
      <c r="O13" s="139">
        <v>952484</v>
      </c>
      <c r="P13" s="136">
        <v>2824.9935469930001</v>
      </c>
      <c r="Q13" s="160">
        <v>1.8601933046868732E-2</v>
      </c>
      <c r="R13" s="139">
        <v>968893</v>
      </c>
      <c r="S13" s="136">
        <v>2876.5674009650002</v>
      </c>
      <c r="T13" s="160">
        <v>2.0263370919605724E-2</v>
      </c>
      <c r="U13" s="139">
        <v>989843</v>
      </c>
      <c r="V13" s="136">
        <v>2930.8608540519999</v>
      </c>
      <c r="W13" s="160">
        <v>2.0738375617855791E-2</v>
      </c>
      <c r="X13" s="139">
        <v>1032808</v>
      </c>
      <c r="Y13" s="136">
        <v>3031.9769677670001</v>
      </c>
      <c r="Z13" s="160">
        <v>2.0695012019241017E-2</v>
      </c>
      <c r="AA13" s="139">
        <v>1036941</v>
      </c>
      <c r="AB13" s="136">
        <v>3078.8458849590002</v>
      </c>
      <c r="AC13" s="160">
        <v>1.5455212363328041E-2</v>
      </c>
      <c r="AD13" s="139">
        <v>1060975</v>
      </c>
      <c r="AE13" s="136">
        <v>3149.8260219640001</v>
      </c>
      <c r="AF13" s="160">
        <v>1.5938258585055837E-2</v>
      </c>
      <c r="AG13" s="139">
        <v>1059086</v>
      </c>
      <c r="AH13" s="136">
        <v>3281.1416321520001</v>
      </c>
      <c r="AI13" s="160">
        <v>1.6003477817128093E-2</v>
      </c>
      <c r="AJ13" s="139">
        <v>1063563</v>
      </c>
      <c r="AK13" s="136">
        <v>3372.6367444369998</v>
      </c>
      <c r="AL13" s="160">
        <v>1.907011363263092E-2</v>
      </c>
      <c r="AM13" s="139">
        <v>1072351</v>
      </c>
      <c r="AN13" s="136">
        <v>3503.79313813</v>
      </c>
      <c r="AO13" s="160">
        <v>1.9032737030985573E-2</v>
      </c>
    </row>
    <row r="14" spans="1:41" x14ac:dyDescent="0.35">
      <c r="A14" s="6"/>
      <c r="B14" s="1" t="s">
        <v>37</v>
      </c>
      <c r="C14" s="139">
        <v>351598</v>
      </c>
      <c r="D14" s="136">
        <v>1211.1445930269999</v>
      </c>
      <c r="E14" s="160">
        <v>2.5178601834636747E-2</v>
      </c>
      <c r="F14" s="139">
        <v>366905</v>
      </c>
      <c r="G14" s="136">
        <v>1279.0893947229999</v>
      </c>
      <c r="H14" s="160">
        <v>2.6098935173510217E-2</v>
      </c>
      <c r="I14" s="139">
        <v>367622</v>
      </c>
      <c r="J14" s="136">
        <v>1300.955057508</v>
      </c>
      <c r="K14" s="160">
        <v>2.8146346272053927E-2</v>
      </c>
      <c r="L14" s="139">
        <v>375049</v>
      </c>
      <c r="M14" s="136">
        <v>1326.7894218389999</v>
      </c>
      <c r="N14" s="160">
        <v>3.1123461273729447E-2</v>
      </c>
      <c r="O14" s="139">
        <v>378850</v>
      </c>
      <c r="P14" s="136">
        <v>1366.813580687</v>
      </c>
      <c r="Q14" s="160">
        <v>3.1605578692221484E-2</v>
      </c>
      <c r="R14" s="139">
        <v>383188</v>
      </c>
      <c r="S14" s="136">
        <v>1364.3129935070001</v>
      </c>
      <c r="T14" s="160">
        <v>3.4013647557305848E-2</v>
      </c>
      <c r="U14" s="139">
        <v>385665</v>
      </c>
      <c r="V14" s="136">
        <v>1369.3053064820001</v>
      </c>
      <c r="W14" s="160">
        <v>3.1894202626150489E-2</v>
      </c>
      <c r="X14" s="139">
        <v>401065</v>
      </c>
      <c r="Y14" s="136">
        <v>1400.5002672539999</v>
      </c>
      <c r="Z14" s="160">
        <v>3.1564698182226458E-2</v>
      </c>
      <c r="AA14" s="139">
        <v>400529</v>
      </c>
      <c r="AB14" s="136">
        <v>1398.913257793</v>
      </c>
      <c r="AC14" s="160">
        <v>2.4038782148689899E-2</v>
      </c>
      <c r="AD14" s="139">
        <v>406074</v>
      </c>
      <c r="AE14" s="136">
        <v>1400.1258045950001</v>
      </c>
      <c r="AF14" s="160">
        <v>2.2780449584832902E-2</v>
      </c>
      <c r="AG14" s="139">
        <v>408167</v>
      </c>
      <c r="AH14" s="136">
        <v>1462.944087828</v>
      </c>
      <c r="AI14" s="160">
        <v>2.1449528105061334E-2</v>
      </c>
      <c r="AJ14" s="139">
        <v>409782</v>
      </c>
      <c r="AK14" s="136">
        <v>1501.4951297550001</v>
      </c>
      <c r="AL14" s="160">
        <v>2.2023746479547902E-2</v>
      </c>
      <c r="AM14" s="139">
        <v>409924</v>
      </c>
      <c r="AN14" s="136">
        <v>1538.854426096</v>
      </c>
      <c r="AO14" s="160">
        <v>2.1749381620787604E-2</v>
      </c>
    </row>
    <row r="15" spans="1:41" x14ac:dyDescent="0.35">
      <c r="A15" s="6"/>
      <c r="B15" s="1" t="s">
        <v>38</v>
      </c>
      <c r="C15" s="139">
        <v>449789</v>
      </c>
      <c r="D15" s="136">
        <v>1253.231783102</v>
      </c>
      <c r="E15" s="160">
        <v>1.4067397397441464E-2</v>
      </c>
      <c r="F15" s="139">
        <v>466628</v>
      </c>
      <c r="G15" s="136">
        <v>1313.2647244029999</v>
      </c>
      <c r="H15" s="160">
        <v>1.4748056028691846E-2</v>
      </c>
      <c r="I15" s="139">
        <v>473445</v>
      </c>
      <c r="J15" s="136">
        <v>1351.7265958539999</v>
      </c>
      <c r="K15" s="160">
        <v>1.5176106871700342E-2</v>
      </c>
      <c r="L15" s="139">
        <v>490882</v>
      </c>
      <c r="M15" s="136">
        <v>1396.3652866110001</v>
      </c>
      <c r="N15" s="160">
        <v>1.5458835437960502E-2</v>
      </c>
      <c r="O15" s="139">
        <v>501702</v>
      </c>
      <c r="P15" s="136">
        <v>1455.7152770719999</v>
      </c>
      <c r="Q15" s="160">
        <v>1.5682814798041608E-2</v>
      </c>
      <c r="R15" s="139">
        <v>509449</v>
      </c>
      <c r="S15" s="136">
        <v>1487.1129666920001</v>
      </c>
      <c r="T15" s="160">
        <v>1.6451669686817487E-2</v>
      </c>
      <c r="U15" s="139">
        <v>523182</v>
      </c>
      <c r="V15" s="136">
        <v>1512.453311836</v>
      </c>
      <c r="W15" s="160">
        <v>1.857681694444701E-2</v>
      </c>
      <c r="X15" s="139">
        <v>543116</v>
      </c>
      <c r="Y15" s="136">
        <v>1562.498513859</v>
      </c>
      <c r="Z15" s="160">
        <v>1.9672501409990988E-2</v>
      </c>
      <c r="AA15" s="139">
        <v>542854</v>
      </c>
      <c r="AB15" s="136">
        <v>1565.778004496</v>
      </c>
      <c r="AC15" s="160">
        <v>1.6613295722833391E-2</v>
      </c>
      <c r="AD15" s="139">
        <v>549860</v>
      </c>
      <c r="AE15" s="136">
        <v>1566.9711965869999</v>
      </c>
      <c r="AF15" s="160">
        <v>1.7246033900853261E-2</v>
      </c>
      <c r="AG15" s="139">
        <v>548337</v>
      </c>
      <c r="AH15" s="136">
        <v>1639.486134364</v>
      </c>
      <c r="AI15" s="160">
        <v>1.7119625938701873E-2</v>
      </c>
      <c r="AJ15" s="139">
        <v>552709</v>
      </c>
      <c r="AK15" s="136">
        <v>1682.9770201819999</v>
      </c>
      <c r="AL15" s="160">
        <v>1.8223879100074256E-2</v>
      </c>
      <c r="AM15" s="139">
        <v>553070</v>
      </c>
      <c r="AN15" s="136">
        <v>1731.122909278</v>
      </c>
      <c r="AO15" s="160">
        <v>1.7577106077170841E-2</v>
      </c>
    </row>
    <row r="16" spans="1:41" x14ac:dyDescent="0.35">
      <c r="A16" s="6"/>
      <c r="B16" s="1" t="s">
        <v>39</v>
      </c>
      <c r="C16" s="139">
        <v>260796</v>
      </c>
      <c r="D16" s="136">
        <v>800.47849353300001</v>
      </c>
      <c r="E16" s="160">
        <v>1.4943527610847503E-2</v>
      </c>
      <c r="F16" s="139">
        <v>265750</v>
      </c>
      <c r="G16" s="136">
        <v>806.93943385600005</v>
      </c>
      <c r="H16" s="160">
        <v>1.6520143166505481E-2</v>
      </c>
      <c r="I16" s="139">
        <v>269873</v>
      </c>
      <c r="J16" s="136">
        <v>842.90967049200003</v>
      </c>
      <c r="K16" s="160">
        <v>1.6407400017047567E-2</v>
      </c>
      <c r="L16" s="139">
        <v>280788</v>
      </c>
      <c r="M16" s="136">
        <v>875.50755367600004</v>
      </c>
      <c r="N16" s="160">
        <v>1.5951245175856249E-2</v>
      </c>
      <c r="O16" s="139">
        <v>286034</v>
      </c>
      <c r="P16" s="136">
        <v>902.00564961400005</v>
      </c>
      <c r="Q16" s="160">
        <v>1.6390768487233795E-2</v>
      </c>
      <c r="R16" s="139">
        <v>286472</v>
      </c>
      <c r="S16" s="136">
        <v>909.90093793599999</v>
      </c>
      <c r="T16" s="160">
        <v>1.721441726890683E-2</v>
      </c>
      <c r="U16" s="139">
        <v>294578</v>
      </c>
      <c r="V16" s="136">
        <v>932.816513869</v>
      </c>
      <c r="W16" s="160">
        <v>2.0484152817735624E-2</v>
      </c>
      <c r="X16" s="139">
        <v>304980</v>
      </c>
      <c r="Y16" s="136">
        <v>962.11560462800003</v>
      </c>
      <c r="Z16" s="160">
        <v>2.0736204988291266E-2</v>
      </c>
      <c r="AA16" s="139">
        <v>309076</v>
      </c>
      <c r="AB16" s="136">
        <v>993.02028766499996</v>
      </c>
      <c r="AC16" s="160">
        <v>1.7966113734645718E-2</v>
      </c>
      <c r="AD16" s="139">
        <v>314336</v>
      </c>
      <c r="AE16" s="136">
        <v>1023.619013888</v>
      </c>
      <c r="AF16" s="160">
        <v>1.7378333583735455E-2</v>
      </c>
      <c r="AG16" s="139">
        <v>312195</v>
      </c>
      <c r="AH16" s="136">
        <v>1065.8759288680001</v>
      </c>
      <c r="AI16" s="160">
        <v>1.4973235538727011E-2</v>
      </c>
      <c r="AJ16" s="139">
        <v>316538</v>
      </c>
      <c r="AK16" s="136">
        <v>1108.9213093559999</v>
      </c>
      <c r="AL16" s="160">
        <v>1.6386719598303189E-2</v>
      </c>
      <c r="AM16" s="139">
        <v>318193</v>
      </c>
      <c r="AN16" s="136">
        <v>1146.878418944</v>
      </c>
      <c r="AO16" s="160">
        <v>1.675765335151749E-2</v>
      </c>
    </row>
    <row r="17" spans="1:41" x14ac:dyDescent="0.35">
      <c r="A17" s="6"/>
      <c r="B17" s="1" t="s">
        <v>40</v>
      </c>
      <c r="C17" s="139">
        <v>90804</v>
      </c>
      <c r="D17" s="136">
        <v>288.60060901200001</v>
      </c>
      <c r="E17" s="160">
        <v>2.0093036188842152E-2</v>
      </c>
      <c r="F17" s="139">
        <v>93183</v>
      </c>
      <c r="G17" s="136">
        <v>298.90971241599999</v>
      </c>
      <c r="H17" s="160">
        <v>1.9997230794833298E-2</v>
      </c>
      <c r="I17" s="139">
        <v>92903</v>
      </c>
      <c r="J17" s="136">
        <v>307.108250258</v>
      </c>
      <c r="K17" s="160">
        <v>2.0115131839702437E-2</v>
      </c>
      <c r="L17" s="139">
        <v>95342</v>
      </c>
      <c r="M17" s="136">
        <v>319.645656847</v>
      </c>
      <c r="N17" s="160">
        <v>2.0796303308390749E-2</v>
      </c>
      <c r="O17" s="139">
        <v>96719</v>
      </c>
      <c r="P17" s="136">
        <v>324.69626057900001</v>
      </c>
      <c r="Q17" s="160">
        <v>2.0600368729446979E-2</v>
      </c>
      <c r="R17" s="139">
        <v>97683</v>
      </c>
      <c r="S17" s="136">
        <v>326.751193914</v>
      </c>
      <c r="T17" s="160">
        <v>1.9258208447912224E-2</v>
      </c>
      <c r="U17" s="139">
        <v>99149</v>
      </c>
      <c r="V17" s="136">
        <v>330.80748362499997</v>
      </c>
      <c r="W17" s="160">
        <v>1.9783152277228051E-2</v>
      </c>
      <c r="X17" s="139">
        <v>103034</v>
      </c>
      <c r="Y17" s="136">
        <v>337.61501390900003</v>
      </c>
      <c r="Z17" s="160">
        <v>1.9491380382667803E-2</v>
      </c>
      <c r="AA17" s="139">
        <v>103253</v>
      </c>
      <c r="AB17" s="136">
        <v>337.75248798899997</v>
      </c>
      <c r="AC17" s="160">
        <v>1.5979997770366624E-2</v>
      </c>
      <c r="AD17" s="139">
        <v>104992</v>
      </c>
      <c r="AE17" s="136">
        <v>339.02923344599998</v>
      </c>
      <c r="AF17" s="160">
        <v>1.6291971744907853E-2</v>
      </c>
      <c r="AG17" s="139">
        <v>104744</v>
      </c>
      <c r="AH17" s="136">
        <v>358.17361084999999</v>
      </c>
      <c r="AI17" s="160">
        <v>1.8079509966221177E-2</v>
      </c>
      <c r="AJ17" s="139">
        <v>106383</v>
      </c>
      <c r="AK17" s="136">
        <v>371.70011920799999</v>
      </c>
      <c r="AL17" s="160">
        <v>1.3839361326977172E-2</v>
      </c>
      <c r="AM17" s="139">
        <v>106855</v>
      </c>
      <c r="AN17" s="136">
        <v>380.65459637100003</v>
      </c>
      <c r="AO17" s="160">
        <v>1.4469636036213169E-2</v>
      </c>
    </row>
    <row r="18" spans="1:41" x14ac:dyDescent="0.35">
      <c r="A18" s="6"/>
      <c r="B18" s="1" t="s">
        <v>41</v>
      </c>
      <c r="C18" s="139">
        <v>237953</v>
      </c>
      <c r="D18" s="136">
        <v>750.349618835</v>
      </c>
      <c r="E18" s="160">
        <v>1.3575752504300265E-2</v>
      </c>
      <c r="F18" s="139">
        <v>246355</v>
      </c>
      <c r="G18" s="136">
        <v>780.36285555899997</v>
      </c>
      <c r="H18" s="160">
        <v>1.4272183888124517E-2</v>
      </c>
      <c r="I18" s="139">
        <v>249964</v>
      </c>
      <c r="J18" s="136">
        <v>796.072289103</v>
      </c>
      <c r="K18" s="160">
        <v>1.5327130890020598E-2</v>
      </c>
      <c r="L18" s="139">
        <v>256837</v>
      </c>
      <c r="M18" s="136">
        <v>821.92253246400003</v>
      </c>
      <c r="N18" s="160">
        <v>1.6819879461822049E-2</v>
      </c>
      <c r="O18" s="139">
        <v>261761</v>
      </c>
      <c r="P18" s="136">
        <v>853.41979805699998</v>
      </c>
      <c r="Q18" s="160">
        <v>1.7257896019675301E-2</v>
      </c>
      <c r="R18" s="139">
        <v>267457</v>
      </c>
      <c r="S18" s="136">
        <v>870.72394695900005</v>
      </c>
      <c r="T18" s="160">
        <v>2.1204782959609352E-2</v>
      </c>
      <c r="U18" s="139">
        <v>270943</v>
      </c>
      <c r="V18" s="136">
        <v>865.61621611500004</v>
      </c>
      <c r="W18" s="160">
        <v>1.9244068458841038E-2</v>
      </c>
      <c r="X18" s="139">
        <v>281004</v>
      </c>
      <c r="Y18" s="136">
        <v>887.97506046199999</v>
      </c>
      <c r="Z18" s="160">
        <v>2.266557933567245E-2</v>
      </c>
      <c r="AA18" s="139">
        <v>273264</v>
      </c>
      <c r="AB18" s="136">
        <v>864.29967373399995</v>
      </c>
      <c r="AC18" s="160">
        <v>2.1604776130861841E-2</v>
      </c>
      <c r="AD18" s="139">
        <v>271763</v>
      </c>
      <c r="AE18" s="136">
        <v>852.04635881900003</v>
      </c>
      <c r="AF18" s="160">
        <v>2.2936754075316167E-2</v>
      </c>
      <c r="AG18" s="139">
        <v>268818</v>
      </c>
      <c r="AH18" s="136">
        <v>894.01758064499995</v>
      </c>
      <c r="AI18" s="160">
        <v>2.2166455584355104E-2</v>
      </c>
      <c r="AJ18" s="139">
        <v>268123</v>
      </c>
      <c r="AK18" s="136">
        <v>896.19677829900002</v>
      </c>
      <c r="AL18" s="160">
        <v>2.3011694701852079E-2</v>
      </c>
      <c r="AM18" s="139">
        <v>267441</v>
      </c>
      <c r="AN18" s="136">
        <v>917.00871007499995</v>
      </c>
      <c r="AO18" s="160">
        <v>2.2966640080526065E-2</v>
      </c>
    </row>
    <row r="19" spans="1:41" x14ac:dyDescent="0.35">
      <c r="A19" s="6"/>
      <c r="B19" s="1" t="s">
        <v>42</v>
      </c>
      <c r="C19" s="139">
        <v>476773</v>
      </c>
      <c r="D19" s="136">
        <v>1438.47931494</v>
      </c>
      <c r="E19" s="160">
        <v>2.7820831317042088E-2</v>
      </c>
      <c r="F19" s="139">
        <v>498047</v>
      </c>
      <c r="G19" s="136">
        <v>1495.6099935990001</v>
      </c>
      <c r="H19" s="160">
        <v>2.9494362312229402E-2</v>
      </c>
      <c r="I19" s="139">
        <v>510728</v>
      </c>
      <c r="J19" s="136">
        <v>1540.1682019580001</v>
      </c>
      <c r="K19" s="160">
        <v>3.019696093639276E-2</v>
      </c>
      <c r="L19" s="139">
        <v>527431</v>
      </c>
      <c r="M19" s="136">
        <v>1579.691290534</v>
      </c>
      <c r="N19" s="160">
        <v>3.1381081961427096E-2</v>
      </c>
      <c r="O19" s="139">
        <v>538478</v>
      </c>
      <c r="P19" s="136">
        <v>1627.4342857229999</v>
      </c>
      <c r="Q19" s="160">
        <v>3.0961073575155228E-2</v>
      </c>
      <c r="R19" s="139">
        <v>543647</v>
      </c>
      <c r="S19" s="136">
        <v>1630.272329203</v>
      </c>
      <c r="T19" s="160">
        <v>3.0584030505734876E-2</v>
      </c>
      <c r="U19" s="139">
        <v>557764</v>
      </c>
      <c r="V19" s="136">
        <v>1649.1980935890001</v>
      </c>
      <c r="W19" s="160">
        <v>2.7329642699206565E-2</v>
      </c>
      <c r="X19" s="139">
        <v>585173</v>
      </c>
      <c r="Y19" s="136">
        <v>1702.9254559809999</v>
      </c>
      <c r="Z19" s="160">
        <v>2.8220166797797978E-2</v>
      </c>
      <c r="AA19" s="139">
        <v>577990</v>
      </c>
      <c r="AB19" s="136">
        <v>1728.24293276</v>
      </c>
      <c r="AC19" s="160">
        <v>2.6554590626740957E-2</v>
      </c>
      <c r="AD19" s="139">
        <v>586720</v>
      </c>
      <c r="AE19" s="136">
        <v>1748.832934342</v>
      </c>
      <c r="AF19" s="160">
        <v>2.5138258407479599E-2</v>
      </c>
      <c r="AG19" s="139">
        <v>585253</v>
      </c>
      <c r="AH19" s="136">
        <v>1822.6671574760001</v>
      </c>
      <c r="AI19" s="160">
        <v>2.4605672431770108E-2</v>
      </c>
      <c r="AJ19" s="139">
        <v>588302</v>
      </c>
      <c r="AK19" s="136">
        <v>1870.8774560429999</v>
      </c>
      <c r="AL19" s="160">
        <v>2.8010760719111225E-2</v>
      </c>
      <c r="AM19" s="139">
        <v>585640</v>
      </c>
      <c r="AN19" s="136">
        <v>1919.1870202279999</v>
      </c>
      <c r="AO19" s="160">
        <v>2.7650313058440613E-2</v>
      </c>
    </row>
    <row r="20" spans="1:41" x14ac:dyDescent="0.35">
      <c r="A20" s="6"/>
      <c r="B20" s="1" t="s">
        <v>43</v>
      </c>
      <c r="C20" s="139">
        <v>113256</v>
      </c>
      <c r="D20" s="136">
        <v>390.22867939000002</v>
      </c>
      <c r="E20" s="160">
        <v>1.5583917605713116E-2</v>
      </c>
      <c r="F20" s="139">
        <v>118189</v>
      </c>
      <c r="G20" s="136">
        <v>402.45890891400001</v>
      </c>
      <c r="H20" s="160">
        <v>1.6715084909295665E-2</v>
      </c>
      <c r="I20" s="139">
        <v>120132</v>
      </c>
      <c r="J20" s="136">
        <v>415.35756076799998</v>
      </c>
      <c r="K20" s="160">
        <v>1.6438140471971927E-2</v>
      </c>
      <c r="L20" s="139">
        <v>124655</v>
      </c>
      <c r="M20" s="136">
        <v>434.47679498799999</v>
      </c>
      <c r="N20" s="160">
        <v>1.7388505867634799E-2</v>
      </c>
      <c r="O20" s="139">
        <v>128553</v>
      </c>
      <c r="P20" s="136">
        <v>450.81647421600002</v>
      </c>
      <c r="Q20" s="160">
        <v>1.737635567693719E-2</v>
      </c>
      <c r="R20" s="139">
        <v>132017</v>
      </c>
      <c r="S20" s="136">
        <v>462.145862061</v>
      </c>
      <c r="T20" s="160">
        <v>1.8405728622270454E-2</v>
      </c>
      <c r="U20" s="139">
        <v>134583</v>
      </c>
      <c r="V20" s="136">
        <v>468.12873657599999</v>
      </c>
      <c r="W20" s="160">
        <v>2.1098931456852533E-2</v>
      </c>
      <c r="X20" s="139">
        <v>140344</v>
      </c>
      <c r="Y20" s="136">
        <v>484.62899145900002</v>
      </c>
      <c r="Z20" s="160">
        <v>2.1418581587020393E-2</v>
      </c>
      <c r="AA20" s="139">
        <v>138784</v>
      </c>
      <c r="AB20" s="136">
        <v>478.29746032700001</v>
      </c>
      <c r="AC20" s="160">
        <v>1.7476532545845368E-2</v>
      </c>
      <c r="AD20" s="139">
        <v>139955</v>
      </c>
      <c r="AE20" s="136">
        <v>476.475688026</v>
      </c>
      <c r="AF20" s="160">
        <v>1.8700549200977881E-2</v>
      </c>
      <c r="AG20" s="139">
        <v>140012</v>
      </c>
      <c r="AH20" s="136">
        <v>500.17938981499998</v>
      </c>
      <c r="AI20" s="160">
        <v>1.8655277434464514E-2</v>
      </c>
      <c r="AJ20" s="139">
        <v>140496</v>
      </c>
      <c r="AK20" s="136">
        <v>509.77467608000001</v>
      </c>
      <c r="AL20" s="160">
        <v>2.0513266813118308E-2</v>
      </c>
      <c r="AM20" s="139">
        <v>140788</v>
      </c>
      <c r="AN20" s="136">
        <v>524.29135325300001</v>
      </c>
      <c r="AO20" s="160">
        <v>2.179226299100637E-2</v>
      </c>
    </row>
    <row r="21" spans="1:41" x14ac:dyDescent="0.35">
      <c r="A21" s="6"/>
      <c r="B21" s="1" t="s">
        <v>44</v>
      </c>
      <c r="C21" s="139">
        <v>428289</v>
      </c>
      <c r="D21" s="136">
        <v>1185.289628691</v>
      </c>
      <c r="E21" s="160">
        <v>2.6547720160810792E-2</v>
      </c>
      <c r="F21" s="139">
        <v>462127</v>
      </c>
      <c r="G21" s="136">
        <v>1412.3820058470001</v>
      </c>
      <c r="H21" s="160">
        <v>2.3969593514962514E-2</v>
      </c>
      <c r="I21" s="139">
        <v>473428</v>
      </c>
      <c r="J21" s="136">
        <v>1431.563336334</v>
      </c>
      <c r="K21" s="160">
        <v>2.3672722330109544E-2</v>
      </c>
      <c r="L21" s="139">
        <v>492977</v>
      </c>
      <c r="M21" s="136">
        <v>1455.8086095880001</v>
      </c>
      <c r="N21" s="160">
        <v>2.4606574675456763E-2</v>
      </c>
      <c r="O21" s="139">
        <v>503029</v>
      </c>
      <c r="P21" s="136">
        <v>1479.843401523</v>
      </c>
      <c r="Q21" s="160">
        <v>2.8319276509845396E-2</v>
      </c>
      <c r="R21" s="139">
        <v>513371</v>
      </c>
      <c r="S21" s="136">
        <v>1485.8680980930001</v>
      </c>
      <c r="T21" s="160">
        <v>2.7243162187782825E-2</v>
      </c>
      <c r="U21" s="139">
        <v>522976</v>
      </c>
      <c r="V21" s="136">
        <v>1457.0656078280001</v>
      </c>
      <c r="W21" s="160">
        <v>3.1443465750519775E-2</v>
      </c>
      <c r="X21" s="139">
        <v>542119</v>
      </c>
      <c r="Y21" s="136">
        <v>1476.6646623009999</v>
      </c>
      <c r="Z21" s="160">
        <v>3.4184543318278755E-2</v>
      </c>
      <c r="AA21" s="139">
        <v>530899</v>
      </c>
      <c r="AB21" s="136">
        <v>1455.8045546349999</v>
      </c>
      <c r="AC21" s="160">
        <v>2.81070540937132E-2</v>
      </c>
      <c r="AD21" s="139">
        <v>528552</v>
      </c>
      <c r="AE21" s="136">
        <v>1430.476479961</v>
      </c>
      <c r="AF21" s="160">
        <v>2.7846928264829655E-2</v>
      </c>
      <c r="AG21" s="139">
        <v>521592</v>
      </c>
      <c r="AH21" s="136">
        <v>1476.0527392880001</v>
      </c>
      <c r="AI21" s="160">
        <v>2.8393943860851808E-2</v>
      </c>
      <c r="AJ21" s="139">
        <v>518866</v>
      </c>
      <c r="AK21" s="136">
        <v>1445.926753788</v>
      </c>
      <c r="AL21" s="160">
        <v>2.836943227762858E-2</v>
      </c>
      <c r="AM21" s="139">
        <v>517828</v>
      </c>
      <c r="AN21" s="136">
        <v>1475.7213828450001</v>
      </c>
      <c r="AO21" s="160">
        <v>2.4824331420457417E-2</v>
      </c>
    </row>
    <row r="22" spans="1:41" x14ac:dyDescent="0.35">
      <c r="A22" s="6"/>
      <c r="B22" s="1" t="s">
        <v>45</v>
      </c>
      <c r="C22" s="139">
        <v>230330</v>
      </c>
      <c r="D22" s="136">
        <v>681.62755294800002</v>
      </c>
      <c r="E22" s="160">
        <v>1.2818317418671826E-2</v>
      </c>
      <c r="F22" s="139">
        <v>239890</v>
      </c>
      <c r="G22" s="136">
        <v>709.34334501000001</v>
      </c>
      <c r="H22" s="160">
        <v>1.5071875035141524E-2</v>
      </c>
      <c r="I22" s="139">
        <v>243401</v>
      </c>
      <c r="J22" s="136">
        <v>733.52263634300004</v>
      </c>
      <c r="K22" s="160">
        <v>1.517236445419781E-2</v>
      </c>
      <c r="L22" s="139">
        <v>251240</v>
      </c>
      <c r="M22" s="136">
        <v>762.81089503500004</v>
      </c>
      <c r="N22" s="160">
        <v>1.5906623334795537E-2</v>
      </c>
      <c r="O22" s="139">
        <v>254688</v>
      </c>
      <c r="P22" s="136">
        <v>788.83428946200002</v>
      </c>
      <c r="Q22" s="160">
        <v>1.5335125362324573E-2</v>
      </c>
      <c r="R22" s="139">
        <v>259363</v>
      </c>
      <c r="S22" s="136">
        <v>802.483565193</v>
      </c>
      <c r="T22" s="160">
        <v>1.4396533693772867E-2</v>
      </c>
      <c r="U22" s="139">
        <v>267262</v>
      </c>
      <c r="V22" s="136">
        <v>820.88254171300002</v>
      </c>
      <c r="W22" s="160">
        <v>1.6104876109817548E-2</v>
      </c>
      <c r="X22" s="139">
        <v>277865</v>
      </c>
      <c r="Y22" s="136">
        <v>845.65580877299999</v>
      </c>
      <c r="Z22" s="160">
        <v>1.815017465471001E-2</v>
      </c>
      <c r="AA22" s="139">
        <v>277057</v>
      </c>
      <c r="AB22" s="136">
        <v>855.64949872499994</v>
      </c>
      <c r="AC22" s="160">
        <v>1.5432575838210078E-2</v>
      </c>
      <c r="AD22" s="139">
        <v>278962</v>
      </c>
      <c r="AE22" s="136">
        <v>869.77886651999995</v>
      </c>
      <c r="AF22" s="160">
        <v>1.6749484006536287E-2</v>
      </c>
      <c r="AG22" s="139">
        <v>274799</v>
      </c>
      <c r="AH22" s="136">
        <v>904.17479728000001</v>
      </c>
      <c r="AI22" s="160">
        <v>1.7338370580733248E-2</v>
      </c>
      <c r="AJ22" s="139">
        <v>273781</v>
      </c>
      <c r="AK22" s="136">
        <v>925.49364991100003</v>
      </c>
      <c r="AL22" s="160">
        <v>2.0177362634304172E-2</v>
      </c>
      <c r="AM22" s="139">
        <v>271411</v>
      </c>
      <c r="AN22" s="136">
        <v>941.59808154899997</v>
      </c>
      <c r="AO22" s="160">
        <v>1.8564702541920303E-2</v>
      </c>
    </row>
    <row r="23" spans="1:41" x14ac:dyDescent="0.35">
      <c r="A23" s="6"/>
      <c r="B23" s="1" t="s">
        <v>46</v>
      </c>
      <c r="C23" s="139">
        <v>137457</v>
      </c>
      <c r="D23" s="136">
        <v>402.985150207</v>
      </c>
      <c r="E23" s="160">
        <v>1.4546227291474464E-2</v>
      </c>
      <c r="F23" s="139">
        <v>142003</v>
      </c>
      <c r="G23" s="136">
        <v>413.04094985500001</v>
      </c>
      <c r="H23" s="160">
        <v>1.4943311531621211E-2</v>
      </c>
      <c r="I23" s="139">
        <v>144139</v>
      </c>
      <c r="J23" s="136">
        <v>418.88727237199998</v>
      </c>
      <c r="K23" s="160">
        <v>1.908659871121552E-2</v>
      </c>
      <c r="L23" s="139">
        <v>147497</v>
      </c>
      <c r="M23" s="136">
        <v>437.922734676</v>
      </c>
      <c r="N23" s="160">
        <v>1.8102355140034377E-2</v>
      </c>
      <c r="O23" s="139">
        <v>150108</v>
      </c>
      <c r="P23" s="136">
        <v>455.081991195</v>
      </c>
      <c r="Q23" s="160">
        <v>1.8289000925184151E-2</v>
      </c>
      <c r="R23" s="139">
        <v>151329</v>
      </c>
      <c r="S23" s="136">
        <v>457.84025741400001</v>
      </c>
      <c r="T23" s="160">
        <v>1.8318550936022474E-2</v>
      </c>
      <c r="U23" s="139">
        <v>156652</v>
      </c>
      <c r="V23" s="136">
        <v>472.66534495899998</v>
      </c>
      <c r="W23" s="160">
        <v>1.8423796988449356E-2</v>
      </c>
      <c r="X23" s="139">
        <v>162512</v>
      </c>
      <c r="Y23" s="136">
        <v>489.37304434599997</v>
      </c>
      <c r="Z23" s="160">
        <v>2.1370821261674756E-2</v>
      </c>
      <c r="AA23" s="139">
        <v>162309</v>
      </c>
      <c r="AB23" s="136">
        <v>488.57584723000002</v>
      </c>
      <c r="AC23" s="160">
        <v>1.4905533245837524E-2</v>
      </c>
      <c r="AD23" s="139">
        <v>163643</v>
      </c>
      <c r="AE23" s="136">
        <v>496.87277082000003</v>
      </c>
      <c r="AF23" s="160">
        <v>1.9069076889368191E-2</v>
      </c>
      <c r="AG23" s="139">
        <v>161466</v>
      </c>
      <c r="AH23" s="136">
        <v>512.88535252099996</v>
      </c>
      <c r="AI23" s="160">
        <v>1.6231332216997057E-2</v>
      </c>
      <c r="AJ23" s="139">
        <v>162938</v>
      </c>
      <c r="AK23" s="136">
        <v>532.81471816800001</v>
      </c>
      <c r="AL23" s="160">
        <v>2.0680112829626715E-2</v>
      </c>
      <c r="AM23" s="139">
        <v>162563</v>
      </c>
      <c r="AN23" s="136">
        <v>545.28131620900001</v>
      </c>
      <c r="AO23" s="160">
        <v>1.9130465612729214E-2</v>
      </c>
    </row>
    <row r="24" spans="1:41" x14ac:dyDescent="0.35">
      <c r="A24" s="6"/>
      <c r="B24" s="1" t="s">
        <v>47</v>
      </c>
      <c r="C24" s="139">
        <v>31623</v>
      </c>
      <c r="D24" s="136">
        <v>102.016652486</v>
      </c>
      <c r="E24" s="160">
        <v>1.044182305576225E-2</v>
      </c>
      <c r="F24" s="139">
        <v>33324</v>
      </c>
      <c r="G24" s="136">
        <v>107.903752027</v>
      </c>
      <c r="H24" s="160">
        <v>1.1678728453155868E-2</v>
      </c>
      <c r="I24" s="139">
        <v>33662</v>
      </c>
      <c r="J24" s="136">
        <v>109.288327272</v>
      </c>
      <c r="K24" s="160">
        <v>1.3774421446247936E-2</v>
      </c>
      <c r="L24" s="139">
        <v>34645</v>
      </c>
      <c r="M24" s="136">
        <v>116.662716129</v>
      </c>
      <c r="N24" s="160">
        <v>1.3117659958369407E-2</v>
      </c>
      <c r="O24" s="139">
        <v>35496</v>
      </c>
      <c r="P24" s="136">
        <v>123.17931453</v>
      </c>
      <c r="Q24" s="160">
        <v>1.5499226581058975E-2</v>
      </c>
      <c r="R24" s="139">
        <v>35345</v>
      </c>
      <c r="S24" s="136">
        <v>123.077762157</v>
      </c>
      <c r="T24" s="160">
        <v>1.2879291865722673E-2</v>
      </c>
      <c r="U24" s="139">
        <v>36860</v>
      </c>
      <c r="V24" s="136">
        <v>129.274297784</v>
      </c>
      <c r="W24" s="160">
        <v>1.4450648342498368E-2</v>
      </c>
      <c r="X24" s="139">
        <v>43573</v>
      </c>
      <c r="Y24" s="136">
        <v>136.90633648299999</v>
      </c>
      <c r="Z24" s="160">
        <v>2.5676587930877123E-2</v>
      </c>
      <c r="AA24" s="139">
        <v>39135</v>
      </c>
      <c r="AB24" s="136">
        <v>133.65790006899999</v>
      </c>
      <c r="AC24" s="160">
        <v>3.0762020500676883E-2</v>
      </c>
      <c r="AD24" s="139">
        <v>39725</v>
      </c>
      <c r="AE24" s="136">
        <v>136.975076683</v>
      </c>
      <c r="AF24" s="160">
        <v>3.1122581525293527E-2</v>
      </c>
      <c r="AG24" s="139">
        <v>39186</v>
      </c>
      <c r="AH24" s="136">
        <v>143.28689922000001</v>
      </c>
      <c r="AI24" s="160">
        <v>3.6647101085896472E-2</v>
      </c>
      <c r="AJ24" s="139">
        <v>39818</v>
      </c>
      <c r="AK24" s="136">
        <v>150.78175150000001</v>
      </c>
      <c r="AL24" s="160">
        <v>3.5028862925763266E-2</v>
      </c>
      <c r="AM24" s="139">
        <v>40268</v>
      </c>
      <c r="AN24" s="136">
        <v>157.27987990099999</v>
      </c>
      <c r="AO24" s="160">
        <v>4.61337269876302E-2</v>
      </c>
    </row>
    <row r="25" spans="1:41" x14ac:dyDescent="0.35">
      <c r="A25" s="6"/>
      <c r="B25" s="1" t="s">
        <v>48</v>
      </c>
      <c r="C25" s="139">
        <v>385006</v>
      </c>
      <c r="D25" s="136">
        <v>1121.254990074</v>
      </c>
      <c r="E25" s="160">
        <v>1.5385593401784073E-2</v>
      </c>
      <c r="F25" s="139">
        <v>394531</v>
      </c>
      <c r="G25" s="136">
        <v>1131.7522876210001</v>
      </c>
      <c r="H25" s="160">
        <v>1.6111339219228686E-2</v>
      </c>
      <c r="I25" s="139">
        <v>397301</v>
      </c>
      <c r="J25" s="136">
        <v>1156.05074242</v>
      </c>
      <c r="K25" s="160">
        <v>1.7024222690953324E-2</v>
      </c>
      <c r="L25" s="139">
        <v>411477</v>
      </c>
      <c r="M25" s="136">
        <v>1193.432308083</v>
      </c>
      <c r="N25" s="160">
        <v>1.5883193243233108E-2</v>
      </c>
      <c r="O25" s="139">
        <v>416899</v>
      </c>
      <c r="P25" s="136">
        <v>1208.2224151109999</v>
      </c>
      <c r="Q25" s="160">
        <v>1.8231772926490752E-2</v>
      </c>
      <c r="R25" s="139">
        <v>417805</v>
      </c>
      <c r="S25" s="136">
        <v>1206.1869744749999</v>
      </c>
      <c r="T25" s="160">
        <v>1.9896520861905072E-2</v>
      </c>
      <c r="U25" s="139">
        <v>432309</v>
      </c>
      <c r="V25" s="136">
        <v>1241.6473685349999</v>
      </c>
      <c r="W25" s="160">
        <v>2.0978384998095984E-2</v>
      </c>
      <c r="X25" s="139">
        <v>446456</v>
      </c>
      <c r="Y25" s="136">
        <v>1274.5774943230001</v>
      </c>
      <c r="Z25" s="160">
        <v>2.2118788034912244E-2</v>
      </c>
      <c r="AA25" s="139">
        <v>453429</v>
      </c>
      <c r="AB25" s="136">
        <v>1309.855347512</v>
      </c>
      <c r="AC25" s="160">
        <v>1.9392487213377042E-2</v>
      </c>
      <c r="AD25" s="139">
        <v>460360</v>
      </c>
      <c r="AE25" s="136">
        <v>1334.669682018</v>
      </c>
      <c r="AF25" s="160">
        <v>1.8804405574758175E-2</v>
      </c>
      <c r="AG25" s="139">
        <v>457207</v>
      </c>
      <c r="AH25" s="136">
        <v>1400.4381163620001</v>
      </c>
      <c r="AI25" s="160">
        <v>1.661303987743367E-2</v>
      </c>
      <c r="AJ25" s="139">
        <v>460833</v>
      </c>
      <c r="AK25" s="136">
        <v>1445.8376102780001</v>
      </c>
      <c r="AL25" s="160">
        <v>1.644518243886894E-2</v>
      </c>
      <c r="AM25" s="139">
        <v>461768</v>
      </c>
      <c r="AN25" s="136">
        <v>1484.3172849120001</v>
      </c>
      <c r="AO25" s="160">
        <v>1.5980722833397649E-2</v>
      </c>
    </row>
    <row r="26" spans="1:41" x14ac:dyDescent="0.35">
      <c r="A26" s="6"/>
      <c r="B26" s="1" t="s">
        <v>49</v>
      </c>
      <c r="C26" s="139">
        <v>287755</v>
      </c>
      <c r="D26" s="136">
        <v>837.46421489600004</v>
      </c>
      <c r="E26" s="160">
        <v>1.5860519448761753E-2</v>
      </c>
      <c r="F26" s="139">
        <v>292836</v>
      </c>
      <c r="G26" s="136">
        <v>831.46225901000003</v>
      </c>
      <c r="H26" s="160">
        <v>1.8095876767653795E-2</v>
      </c>
      <c r="I26" s="139">
        <v>297795</v>
      </c>
      <c r="J26" s="136">
        <v>844.42732603699994</v>
      </c>
      <c r="K26" s="160">
        <v>2.0393247220952024E-2</v>
      </c>
      <c r="L26" s="139">
        <v>307639</v>
      </c>
      <c r="M26" s="136">
        <v>876.00018932800003</v>
      </c>
      <c r="N26" s="160">
        <v>1.938368151384286E-2</v>
      </c>
      <c r="O26" s="139">
        <v>312932</v>
      </c>
      <c r="P26" s="136">
        <v>897.49680128199998</v>
      </c>
      <c r="Q26" s="160">
        <v>1.9634987959653946E-2</v>
      </c>
      <c r="R26" s="139">
        <v>314637</v>
      </c>
      <c r="S26" s="136">
        <v>893.56306203400004</v>
      </c>
      <c r="T26" s="160">
        <v>2.015772450463562E-2</v>
      </c>
      <c r="U26" s="139">
        <v>321494</v>
      </c>
      <c r="V26" s="136">
        <v>917.43716594499995</v>
      </c>
      <c r="W26" s="160">
        <v>2.3612100058848787E-2</v>
      </c>
      <c r="X26" s="139">
        <v>334572</v>
      </c>
      <c r="Y26" s="136">
        <v>945.67640258400002</v>
      </c>
      <c r="Z26" s="160">
        <v>2.5058599337203065E-2</v>
      </c>
      <c r="AA26" s="139">
        <v>336953</v>
      </c>
      <c r="AB26" s="136">
        <v>958.77977721000002</v>
      </c>
      <c r="AC26" s="160">
        <v>2.0022434540560078E-2</v>
      </c>
      <c r="AD26" s="139">
        <v>342567</v>
      </c>
      <c r="AE26" s="136">
        <v>980.56574263699997</v>
      </c>
      <c r="AF26" s="160">
        <v>2.1575718560292379E-2</v>
      </c>
      <c r="AG26" s="139">
        <v>341803</v>
      </c>
      <c r="AH26" s="136">
        <v>1026.003099157</v>
      </c>
      <c r="AI26" s="160">
        <v>2.2626296415745692E-2</v>
      </c>
      <c r="AJ26" s="139">
        <v>342948</v>
      </c>
      <c r="AK26" s="136">
        <v>1050.046339987</v>
      </c>
      <c r="AL26" s="160">
        <v>2.3820906810941001E-2</v>
      </c>
      <c r="AM26" s="139">
        <v>342434</v>
      </c>
      <c r="AN26" s="136">
        <v>1071.3854772</v>
      </c>
      <c r="AO26" s="160">
        <v>2.317662772123303E-2</v>
      </c>
    </row>
    <row r="27" spans="1:41" x14ac:dyDescent="0.35">
      <c r="A27" s="6"/>
      <c r="B27" s="1" t="s">
        <v>50</v>
      </c>
      <c r="C27" s="139">
        <v>231880</v>
      </c>
      <c r="D27" s="136">
        <v>821.47555718599995</v>
      </c>
      <c r="E27" s="160">
        <v>1.2132383065834029E-2</v>
      </c>
      <c r="F27" s="139">
        <v>238881</v>
      </c>
      <c r="G27" s="136">
        <v>857.08141652899997</v>
      </c>
      <c r="H27" s="160">
        <v>1.3084331511253289E-2</v>
      </c>
      <c r="I27" s="139">
        <v>239829</v>
      </c>
      <c r="J27" s="136">
        <v>878.94885681000005</v>
      </c>
      <c r="K27" s="160">
        <v>1.3113238998718574E-2</v>
      </c>
      <c r="L27" s="139">
        <v>248541</v>
      </c>
      <c r="M27" s="136">
        <v>916.42109925399996</v>
      </c>
      <c r="N27" s="160">
        <v>1.4080008861105104E-2</v>
      </c>
      <c r="O27" s="139">
        <v>252447</v>
      </c>
      <c r="P27" s="136">
        <v>939.78706281400002</v>
      </c>
      <c r="Q27" s="160">
        <v>1.9611893471710638E-2</v>
      </c>
      <c r="R27" s="139">
        <v>253976</v>
      </c>
      <c r="S27" s="136">
        <v>941.57153586499999</v>
      </c>
      <c r="T27" s="160">
        <v>1.6353564392591974E-2</v>
      </c>
      <c r="U27" s="139">
        <v>260810</v>
      </c>
      <c r="V27" s="136">
        <v>946.42573948999996</v>
      </c>
      <c r="W27" s="160">
        <v>1.780792224869332E-2</v>
      </c>
      <c r="X27" s="139">
        <v>269094</v>
      </c>
      <c r="Y27" s="136">
        <v>962.92901255699996</v>
      </c>
      <c r="Z27" s="160">
        <v>1.5849446682962606E-2</v>
      </c>
      <c r="AA27" s="139">
        <v>269034</v>
      </c>
      <c r="AB27" s="136">
        <v>976.30214495099995</v>
      </c>
      <c r="AC27" s="160">
        <v>1.3536565109834201E-2</v>
      </c>
      <c r="AD27" s="139">
        <v>271489</v>
      </c>
      <c r="AE27" s="136">
        <v>992.21239686499996</v>
      </c>
      <c r="AF27" s="160">
        <v>1.3901049067296264E-2</v>
      </c>
      <c r="AG27" s="139">
        <v>272114</v>
      </c>
      <c r="AH27" s="136">
        <v>1058.820431356</v>
      </c>
      <c r="AI27" s="160">
        <v>1.4652555942966774E-2</v>
      </c>
      <c r="AJ27" s="139">
        <v>271127</v>
      </c>
      <c r="AK27" s="136">
        <v>1078.3403392499999</v>
      </c>
      <c r="AL27" s="160">
        <v>1.7558532517821693E-2</v>
      </c>
      <c r="AM27" s="139">
        <v>266982</v>
      </c>
      <c r="AN27" s="136">
        <v>1103.603787362</v>
      </c>
      <c r="AO27" s="160">
        <v>2.100790046980433E-2</v>
      </c>
    </row>
    <row r="28" spans="1:41" x14ac:dyDescent="0.35">
      <c r="A28" s="6"/>
      <c r="B28" s="1" t="s">
        <v>51</v>
      </c>
      <c r="C28" s="139">
        <v>103046</v>
      </c>
      <c r="D28" s="136">
        <v>339.25064539700003</v>
      </c>
      <c r="E28" s="160">
        <v>1.0691918282882877E-2</v>
      </c>
      <c r="F28" s="139">
        <v>105151</v>
      </c>
      <c r="G28" s="136">
        <v>347.450390126</v>
      </c>
      <c r="H28" s="160">
        <v>1.2752501493502957E-2</v>
      </c>
      <c r="I28" s="139">
        <v>103329</v>
      </c>
      <c r="J28" s="136">
        <v>353.45423298200001</v>
      </c>
      <c r="K28" s="160">
        <v>1.704998373949846E-2</v>
      </c>
      <c r="L28" s="139">
        <v>107763</v>
      </c>
      <c r="M28" s="136">
        <v>371.55304085400002</v>
      </c>
      <c r="N28" s="160">
        <v>1.4798426144924407E-2</v>
      </c>
      <c r="O28" s="139">
        <v>108113</v>
      </c>
      <c r="P28" s="136">
        <v>386.46933150199999</v>
      </c>
      <c r="Q28" s="160">
        <v>2.0547616223873393E-2</v>
      </c>
      <c r="R28" s="139">
        <v>108576</v>
      </c>
      <c r="S28" s="136">
        <v>393.28528498499998</v>
      </c>
      <c r="T28" s="160">
        <v>1.7260578987232916E-2</v>
      </c>
      <c r="U28" s="139">
        <v>110171</v>
      </c>
      <c r="V28" s="136">
        <v>434.66090551299999</v>
      </c>
      <c r="W28" s="160">
        <v>1.6124038918863357E-2</v>
      </c>
      <c r="X28" s="139">
        <v>114644</v>
      </c>
      <c r="Y28" s="136">
        <v>447.55972828</v>
      </c>
      <c r="Z28" s="160">
        <v>1.6682857701908336E-2</v>
      </c>
      <c r="AA28" s="139">
        <v>114275</v>
      </c>
      <c r="AB28" s="136">
        <v>457.13683500000002</v>
      </c>
      <c r="AC28" s="160">
        <v>1.4039932408859592E-2</v>
      </c>
      <c r="AD28" s="139">
        <v>115317</v>
      </c>
      <c r="AE28" s="136">
        <v>452.059196214</v>
      </c>
      <c r="AF28" s="160">
        <v>1.4779246514514531E-2</v>
      </c>
      <c r="AG28" s="139">
        <v>115038</v>
      </c>
      <c r="AH28" s="136">
        <v>475.32496691599999</v>
      </c>
      <c r="AI28" s="160">
        <v>1.4146839758131902E-2</v>
      </c>
      <c r="AJ28" s="139">
        <v>114380</v>
      </c>
      <c r="AK28" s="136">
        <v>478.59613002100002</v>
      </c>
      <c r="AL28" s="160">
        <v>1.419837809533026E-2</v>
      </c>
      <c r="AM28" s="139">
        <v>112441</v>
      </c>
      <c r="AN28" s="136">
        <v>483.87432727300001</v>
      </c>
      <c r="AO28" s="160">
        <v>1.5015780064108862E-2</v>
      </c>
    </row>
    <row r="29" spans="1:41" x14ac:dyDescent="0.35">
      <c r="A29" s="6"/>
      <c r="B29" s="1" t="s">
        <v>52</v>
      </c>
      <c r="C29" s="139">
        <v>147159</v>
      </c>
      <c r="D29" s="136">
        <v>468.44019024200003</v>
      </c>
      <c r="E29" s="160">
        <v>1.5979119703911512E-2</v>
      </c>
      <c r="F29" s="139">
        <v>152248</v>
      </c>
      <c r="G29" s="136">
        <v>487.394640342</v>
      </c>
      <c r="H29" s="160">
        <v>1.5653074852539715E-2</v>
      </c>
      <c r="I29" s="139">
        <v>153189</v>
      </c>
      <c r="J29" s="136">
        <v>491.83438438899998</v>
      </c>
      <c r="K29" s="160">
        <v>1.3769580141114398E-2</v>
      </c>
      <c r="L29" s="139">
        <v>159167</v>
      </c>
      <c r="M29" s="136">
        <v>509.43007858599998</v>
      </c>
      <c r="N29" s="160">
        <v>1.7240414479211645E-2</v>
      </c>
      <c r="O29" s="139">
        <v>161631</v>
      </c>
      <c r="P29" s="136">
        <v>532.03518505600005</v>
      </c>
      <c r="Q29" s="160">
        <v>1.6610365931098749E-2</v>
      </c>
      <c r="R29" s="139">
        <v>163012</v>
      </c>
      <c r="S29" s="136">
        <v>542.60477392799999</v>
      </c>
      <c r="T29" s="160">
        <v>1.7476570258223186E-2</v>
      </c>
      <c r="U29" s="139">
        <v>167562</v>
      </c>
      <c r="V29" s="136">
        <v>558.09572847499999</v>
      </c>
      <c r="W29" s="160">
        <v>1.6905947819707508E-2</v>
      </c>
      <c r="X29" s="139">
        <v>173887</v>
      </c>
      <c r="Y29" s="136">
        <v>583.87273833400002</v>
      </c>
      <c r="Z29" s="160">
        <v>1.6790044183210562E-2</v>
      </c>
      <c r="AA29" s="139">
        <v>177868</v>
      </c>
      <c r="AB29" s="136">
        <v>598.92808669999999</v>
      </c>
      <c r="AC29" s="160">
        <v>1.5380391213167663E-2</v>
      </c>
      <c r="AD29" s="139">
        <v>183016</v>
      </c>
      <c r="AE29" s="136">
        <v>619.35640291799996</v>
      </c>
      <c r="AF29" s="160">
        <v>1.5732696003612771E-2</v>
      </c>
      <c r="AG29" s="139">
        <v>185226</v>
      </c>
      <c r="AH29" s="136">
        <v>660.10547840000004</v>
      </c>
      <c r="AI29" s="160">
        <v>1.5594785462092598E-2</v>
      </c>
      <c r="AJ29" s="139">
        <v>186853</v>
      </c>
      <c r="AK29" s="136">
        <v>683.12147707099996</v>
      </c>
      <c r="AL29" s="160">
        <v>1.5572029991811231E-2</v>
      </c>
      <c r="AM29" s="139">
        <v>187591</v>
      </c>
      <c r="AN29" s="136">
        <v>707.39432381200004</v>
      </c>
      <c r="AO29" s="160">
        <v>1.5621139398535483E-2</v>
      </c>
    </row>
    <row r="30" spans="1:41" x14ac:dyDescent="0.35">
      <c r="A30" s="6"/>
      <c r="B30" s="1" t="s">
        <v>53</v>
      </c>
      <c r="C30" s="139">
        <v>50263</v>
      </c>
      <c r="D30" s="136">
        <v>196.62716045400001</v>
      </c>
      <c r="E30" s="160">
        <v>9.4078827702582957E-3</v>
      </c>
      <c r="F30" s="139">
        <v>51896</v>
      </c>
      <c r="G30" s="136">
        <v>200.860484915</v>
      </c>
      <c r="H30" s="160">
        <v>9.8750168050195462E-3</v>
      </c>
      <c r="I30" s="139">
        <v>52586</v>
      </c>
      <c r="J30" s="136">
        <v>206.61784859400001</v>
      </c>
      <c r="K30" s="160">
        <v>1.9368422279256132E-2</v>
      </c>
      <c r="L30" s="139">
        <v>53437</v>
      </c>
      <c r="M30" s="136">
        <v>210.3650571</v>
      </c>
      <c r="N30" s="160">
        <v>1.2498928283275236E-2</v>
      </c>
      <c r="O30" s="139">
        <v>54312</v>
      </c>
      <c r="P30" s="136">
        <v>215.26300206799999</v>
      </c>
      <c r="Q30" s="160">
        <v>1.2438350623551149E-2</v>
      </c>
      <c r="R30" s="139">
        <v>55220</v>
      </c>
      <c r="S30" s="136">
        <v>221.87084161999999</v>
      </c>
      <c r="T30" s="160">
        <v>1.4336956410198522E-2</v>
      </c>
      <c r="U30" s="139">
        <v>56238</v>
      </c>
      <c r="V30" s="136">
        <v>223.91705609799999</v>
      </c>
      <c r="W30" s="160">
        <v>1.2703233284538554E-2</v>
      </c>
      <c r="X30" s="139">
        <v>64535</v>
      </c>
      <c r="Y30" s="136">
        <v>234.41452742300001</v>
      </c>
      <c r="Z30" s="160">
        <v>1.2143032939522118E-2</v>
      </c>
      <c r="AA30" s="139">
        <v>57874</v>
      </c>
      <c r="AB30" s="136">
        <v>230.50659607</v>
      </c>
      <c r="AC30" s="160">
        <v>1.187634638953523E-2</v>
      </c>
      <c r="AD30" s="139">
        <v>58236</v>
      </c>
      <c r="AE30" s="136">
        <v>234.265401317</v>
      </c>
      <c r="AF30" s="160">
        <v>1.3059963177661013E-2</v>
      </c>
      <c r="AG30" s="139">
        <v>58802</v>
      </c>
      <c r="AH30" s="136">
        <v>248.31649708699999</v>
      </c>
      <c r="AI30" s="160">
        <v>1.3222856006419949E-2</v>
      </c>
      <c r="AJ30" s="139">
        <v>58629</v>
      </c>
      <c r="AK30" s="136">
        <v>254.10586728499999</v>
      </c>
      <c r="AL30" s="160">
        <v>1.3392611797440732E-2</v>
      </c>
      <c r="AM30" s="139">
        <v>58035</v>
      </c>
      <c r="AN30" s="136">
        <v>259.15767665999999</v>
      </c>
      <c r="AO30" s="160">
        <v>1.2446170615396039E-2</v>
      </c>
    </row>
    <row r="31" spans="1:41" x14ac:dyDescent="0.35">
      <c r="A31" s="6"/>
      <c r="B31" s="1" t="s">
        <v>54</v>
      </c>
      <c r="C31" s="139">
        <v>512277</v>
      </c>
      <c r="D31" s="136">
        <v>1692.5826447859999</v>
      </c>
      <c r="E31" s="160">
        <v>1.5418901246207475E-2</v>
      </c>
      <c r="F31" s="139">
        <v>526982</v>
      </c>
      <c r="G31" s="136">
        <v>1729.5500172019999</v>
      </c>
      <c r="H31" s="160">
        <v>1.5693531930872112E-2</v>
      </c>
      <c r="I31" s="139">
        <v>533901</v>
      </c>
      <c r="J31" s="136">
        <v>1779.2585740039999</v>
      </c>
      <c r="K31" s="160">
        <v>1.5866171577002351E-2</v>
      </c>
      <c r="L31" s="139">
        <v>553317</v>
      </c>
      <c r="M31" s="136">
        <v>1845.844466968</v>
      </c>
      <c r="N31" s="160">
        <v>1.6914292783987449E-2</v>
      </c>
      <c r="O31" s="139">
        <v>564292</v>
      </c>
      <c r="P31" s="136">
        <v>1902.7984491489999</v>
      </c>
      <c r="Q31" s="160">
        <v>1.7485519471534244E-2</v>
      </c>
      <c r="R31" s="139">
        <v>567486</v>
      </c>
      <c r="S31" s="136">
        <v>1920.513439199</v>
      </c>
      <c r="T31" s="160">
        <v>1.7825091468392899E-2</v>
      </c>
      <c r="U31" s="139">
        <v>582949</v>
      </c>
      <c r="V31" s="136">
        <v>1969.3764036939999</v>
      </c>
      <c r="W31" s="160">
        <v>1.8169745880412175E-2</v>
      </c>
      <c r="X31" s="139">
        <v>599398</v>
      </c>
      <c r="Y31" s="136">
        <v>2004.4705822989999</v>
      </c>
      <c r="Z31" s="160">
        <v>1.9014825756277706E-2</v>
      </c>
      <c r="AA31" s="139">
        <v>609232</v>
      </c>
      <c r="AB31" s="136">
        <v>2038.046589795</v>
      </c>
      <c r="AC31" s="160">
        <v>1.6688736920102101E-2</v>
      </c>
      <c r="AD31" s="139">
        <v>621218</v>
      </c>
      <c r="AE31" s="136">
        <v>2079.3519930520001</v>
      </c>
      <c r="AF31" s="160">
        <v>1.5883014992341453E-2</v>
      </c>
      <c r="AG31" s="139">
        <v>620406</v>
      </c>
      <c r="AH31" s="136">
        <v>2182.8784855240001</v>
      </c>
      <c r="AI31" s="160">
        <v>1.5264130485944844E-2</v>
      </c>
      <c r="AJ31" s="139">
        <v>621779</v>
      </c>
      <c r="AK31" s="136">
        <v>2234.1290663650002</v>
      </c>
      <c r="AL31" s="160">
        <v>1.5578122642048822E-2</v>
      </c>
      <c r="AM31" s="139">
        <v>618308</v>
      </c>
      <c r="AN31" s="136">
        <v>2291.4493747209999</v>
      </c>
      <c r="AO31" s="160">
        <v>1.5662289477972768E-2</v>
      </c>
    </row>
    <row r="32" spans="1:41" x14ac:dyDescent="0.35">
      <c r="A32" s="6"/>
      <c r="B32" s="1" t="s">
        <v>55</v>
      </c>
      <c r="C32" s="139">
        <v>112517</v>
      </c>
      <c r="D32" s="136">
        <v>551.59168741500002</v>
      </c>
      <c r="E32" s="160">
        <v>1.8426757728408072E-2</v>
      </c>
      <c r="F32" s="139">
        <v>116098</v>
      </c>
      <c r="G32" s="136">
        <v>606.61693931499997</v>
      </c>
      <c r="H32" s="160">
        <v>1.7388143362615092E-2</v>
      </c>
      <c r="I32" s="139">
        <v>119574</v>
      </c>
      <c r="J32" s="136">
        <v>626.45532726399995</v>
      </c>
      <c r="K32" s="160">
        <v>1.4209906878561166E-2</v>
      </c>
      <c r="L32" s="139">
        <v>122630</v>
      </c>
      <c r="M32" s="136">
        <v>648.42516282199995</v>
      </c>
      <c r="N32" s="160">
        <v>1.5268351431509401E-2</v>
      </c>
      <c r="O32" s="139">
        <v>124895</v>
      </c>
      <c r="P32" s="136">
        <v>694.33647773099995</v>
      </c>
      <c r="Q32" s="160">
        <v>1.4409872841040991E-2</v>
      </c>
      <c r="R32" s="139">
        <v>127189</v>
      </c>
      <c r="S32" s="136">
        <v>687.45918619400004</v>
      </c>
      <c r="T32" s="160">
        <v>1.4808432719272973E-2</v>
      </c>
      <c r="U32" s="139">
        <v>132124</v>
      </c>
      <c r="V32" s="136">
        <v>673.23781629300004</v>
      </c>
      <c r="W32" s="160">
        <v>1.5863448997570882E-2</v>
      </c>
      <c r="X32" s="139">
        <v>141507</v>
      </c>
      <c r="Y32" s="136">
        <v>694.52231610299998</v>
      </c>
      <c r="Z32" s="160">
        <v>1.5927472696729689E-2</v>
      </c>
      <c r="AA32" s="139">
        <v>140184</v>
      </c>
      <c r="AB32" s="136">
        <v>701.29421838899998</v>
      </c>
      <c r="AC32" s="160">
        <v>1.444744108296633E-2</v>
      </c>
      <c r="AD32" s="139">
        <v>143577</v>
      </c>
      <c r="AE32" s="136">
        <v>715.89045340200005</v>
      </c>
      <c r="AF32" s="160">
        <v>1.4833685150480501E-2</v>
      </c>
      <c r="AG32" s="139">
        <v>143510</v>
      </c>
      <c r="AH32" s="136">
        <v>754.58440690999998</v>
      </c>
      <c r="AI32" s="160">
        <v>1.4274901505199989E-2</v>
      </c>
      <c r="AJ32" s="139">
        <v>143819</v>
      </c>
      <c r="AK32" s="136">
        <v>777.52402091800002</v>
      </c>
      <c r="AL32" s="160">
        <v>1.3889529104514884E-2</v>
      </c>
      <c r="AM32" s="139">
        <v>142791</v>
      </c>
      <c r="AN32" s="136">
        <v>790.40014986599999</v>
      </c>
      <c r="AO32" s="160">
        <v>1.4242141573364387E-2</v>
      </c>
    </row>
    <row r="33" spans="1:41" x14ac:dyDescent="0.35">
      <c r="A33" s="6"/>
      <c r="B33" s="1" t="s">
        <v>56</v>
      </c>
      <c r="C33" s="139">
        <v>351941</v>
      </c>
      <c r="D33" s="136">
        <v>1470.5997544050001</v>
      </c>
      <c r="E33" s="160">
        <v>1.4068390518921781E-2</v>
      </c>
      <c r="F33" s="139">
        <v>354426</v>
      </c>
      <c r="G33" s="136">
        <v>1432.4662672760001</v>
      </c>
      <c r="H33" s="160">
        <v>1.4041589026210919E-2</v>
      </c>
      <c r="I33" s="139">
        <v>370534</v>
      </c>
      <c r="J33" s="136">
        <v>1496.8301682619999</v>
      </c>
      <c r="K33" s="160">
        <v>1.4648981721460045E-2</v>
      </c>
      <c r="L33" s="139">
        <v>384564</v>
      </c>
      <c r="M33" s="136">
        <v>1548.673860739</v>
      </c>
      <c r="N33" s="160">
        <v>1.0456973582722122E-2</v>
      </c>
      <c r="O33" s="139">
        <v>392451</v>
      </c>
      <c r="P33" s="136">
        <v>1602.616484568</v>
      </c>
      <c r="Q33" s="160">
        <v>1.0025913060747777E-2</v>
      </c>
      <c r="R33" s="139">
        <v>401937</v>
      </c>
      <c r="S33" s="136">
        <v>1657.8073156380001</v>
      </c>
      <c r="T33" s="160">
        <v>1.1157542049982743E-2</v>
      </c>
      <c r="U33" s="139">
        <v>415735</v>
      </c>
      <c r="V33" s="136">
        <v>1717.6022753069999</v>
      </c>
      <c r="W33" s="160">
        <v>1.7689942926146385E-2</v>
      </c>
      <c r="X33" s="139">
        <v>422882</v>
      </c>
      <c r="Y33" s="136">
        <v>1768.472677042</v>
      </c>
      <c r="Z33" s="160">
        <v>1.8900181208853471E-2</v>
      </c>
      <c r="AA33" s="139">
        <v>427124</v>
      </c>
      <c r="AB33" s="136">
        <v>1781.6335095730001</v>
      </c>
      <c r="AC33" s="160">
        <v>1.1313633808914451E-2</v>
      </c>
      <c r="AD33" s="139">
        <v>432734</v>
      </c>
      <c r="AE33" s="136">
        <v>1815.075851375</v>
      </c>
      <c r="AF33" s="160">
        <v>1.2007209072001089E-2</v>
      </c>
      <c r="AG33" s="139">
        <v>428460</v>
      </c>
      <c r="AH33" s="136">
        <v>1887.6971173490001</v>
      </c>
      <c r="AI33" s="160">
        <v>1.1829677462961046E-2</v>
      </c>
      <c r="AJ33" s="139">
        <v>429991</v>
      </c>
      <c r="AK33" s="136">
        <v>1926.124818428</v>
      </c>
      <c r="AL33" s="160">
        <v>1.4963419164352234E-2</v>
      </c>
      <c r="AM33" s="139">
        <v>434176</v>
      </c>
      <c r="AN33" s="136">
        <v>1982.9630144549999</v>
      </c>
      <c r="AO33" s="160">
        <v>2.2291249806365515E-2</v>
      </c>
    </row>
    <row r="34" spans="1:41" x14ac:dyDescent="0.35">
      <c r="A34" s="6"/>
      <c r="B34" s="1" t="s">
        <v>57</v>
      </c>
      <c r="C34" s="139">
        <v>193854</v>
      </c>
      <c r="D34" s="136">
        <v>689.13362471200003</v>
      </c>
      <c r="E34" s="160">
        <v>5.2482999424262752E-2</v>
      </c>
      <c r="F34" s="139">
        <v>199515</v>
      </c>
      <c r="G34" s="136">
        <v>694.88689914199995</v>
      </c>
      <c r="H34" s="160">
        <v>5.2613372540397975E-2</v>
      </c>
      <c r="I34" s="139">
        <v>200084</v>
      </c>
      <c r="J34" s="136">
        <v>717.623226176</v>
      </c>
      <c r="K34" s="160">
        <v>3.2866962298145314E-2</v>
      </c>
      <c r="L34" s="139">
        <v>209236</v>
      </c>
      <c r="M34" s="136">
        <v>736.33834646699995</v>
      </c>
      <c r="N34" s="160">
        <v>3.6905274984504521E-2</v>
      </c>
      <c r="O34" s="139">
        <v>215410</v>
      </c>
      <c r="P34" s="136">
        <v>770.48344059600004</v>
      </c>
      <c r="Q34" s="160">
        <v>3.690932941531104E-2</v>
      </c>
      <c r="R34" s="139">
        <v>221802</v>
      </c>
      <c r="S34" s="136">
        <v>791.02778368199995</v>
      </c>
      <c r="T34" s="160">
        <v>4.0789607765498025E-2</v>
      </c>
      <c r="U34" s="139">
        <v>224667</v>
      </c>
      <c r="V34" s="136">
        <v>793.48436888200001</v>
      </c>
      <c r="W34" s="160">
        <v>4.2081726590338979E-2</v>
      </c>
      <c r="X34" s="139">
        <v>233494</v>
      </c>
      <c r="Y34" s="136">
        <v>819.04730059200006</v>
      </c>
      <c r="Z34" s="160">
        <v>4.7713414803703835E-2</v>
      </c>
      <c r="AA34" s="139">
        <v>237629</v>
      </c>
      <c r="AB34" s="136">
        <v>827.05668461499999</v>
      </c>
      <c r="AC34" s="160">
        <v>4.362442102598494E-2</v>
      </c>
      <c r="AD34" s="139">
        <v>241790</v>
      </c>
      <c r="AE34" s="136">
        <v>839.358714545</v>
      </c>
      <c r="AF34" s="160">
        <v>4.3682827210384877E-2</v>
      </c>
      <c r="AG34" s="139">
        <v>241196</v>
      </c>
      <c r="AH34" s="136">
        <v>864.43568211299998</v>
      </c>
      <c r="AI34" s="160">
        <v>4.122249007571839E-2</v>
      </c>
      <c r="AJ34" s="139">
        <v>241895</v>
      </c>
      <c r="AK34" s="136">
        <v>880.57123188399999</v>
      </c>
      <c r="AL34" s="160">
        <v>4.0152448577445335E-2</v>
      </c>
      <c r="AM34" s="139">
        <v>242766</v>
      </c>
      <c r="AN34" s="136">
        <v>917.74546468000005</v>
      </c>
      <c r="AO34" s="160">
        <v>3.8717603414569458E-2</v>
      </c>
    </row>
    <row r="35" spans="1:41" x14ac:dyDescent="0.35">
      <c r="A35" s="6"/>
      <c r="B35" s="1" t="s">
        <v>58</v>
      </c>
      <c r="C35" s="139">
        <v>166548</v>
      </c>
      <c r="D35" s="136">
        <v>539.17370425700005</v>
      </c>
      <c r="E35" s="160">
        <v>9.6587980401909388E-3</v>
      </c>
      <c r="F35" s="139">
        <v>176588</v>
      </c>
      <c r="G35" s="136">
        <v>573.77638592799997</v>
      </c>
      <c r="H35" s="160">
        <v>1.4271560032495922E-2</v>
      </c>
      <c r="I35" s="139">
        <v>174461</v>
      </c>
      <c r="J35" s="136">
        <v>581.82307213000001</v>
      </c>
      <c r="K35" s="160">
        <v>8.0033310297457014E-3</v>
      </c>
      <c r="L35" s="139">
        <v>186124</v>
      </c>
      <c r="M35" s="136">
        <v>615.23046865900005</v>
      </c>
      <c r="N35" s="160">
        <v>1.0320144803360137E-2</v>
      </c>
      <c r="O35" s="139">
        <v>192214</v>
      </c>
      <c r="P35" s="136">
        <v>649.67837438000004</v>
      </c>
      <c r="Q35" s="160">
        <v>1.2761186366887979E-2</v>
      </c>
      <c r="R35" s="139">
        <v>201872</v>
      </c>
      <c r="S35" s="136">
        <v>672.06908047399997</v>
      </c>
      <c r="T35" s="160">
        <v>1.2621244511081405E-2</v>
      </c>
      <c r="U35" s="139">
        <v>208610</v>
      </c>
      <c r="V35" s="136">
        <v>688.86185828199996</v>
      </c>
      <c r="W35" s="160">
        <v>1.3453497592555217E-2</v>
      </c>
      <c r="X35" s="139">
        <v>219107</v>
      </c>
      <c r="Y35" s="136">
        <v>723.79644930200004</v>
      </c>
      <c r="Z35" s="160">
        <v>1.3462708378021156E-2</v>
      </c>
      <c r="AA35" s="139">
        <v>226040</v>
      </c>
      <c r="AB35" s="136">
        <v>753.13313081800004</v>
      </c>
      <c r="AC35" s="160">
        <v>1.4089898400133404E-2</v>
      </c>
      <c r="AD35" s="139">
        <v>232586</v>
      </c>
      <c r="AE35" s="136">
        <v>779.53928145600003</v>
      </c>
      <c r="AF35" s="160">
        <v>1.6810113053603245E-2</v>
      </c>
      <c r="AG35" s="139">
        <v>234991</v>
      </c>
      <c r="AH35" s="136">
        <v>815.88553583600003</v>
      </c>
      <c r="AI35" s="160">
        <v>1.943422399902333E-2</v>
      </c>
      <c r="AJ35" s="139">
        <v>236742</v>
      </c>
      <c r="AK35" s="136">
        <v>833.78428982399998</v>
      </c>
      <c r="AL35" s="160">
        <v>1.8648625596294405E-2</v>
      </c>
      <c r="AM35" s="139">
        <v>238360</v>
      </c>
      <c r="AN35" s="136">
        <v>860.52132742399999</v>
      </c>
      <c r="AO35" s="160">
        <v>1.8942547547073588E-2</v>
      </c>
    </row>
    <row r="36" spans="1:41" x14ac:dyDescent="0.35">
      <c r="A36" s="6"/>
      <c r="B36" s="1" t="s">
        <v>59</v>
      </c>
      <c r="C36" s="139">
        <v>42153</v>
      </c>
      <c r="D36" s="136">
        <v>149.57080517700001</v>
      </c>
      <c r="E36" s="160">
        <v>7.9676107418806298E-3</v>
      </c>
      <c r="F36" s="139">
        <v>44247</v>
      </c>
      <c r="G36" s="136">
        <v>159.35539138600001</v>
      </c>
      <c r="H36" s="160">
        <v>7.1954297876409097E-3</v>
      </c>
      <c r="I36" s="139">
        <v>44556</v>
      </c>
      <c r="J36" s="136">
        <v>166.999905308</v>
      </c>
      <c r="K36" s="160">
        <v>8.1802273030064897E-3</v>
      </c>
      <c r="L36" s="139">
        <v>46515</v>
      </c>
      <c r="M36" s="136">
        <v>180.354793513</v>
      </c>
      <c r="N36" s="160">
        <v>7.922434370434453E-3</v>
      </c>
      <c r="O36" s="139">
        <v>47230</v>
      </c>
      <c r="P36" s="136">
        <v>193.07611884799999</v>
      </c>
      <c r="Q36" s="160">
        <v>8.210864069875215E-3</v>
      </c>
      <c r="R36" s="139">
        <v>47363</v>
      </c>
      <c r="S36" s="136">
        <v>206.383760653</v>
      </c>
      <c r="T36" s="160">
        <v>8.4248343983004438E-3</v>
      </c>
      <c r="U36" s="139">
        <v>49783</v>
      </c>
      <c r="V36" s="136">
        <v>215.23273552000001</v>
      </c>
      <c r="W36" s="160">
        <v>1.0125207718681323E-2</v>
      </c>
      <c r="X36" s="139">
        <v>52980</v>
      </c>
      <c r="Y36" s="136">
        <v>230.37893540100001</v>
      </c>
      <c r="Z36" s="160">
        <v>8.7332247043245374E-3</v>
      </c>
      <c r="AA36" s="139">
        <v>54436</v>
      </c>
      <c r="AB36" s="136">
        <v>242.69015330600001</v>
      </c>
      <c r="AC36" s="160">
        <v>6.2050254099154248E-3</v>
      </c>
      <c r="AD36" s="139">
        <v>56397</v>
      </c>
      <c r="AE36" s="136">
        <v>256.54965837200001</v>
      </c>
      <c r="AF36" s="160">
        <v>6.3443158074290417E-3</v>
      </c>
      <c r="AG36" s="139">
        <v>56728</v>
      </c>
      <c r="AH36" s="136">
        <v>271.68342570800002</v>
      </c>
      <c r="AI36" s="160">
        <v>6.617411817871747E-3</v>
      </c>
      <c r="AJ36" s="139">
        <v>57981</v>
      </c>
      <c r="AK36" s="136">
        <v>282.55343313700001</v>
      </c>
      <c r="AL36" s="160">
        <v>7.1804261745291968E-3</v>
      </c>
      <c r="AM36" s="139">
        <v>58195</v>
      </c>
      <c r="AN36" s="136">
        <v>294.34408282999999</v>
      </c>
      <c r="AO36" s="160">
        <v>6.0307094810029549E-3</v>
      </c>
    </row>
    <row r="37" spans="1:41" x14ac:dyDescent="0.35">
      <c r="A37" s="6"/>
      <c r="B37" s="1" t="s">
        <v>60</v>
      </c>
      <c r="C37" s="139">
        <v>51954</v>
      </c>
      <c r="D37" s="136">
        <v>175.95844897800001</v>
      </c>
      <c r="E37" s="160">
        <v>7.2357234812815722E-3</v>
      </c>
      <c r="F37" s="139">
        <v>54687</v>
      </c>
      <c r="G37" s="136">
        <v>194.202647259</v>
      </c>
      <c r="H37" s="160">
        <v>7.0147481469867929E-3</v>
      </c>
      <c r="I37" s="139">
        <v>54161</v>
      </c>
      <c r="J37" s="136">
        <v>200.259300537</v>
      </c>
      <c r="K37" s="160">
        <v>7.8015464440880878E-3</v>
      </c>
      <c r="L37" s="139">
        <v>56448</v>
      </c>
      <c r="M37" s="136">
        <v>210.36007589600001</v>
      </c>
      <c r="N37" s="160">
        <v>7.7821744312801359E-3</v>
      </c>
      <c r="O37" s="139">
        <v>57956</v>
      </c>
      <c r="P37" s="136">
        <v>218.835989426</v>
      </c>
      <c r="Q37" s="160">
        <v>7.5582538518387116E-3</v>
      </c>
      <c r="R37" s="139">
        <v>58138</v>
      </c>
      <c r="S37" s="136">
        <v>216.34340995100001</v>
      </c>
      <c r="T37" s="160">
        <v>8.4810807937971064E-3</v>
      </c>
      <c r="U37" s="139">
        <v>61069</v>
      </c>
      <c r="V37" s="136">
        <v>220.948907762</v>
      </c>
      <c r="W37" s="160">
        <v>1.0117295566846233E-2</v>
      </c>
      <c r="X37" s="139">
        <v>63391</v>
      </c>
      <c r="Y37" s="136">
        <v>226.51420445100001</v>
      </c>
      <c r="Z37" s="160">
        <v>1.0191545693989296E-2</v>
      </c>
      <c r="AA37" s="139">
        <v>64468</v>
      </c>
      <c r="AB37" s="136">
        <v>231.363660009</v>
      </c>
      <c r="AC37" s="160">
        <v>8.3610591694683184E-3</v>
      </c>
      <c r="AD37" s="139">
        <v>66042</v>
      </c>
      <c r="AE37" s="136">
        <v>240.68291749900001</v>
      </c>
      <c r="AF37" s="160">
        <v>1.1519921466846604E-2</v>
      </c>
      <c r="AG37" s="139">
        <v>65819</v>
      </c>
      <c r="AH37" s="136">
        <v>250.05303654599999</v>
      </c>
      <c r="AI37" s="160">
        <v>1.0561781954262163E-2</v>
      </c>
      <c r="AJ37" s="139">
        <v>66134</v>
      </c>
      <c r="AK37" s="136">
        <v>256.11427471899998</v>
      </c>
      <c r="AL37" s="160">
        <v>8.9803653994822534E-3</v>
      </c>
      <c r="AM37" s="139">
        <v>65362</v>
      </c>
      <c r="AN37" s="136">
        <v>265.58193334200001</v>
      </c>
      <c r="AO37" s="160">
        <v>6.7926125406916381E-3</v>
      </c>
    </row>
    <row r="38" spans="1:41" x14ac:dyDescent="0.35">
      <c r="A38" s="6"/>
      <c r="B38" s="1" t="s">
        <v>61</v>
      </c>
      <c r="C38" s="139">
        <v>27665</v>
      </c>
      <c r="D38" s="136">
        <v>70.828252207999995</v>
      </c>
      <c r="E38" s="160">
        <v>1.1657461186183842E-2</v>
      </c>
      <c r="F38" s="139">
        <v>30013</v>
      </c>
      <c r="G38" s="136">
        <v>79.159455821999998</v>
      </c>
      <c r="H38" s="160">
        <v>1.3446124167318812E-2</v>
      </c>
      <c r="I38" s="139">
        <v>29267</v>
      </c>
      <c r="J38" s="136">
        <v>77.583529952999996</v>
      </c>
      <c r="K38" s="160">
        <v>1.4491141092459747E-2</v>
      </c>
      <c r="L38" s="139">
        <v>28645</v>
      </c>
      <c r="M38" s="136">
        <v>79.270015356000002</v>
      </c>
      <c r="N38" s="160">
        <v>1.3929862281986057E-2</v>
      </c>
      <c r="O38" s="139">
        <v>28994</v>
      </c>
      <c r="P38" s="136">
        <v>81.123650127000005</v>
      </c>
      <c r="Q38" s="160">
        <v>1.3022714539423648E-2</v>
      </c>
      <c r="R38" s="139">
        <v>29133</v>
      </c>
      <c r="S38" s="136">
        <v>81.239819186999995</v>
      </c>
      <c r="T38" s="160">
        <v>1.3510850454670154E-2</v>
      </c>
      <c r="U38" s="139">
        <v>30690</v>
      </c>
      <c r="V38" s="136">
        <v>84.66355892</v>
      </c>
      <c r="W38" s="160">
        <v>1.4659934224744731E-2</v>
      </c>
      <c r="X38" s="139">
        <v>33185</v>
      </c>
      <c r="Y38" s="136">
        <v>89.090632815000006</v>
      </c>
      <c r="Z38" s="160">
        <v>1.5862308015417593E-2</v>
      </c>
      <c r="AA38" s="139">
        <v>32690</v>
      </c>
      <c r="AB38" s="136">
        <v>89.407982416999999</v>
      </c>
      <c r="AC38" s="160">
        <v>1.3205695488051894E-2</v>
      </c>
      <c r="AD38" s="139">
        <v>33413</v>
      </c>
      <c r="AE38" s="136">
        <v>92.177475438000002</v>
      </c>
      <c r="AF38" s="160">
        <v>1.2379998091481253E-2</v>
      </c>
      <c r="AG38" s="139">
        <v>33176</v>
      </c>
      <c r="AH38" s="136">
        <v>95.388047208000003</v>
      </c>
      <c r="AI38" s="160">
        <v>1.3646418782025644E-2</v>
      </c>
      <c r="AJ38" s="139">
        <v>33227</v>
      </c>
      <c r="AK38" s="136">
        <v>98.619637648999998</v>
      </c>
      <c r="AL38" s="160">
        <v>1.3508242797863374E-2</v>
      </c>
      <c r="AM38" s="139">
        <v>32744</v>
      </c>
      <c r="AN38" s="136">
        <v>100.719324117</v>
      </c>
      <c r="AO38" s="160">
        <v>1.3729568750815289E-2</v>
      </c>
    </row>
    <row r="39" spans="1:41" x14ac:dyDescent="0.35">
      <c r="A39" s="6"/>
      <c r="B39" s="1" t="s">
        <v>62</v>
      </c>
      <c r="C39" s="139">
        <v>65602</v>
      </c>
      <c r="D39" s="136">
        <v>180.68307753900001</v>
      </c>
      <c r="E39" s="160">
        <v>1.1377970466305894E-2</v>
      </c>
      <c r="F39" s="139">
        <v>64334</v>
      </c>
      <c r="G39" s="136">
        <v>177.549732812</v>
      </c>
      <c r="H39" s="160">
        <v>1.1892647116714153E-2</v>
      </c>
      <c r="I39" s="139">
        <v>62191</v>
      </c>
      <c r="J39" s="136">
        <v>175.42717600899999</v>
      </c>
      <c r="K39" s="160">
        <v>1.3470711435717141E-2</v>
      </c>
      <c r="L39" s="139">
        <v>63559</v>
      </c>
      <c r="M39" s="136">
        <v>183.70601031300001</v>
      </c>
      <c r="N39" s="160">
        <v>1.3633692919097497E-2</v>
      </c>
      <c r="O39" s="139">
        <v>63570</v>
      </c>
      <c r="P39" s="136">
        <v>188.62515293600001</v>
      </c>
      <c r="Q39" s="160">
        <v>1.4479584983698826E-2</v>
      </c>
      <c r="R39" s="139">
        <v>62922</v>
      </c>
      <c r="S39" s="136">
        <v>185.14861791000001</v>
      </c>
      <c r="T39" s="160">
        <v>1.3374640404843409E-2</v>
      </c>
      <c r="U39" s="139">
        <v>65029</v>
      </c>
      <c r="V39" s="136">
        <v>188.940045067</v>
      </c>
      <c r="W39" s="160">
        <v>1.5084172140370562E-2</v>
      </c>
      <c r="X39" s="139">
        <v>75176</v>
      </c>
      <c r="Y39" s="136">
        <v>219.19006209899999</v>
      </c>
      <c r="Z39" s="160">
        <v>1.2586265451916153E-2</v>
      </c>
      <c r="AA39" s="139">
        <v>75024</v>
      </c>
      <c r="AB39" s="136">
        <v>221.267495575</v>
      </c>
      <c r="AC39" s="160">
        <v>1.1727281023617199E-2</v>
      </c>
      <c r="AD39" s="139">
        <v>75558</v>
      </c>
      <c r="AE39" s="136">
        <v>223.90535120300001</v>
      </c>
      <c r="AF39" s="160">
        <v>1.2619625166699192E-2</v>
      </c>
      <c r="AG39" s="139">
        <v>71360</v>
      </c>
      <c r="AH39" s="136">
        <v>224.391762433</v>
      </c>
      <c r="AI39" s="160">
        <v>1.8138572133258611E-2</v>
      </c>
      <c r="AJ39" s="139">
        <v>70004</v>
      </c>
      <c r="AK39" s="136">
        <v>221.43315702300001</v>
      </c>
      <c r="AL39" s="160">
        <v>2.2789217711762327E-2</v>
      </c>
      <c r="AM39" s="139">
        <v>67560</v>
      </c>
      <c r="AN39" s="136">
        <v>220.25287173500001</v>
      </c>
      <c r="AO39" s="160">
        <v>1.2057927218290033E-2</v>
      </c>
    </row>
    <row r="40" spans="1:41" x14ac:dyDescent="0.35">
      <c r="A40" s="6"/>
      <c r="B40" s="1" t="s">
        <v>417</v>
      </c>
      <c r="C40" s="139">
        <v>4217</v>
      </c>
      <c r="D40" s="136">
        <v>6.6856903299999999</v>
      </c>
      <c r="E40" s="160">
        <v>3.6972677135645917E-3</v>
      </c>
      <c r="F40" s="139">
        <v>7528</v>
      </c>
      <c r="G40" s="136">
        <v>18.629992310999999</v>
      </c>
      <c r="H40" s="160">
        <v>1.1454457921273588E-2</v>
      </c>
      <c r="I40" s="139">
        <v>7710</v>
      </c>
      <c r="J40" s="136">
        <v>19.495642289999999</v>
      </c>
      <c r="K40" s="160">
        <v>1.4604255236363387E-2</v>
      </c>
      <c r="L40" s="139">
        <v>8186</v>
      </c>
      <c r="M40" s="136">
        <v>20.585917921</v>
      </c>
      <c r="N40" s="160">
        <v>1.3225406321195251E-2</v>
      </c>
      <c r="O40" s="139">
        <v>8809</v>
      </c>
      <c r="P40" s="136">
        <v>22.214218724999998</v>
      </c>
      <c r="Q40" s="160">
        <v>1.4219311149778013E-2</v>
      </c>
      <c r="R40" s="139">
        <v>9219</v>
      </c>
      <c r="S40" s="136">
        <v>23.460019851999999</v>
      </c>
      <c r="T40" s="160">
        <v>1.074232402998224E-2</v>
      </c>
      <c r="U40" s="139">
        <v>9905</v>
      </c>
      <c r="V40" s="136">
        <v>25.455831309000001</v>
      </c>
      <c r="W40" s="160">
        <v>1.2757978478792724E-2</v>
      </c>
      <c r="X40" s="139">
        <v>10542</v>
      </c>
      <c r="Y40" s="136">
        <v>27.014678699000001</v>
      </c>
      <c r="Z40" s="160">
        <v>1.4498390018405008E-2</v>
      </c>
      <c r="AA40" s="139">
        <v>10736</v>
      </c>
      <c r="AB40" s="136">
        <v>27.602323526999999</v>
      </c>
      <c r="AC40" s="160">
        <v>9.8562690468387837E-3</v>
      </c>
      <c r="AD40" s="139">
        <v>10864</v>
      </c>
      <c r="AE40" s="136">
        <v>28.152408449999999</v>
      </c>
      <c r="AF40" s="160">
        <v>1.2080940662822757E-2</v>
      </c>
      <c r="AG40" s="139">
        <v>10924</v>
      </c>
      <c r="AH40" s="136">
        <v>28.743596021999998</v>
      </c>
      <c r="AI40" s="160">
        <v>1.1537353215866875E-2</v>
      </c>
      <c r="AJ40" s="139">
        <v>10939</v>
      </c>
      <c r="AK40" s="136">
        <v>30.370153598000002</v>
      </c>
      <c r="AL40" s="160">
        <v>1.2001903376083149E-2</v>
      </c>
      <c r="AM40" s="139">
        <v>10939</v>
      </c>
      <c r="AN40" s="136">
        <v>31.904371565999998</v>
      </c>
      <c r="AO40" s="160">
        <v>1.7360664003495452E-2</v>
      </c>
    </row>
    <row r="41" spans="1:41" x14ac:dyDescent="0.35">
      <c r="A41" s="6"/>
      <c r="B41" s="1" t="s">
        <v>418</v>
      </c>
      <c r="C41" s="139">
        <v>1358</v>
      </c>
      <c r="D41" s="136">
        <v>1.936275637</v>
      </c>
      <c r="E41" s="160">
        <v>3.5983342799246303E-3</v>
      </c>
      <c r="F41" s="139">
        <v>1788</v>
      </c>
      <c r="G41" s="136">
        <v>3.1094408859999998</v>
      </c>
      <c r="H41" s="160">
        <v>4.3054479859309346E-3</v>
      </c>
      <c r="I41" s="139">
        <v>1820</v>
      </c>
      <c r="J41" s="136">
        <v>3.1802262670000001</v>
      </c>
      <c r="K41" s="160">
        <v>9.0643767392038846E-3</v>
      </c>
      <c r="L41" s="139">
        <v>1909</v>
      </c>
      <c r="M41" s="136">
        <v>3.4466550439999999</v>
      </c>
      <c r="N41" s="160">
        <v>2.225958067186256E-2</v>
      </c>
      <c r="O41" s="139">
        <v>2111</v>
      </c>
      <c r="P41" s="136">
        <v>4.0243760020000003</v>
      </c>
      <c r="Q41" s="160">
        <v>1.453157084997447E-2</v>
      </c>
      <c r="R41" s="139">
        <v>2204</v>
      </c>
      <c r="S41" s="136">
        <v>4.324914777</v>
      </c>
      <c r="T41" s="160">
        <v>9.5379629719811246E-3</v>
      </c>
      <c r="U41" s="139">
        <v>2365</v>
      </c>
      <c r="V41" s="136">
        <v>4.8038080829999998</v>
      </c>
      <c r="W41" s="160">
        <v>1.2963846998881033E-2</v>
      </c>
      <c r="X41" s="139">
        <v>2494</v>
      </c>
      <c r="Y41" s="136">
        <v>5.1140273000000001</v>
      </c>
      <c r="Z41" s="160">
        <v>1.9251751745634992E-2</v>
      </c>
      <c r="AA41" s="139">
        <v>2410</v>
      </c>
      <c r="AB41" s="136">
        <v>4.8984702450000004</v>
      </c>
      <c r="AC41" s="160">
        <v>9.013374745935606E-3</v>
      </c>
      <c r="AD41" s="139">
        <v>2449</v>
      </c>
      <c r="AE41" s="136">
        <v>4.9764252659999997</v>
      </c>
      <c r="AF41" s="160">
        <v>6.9078772738471184E-3</v>
      </c>
      <c r="AG41" s="139">
        <v>2555</v>
      </c>
      <c r="AH41" s="136">
        <v>5.6472409800000003</v>
      </c>
      <c r="AI41" s="160">
        <v>4.9816317560438163E-3</v>
      </c>
      <c r="AJ41" s="139">
        <v>2621</v>
      </c>
      <c r="AK41" s="136">
        <v>6.0614574970000001</v>
      </c>
      <c r="AL41" s="160">
        <v>6.9592131959809404E-3</v>
      </c>
      <c r="AM41" s="139">
        <v>2597</v>
      </c>
      <c r="AN41" s="136">
        <v>6.2922044100000001</v>
      </c>
      <c r="AO41" s="160">
        <v>3.9650061209629394E-3</v>
      </c>
    </row>
    <row r="42" spans="1:41" x14ac:dyDescent="0.35">
      <c r="A42" s="6"/>
      <c r="B42" s="1" t="s">
        <v>419</v>
      </c>
      <c r="C42" s="139">
        <v>2240</v>
      </c>
      <c r="D42" s="136">
        <v>3.3048263339999999</v>
      </c>
      <c r="E42" s="160">
        <v>3.6054529938274208E-3</v>
      </c>
      <c r="F42" s="139">
        <v>3893</v>
      </c>
      <c r="G42" s="136">
        <v>8.7198921479999996</v>
      </c>
      <c r="H42" s="160">
        <v>8.2810934784970005E-3</v>
      </c>
      <c r="I42" s="139">
        <v>4082</v>
      </c>
      <c r="J42" s="136">
        <v>8.8882305529999996</v>
      </c>
      <c r="K42" s="160">
        <v>1.0442791334735531E-2</v>
      </c>
      <c r="L42" s="139">
        <v>4317</v>
      </c>
      <c r="M42" s="136">
        <v>9.6647920299999992</v>
      </c>
      <c r="N42" s="160">
        <v>1.1996862285302584E-2</v>
      </c>
      <c r="O42" s="139">
        <v>4674</v>
      </c>
      <c r="P42" s="136">
        <v>10.712092739999999</v>
      </c>
      <c r="Q42" s="160">
        <v>9.9896793836010047E-3</v>
      </c>
      <c r="R42" s="139">
        <v>4837</v>
      </c>
      <c r="S42" s="136">
        <v>11.349266778</v>
      </c>
      <c r="T42" s="160">
        <v>1.1814216779176675E-2</v>
      </c>
      <c r="U42" s="139">
        <v>5373</v>
      </c>
      <c r="V42" s="136">
        <v>12.532967056</v>
      </c>
      <c r="W42" s="160">
        <v>1.1398494495492113E-2</v>
      </c>
      <c r="X42" s="139">
        <v>6019</v>
      </c>
      <c r="Y42" s="136">
        <v>13.644449757</v>
      </c>
      <c r="Z42" s="160">
        <v>1.3283348850840728E-2</v>
      </c>
      <c r="AA42" s="139">
        <v>6267</v>
      </c>
      <c r="AB42" s="136">
        <v>14.243153578999999</v>
      </c>
      <c r="AC42" s="160">
        <v>1.2407496557543087E-2</v>
      </c>
      <c r="AD42" s="139">
        <v>6417</v>
      </c>
      <c r="AE42" s="136">
        <v>15.058121456</v>
      </c>
      <c r="AF42" s="160">
        <v>1.2619660862429957E-2</v>
      </c>
      <c r="AG42" s="139">
        <v>6173</v>
      </c>
      <c r="AH42" s="136">
        <v>15.8772146</v>
      </c>
      <c r="AI42" s="160">
        <v>1.2185023813937742E-2</v>
      </c>
      <c r="AJ42" s="139">
        <v>6137</v>
      </c>
      <c r="AK42" s="136">
        <v>16.932996809999999</v>
      </c>
      <c r="AL42" s="160">
        <v>1.3340236021694497E-2</v>
      </c>
      <c r="AM42" s="139">
        <v>6049</v>
      </c>
      <c r="AN42" s="136">
        <v>17.692674621999998</v>
      </c>
      <c r="AO42" s="160">
        <v>9.4014027586970458E-3</v>
      </c>
    </row>
    <row r="43" spans="1:41" x14ac:dyDescent="0.35">
      <c r="A43" s="6"/>
      <c r="B43" s="1" t="s">
        <v>420</v>
      </c>
      <c r="C43" s="139">
        <v>5388</v>
      </c>
      <c r="D43" s="136">
        <v>7.7295226909999997</v>
      </c>
      <c r="E43" s="160">
        <v>3.8773128947400355E-3</v>
      </c>
      <c r="F43" s="139">
        <v>6963</v>
      </c>
      <c r="G43" s="136">
        <v>13.109415131</v>
      </c>
      <c r="H43" s="160">
        <v>1.0850169025744311E-2</v>
      </c>
      <c r="I43" s="139">
        <v>7214</v>
      </c>
      <c r="J43" s="136">
        <v>14.170564839000001</v>
      </c>
      <c r="K43" s="160">
        <v>1.0548599769897993E-2</v>
      </c>
      <c r="L43" s="139">
        <v>7828</v>
      </c>
      <c r="M43" s="136">
        <v>16.049338861999999</v>
      </c>
      <c r="N43" s="160">
        <v>1.397847481002361E-2</v>
      </c>
      <c r="O43" s="139">
        <v>8323</v>
      </c>
      <c r="P43" s="136">
        <v>17.420963142000002</v>
      </c>
      <c r="Q43" s="160">
        <v>1.1239323188047419E-2</v>
      </c>
      <c r="R43" s="139">
        <v>8751</v>
      </c>
      <c r="S43" s="136">
        <v>18.472489470999999</v>
      </c>
      <c r="T43" s="160">
        <v>1.2640327302206315E-2</v>
      </c>
      <c r="U43" s="139">
        <v>9789</v>
      </c>
      <c r="V43" s="136">
        <v>20.290909917</v>
      </c>
      <c r="W43" s="160">
        <v>1.6425135213910379E-2</v>
      </c>
      <c r="X43" s="139">
        <v>10965</v>
      </c>
      <c r="Y43" s="136">
        <v>22.244168453</v>
      </c>
      <c r="Z43" s="160">
        <v>1.0696050585245044E-2</v>
      </c>
      <c r="AA43" s="139">
        <v>11793</v>
      </c>
      <c r="AB43" s="136">
        <v>24.052148378999998</v>
      </c>
      <c r="AC43" s="160">
        <v>8.7656832428357773E-3</v>
      </c>
      <c r="AD43" s="139">
        <v>12136</v>
      </c>
      <c r="AE43" s="136">
        <v>25.672178369000001</v>
      </c>
      <c r="AF43" s="160">
        <v>8.6379475404306308E-3</v>
      </c>
      <c r="AG43" s="139">
        <v>11813</v>
      </c>
      <c r="AH43" s="136">
        <v>27.012586937999998</v>
      </c>
      <c r="AI43" s="160">
        <v>1.0003488470771656E-2</v>
      </c>
      <c r="AJ43" s="139">
        <v>11697</v>
      </c>
      <c r="AK43" s="136">
        <v>28.636399598000001</v>
      </c>
      <c r="AL43" s="160">
        <v>9.655819721809988E-3</v>
      </c>
      <c r="AM43" s="139">
        <v>11683</v>
      </c>
      <c r="AN43" s="136">
        <v>29.295554445</v>
      </c>
      <c r="AO43" s="160">
        <v>7.4578303479519619E-3</v>
      </c>
    </row>
    <row r="44" spans="1:41" x14ac:dyDescent="0.35">
      <c r="A44" s="7"/>
      <c r="B44" s="2" t="s">
        <v>0</v>
      </c>
      <c r="C44" s="138">
        <v>21401861</v>
      </c>
      <c r="D44" s="135">
        <v>75019.479116667004</v>
      </c>
      <c r="E44" s="39">
        <v>2.3668433597355092E-2</v>
      </c>
      <c r="F44" s="138">
        <v>21983517</v>
      </c>
      <c r="G44" s="135">
        <v>75604.120890710998</v>
      </c>
      <c r="H44" s="39">
        <v>2.5170573630898595E-2</v>
      </c>
      <c r="I44" s="138">
        <v>22321024</v>
      </c>
      <c r="J44" s="135">
        <v>77024.241781293997</v>
      </c>
      <c r="K44" s="39">
        <v>2.6041082350493509E-2</v>
      </c>
      <c r="L44" s="138">
        <v>23167983</v>
      </c>
      <c r="M44" s="135">
        <v>78504.584980667001</v>
      </c>
      <c r="N44" s="39">
        <v>2.5206871581160827E-2</v>
      </c>
      <c r="O44" s="138">
        <v>23564853</v>
      </c>
      <c r="P44" s="135">
        <v>80073.671533118002</v>
      </c>
      <c r="Q44" s="39">
        <v>2.7779718035671579E-2</v>
      </c>
      <c r="R44" s="138">
        <v>23687693</v>
      </c>
      <c r="S44" s="135">
        <v>79965.981008650997</v>
      </c>
      <c r="T44" s="39">
        <v>2.7728364591076821E-2</v>
      </c>
      <c r="U44" s="138">
        <v>24221941</v>
      </c>
      <c r="V44" s="135">
        <v>80881.561186837003</v>
      </c>
      <c r="W44" s="39">
        <v>2.9296567329867896E-2</v>
      </c>
      <c r="X44" s="138">
        <v>25087095</v>
      </c>
      <c r="Y44" s="135">
        <v>82530.269925779998</v>
      </c>
      <c r="Z44" s="39">
        <v>3.1901531259933252E-2</v>
      </c>
      <c r="AA44" s="138">
        <v>25152487</v>
      </c>
      <c r="AB44" s="135">
        <v>83468.007827248002</v>
      </c>
      <c r="AC44" s="39">
        <v>2.8474610822784293E-2</v>
      </c>
      <c r="AD44" s="138">
        <v>25565904</v>
      </c>
      <c r="AE44" s="135">
        <v>84541.571116363004</v>
      </c>
      <c r="AF44" s="39">
        <v>2.7140908903441154E-2</v>
      </c>
      <c r="AG44" s="138">
        <v>25463583</v>
      </c>
      <c r="AH44" s="135">
        <v>87485.025239933995</v>
      </c>
      <c r="AI44" s="39">
        <v>2.5723566158117255E-2</v>
      </c>
      <c r="AJ44" s="138">
        <v>25722192</v>
      </c>
      <c r="AK44" s="135">
        <v>90907.742286059001</v>
      </c>
      <c r="AL44" s="39">
        <v>2.8170298611218753E-2</v>
      </c>
      <c r="AM44" s="138">
        <v>25802289</v>
      </c>
      <c r="AN44" s="135">
        <v>92832.389239212993</v>
      </c>
      <c r="AO44" s="39">
        <v>2.7590407191438494E-2</v>
      </c>
    </row>
    <row r="45" spans="1:41" ht="23.15" customHeight="1" x14ac:dyDescent="0.35">
      <c r="A45" s="243"/>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5"/>
    </row>
    <row r="46" spans="1:41" x14ac:dyDescent="0.35">
      <c r="A46" s="260" t="s">
        <v>395</v>
      </c>
      <c r="B46" s="83"/>
    </row>
    <row r="47" spans="1:41" x14ac:dyDescent="0.35">
      <c r="A47" s="83"/>
      <c r="B47" s="83"/>
    </row>
    <row r="48" spans="1:41" x14ac:dyDescent="0.35">
      <c r="A48" s="83"/>
    </row>
    <row r="49" spans="1:1" x14ac:dyDescent="0.35">
      <c r="A49" s="43"/>
    </row>
  </sheetData>
  <mergeCells count="17">
    <mergeCell ref="A1:AO1"/>
    <mergeCell ref="F2:H2"/>
    <mergeCell ref="I2:K2"/>
    <mergeCell ref="L2:N2"/>
    <mergeCell ref="O2:Q2"/>
    <mergeCell ref="R2:T2"/>
    <mergeCell ref="U2:W2"/>
    <mergeCell ref="X2:Z2"/>
    <mergeCell ref="AA2:AC2"/>
    <mergeCell ref="AD2:AF2"/>
    <mergeCell ref="AG2:AI2"/>
    <mergeCell ref="AM2:AO2"/>
    <mergeCell ref="AJ2:AL2"/>
    <mergeCell ref="A45:AO45"/>
    <mergeCell ref="A3:B3"/>
    <mergeCell ref="A2:B2"/>
    <mergeCell ref="C2:E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34"/>
  <sheetViews>
    <sheetView showGridLines="0" showWhiteSpace="0" zoomScale="85" zoomScaleNormal="85" workbookViewId="0">
      <pane xSplit="1" ySplit="3" topLeftCell="O4" activePane="bottomRight" state="frozen"/>
      <selection activeCell="B4" sqref="B4"/>
      <selection pane="topRight" activeCell="B4" sqref="B4"/>
      <selection pane="bottomLeft" activeCell="B4" sqref="B4"/>
      <selection pane="bottomRight" activeCell="Z4" sqref="Z4"/>
    </sheetView>
  </sheetViews>
  <sheetFormatPr defaultColWidth="9.36328125" defaultRowHeight="14.5" x14ac:dyDescent="0.35"/>
  <cols>
    <col min="1" max="1" width="37.453125" style="46" customWidth="1"/>
    <col min="2" max="2" width="11.36328125" style="43" bestFit="1" customWidth="1"/>
    <col min="3" max="3" width="9.453125" style="43" bestFit="1" customWidth="1"/>
    <col min="4" max="4" width="11.36328125" style="43" customWidth="1"/>
    <col min="5" max="5" width="10.90625" style="43" customWidth="1"/>
    <col min="6" max="6" width="11.36328125" style="43" customWidth="1"/>
    <col min="7" max="7" width="10.08984375" style="43" bestFit="1" customWidth="1"/>
    <col min="8" max="8" width="11.36328125" style="43" bestFit="1" customWidth="1"/>
    <col min="9" max="9" width="10.453125" style="43" customWidth="1"/>
    <col min="10" max="10" width="11.6328125" style="43" customWidth="1"/>
    <col min="11" max="11" width="11.36328125" style="43" customWidth="1"/>
    <col min="12" max="12" width="9.90625" style="43" bestFit="1" customWidth="1"/>
    <col min="13" max="13" width="9.36328125" style="43"/>
    <col min="14" max="14" width="11.36328125" style="43" bestFit="1" customWidth="1"/>
    <col min="15" max="15" width="9.36328125" style="43"/>
    <col min="16" max="16" width="11.36328125" style="43" bestFit="1" customWidth="1"/>
    <col min="17" max="17" width="9.36328125" style="43"/>
    <col min="18" max="18" width="10.6328125" style="43" customWidth="1"/>
    <col min="19" max="19" width="9.36328125" style="43"/>
    <col min="20" max="20" width="11.36328125" style="43" bestFit="1" customWidth="1"/>
    <col min="21" max="21" width="10.36328125" style="43" customWidth="1"/>
    <col min="22" max="22" width="10" style="43" bestFit="1" customWidth="1"/>
    <col min="23" max="25" width="9.36328125" style="43"/>
    <col min="26" max="26" width="11.36328125" style="43" bestFit="1" customWidth="1"/>
    <col min="27" max="27" width="10.36328125" style="43" customWidth="1"/>
    <col min="28" max="16384" width="9.36328125" style="43"/>
  </cols>
  <sheetData>
    <row r="1" spans="1:27" ht="29.15" customHeight="1" x14ac:dyDescent="0.35">
      <c r="A1" s="228" t="s">
        <v>117</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row>
    <row r="2" spans="1:27" x14ac:dyDescent="0.35">
      <c r="A2" s="186" t="s">
        <v>76</v>
      </c>
      <c r="B2" s="241">
        <v>45566</v>
      </c>
      <c r="C2" s="242"/>
      <c r="D2" s="241">
        <v>45597</v>
      </c>
      <c r="E2" s="242"/>
      <c r="F2" s="241">
        <v>45627</v>
      </c>
      <c r="G2" s="242"/>
      <c r="H2" s="241">
        <v>45658</v>
      </c>
      <c r="I2" s="242"/>
      <c r="J2" s="241">
        <v>45689</v>
      </c>
      <c r="K2" s="242"/>
      <c r="L2" s="241">
        <v>45717</v>
      </c>
      <c r="M2" s="242"/>
      <c r="N2" s="241">
        <v>45748</v>
      </c>
      <c r="O2" s="242"/>
      <c r="P2" s="241">
        <v>45778</v>
      </c>
      <c r="Q2" s="242"/>
      <c r="R2" s="241">
        <v>45838</v>
      </c>
      <c r="S2" s="242"/>
      <c r="T2" s="241">
        <v>45869</v>
      </c>
      <c r="U2" s="242"/>
      <c r="V2" s="241">
        <v>45900</v>
      </c>
      <c r="W2" s="242"/>
      <c r="X2" s="241">
        <v>45930</v>
      </c>
      <c r="Y2" s="242"/>
      <c r="Z2" s="241">
        <v>45940</v>
      </c>
      <c r="AA2" s="242"/>
    </row>
    <row r="3" spans="1:27" ht="45" x14ac:dyDescent="0.35">
      <c r="A3" s="187"/>
      <c r="B3" s="148" t="s">
        <v>142</v>
      </c>
      <c r="C3" s="38" t="s">
        <v>74</v>
      </c>
      <c r="D3" s="148" t="s">
        <v>142</v>
      </c>
      <c r="E3" s="38" t="s">
        <v>74</v>
      </c>
      <c r="F3" s="148" t="s">
        <v>142</v>
      </c>
      <c r="G3" s="38" t="s">
        <v>74</v>
      </c>
      <c r="H3" s="148" t="s">
        <v>142</v>
      </c>
      <c r="I3" s="38" t="s">
        <v>74</v>
      </c>
      <c r="J3" s="148" t="s">
        <v>142</v>
      </c>
      <c r="K3" s="38" t="s">
        <v>74</v>
      </c>
      <c r="L3" s="148" t="s">
        <v>142</v>
      </c>
      <c r="M3" s="38" t="s">
        <v>74</v>
      </c>
      <c r="N3" s="148" t="s">
        <v>142</v>
      </c>
      <c r="O3" s="38" t="s">
        <v>74</v>
      </c>
      <c r="P3" s="148" t="s">
        <v>142</v>
      </c>
      <c r="Q3" s="38" t="s">
        <v>74</v>
      </c>
      <c r="R3" s="148" t="s">
        <v>142</v>
      </c>
      <c r="S3" s="38" t="s">
        <v>74</v>
      </c>
      <c r="T3" s="148" t="s">
        <v>142</v>
      </c>
      <c r="U3" s="38" t="s">
        <v>74</v>
      </c>
      <c r="V3" s="148" t="s">
        <v>142</v>
      </c>
      <c r="W3" s="38" t="s">
        <v>74</v>
      </c>
      <c r="X3" s="148" t="s">
        <v>142</v>
      </c>
      <c r="Y3" s="38" t="s">
        <v>74</v>
      </c>
      <c r="Z3" s="148" t="s">
        <v>142</v>
      </c>
      <c r="AA3" s="38" t="s">
        <v>74</v>
      </c>
    </row>
    <row r="4" spans="1:27" s="44" customFormat="1" x14ac:dyDescent="0.35">
      <c r="A4" s="24" t="s">
        <v>73</v>
      </c>
      <c r="B4" s="180">
        <v>21401861</v>
      </c>
      <c r="C4" s="180">
        <v>75019.479116667004</v>
      </c>
      <c r="D4" s="180">
        <v>21983517</v>
      </c>
      <c r="E4" s="133">
        <v>75604.120890710998</v>
      </c>
      <c r="F4" s="180">
        <v>22321024</v>
      </c>
      <c r="G4" s="133">
        <v>77024.241781293997</v>
      </c>
      <c r="H4" s="180">
        <v>23167983</v>
      </c>
      <c r="I4" s="133">
        <v>78504.584980667001</v>
      </c>
      <c r="J4" s="180">
        <v>23585034</v>
      </c>
      <c r="K4" s="133">
        <v>81173.681372534993</v>
      </c>
      <c r="L4" s="180">
        <v>23687693</v>
      </c>
      <c r="M4" s="133">
        <v>79965.981008650997</v>
      </c>
      <c r="N4" s="180">
        <v>24221941</v>
      </c>
      <c r="O4" s="133">
        <v>80881.561186837003</v>
      </c>
      <c r="P4" s="180">
        <v>25087095</v>
      </c>
      <c r="Q4" s="133">
        <v>82530.269925779998</v>
      </c>
      <c r="R4" s="180">
        <v>25152487</v>
      </c>
      <c r="S4" s="133">
        <v>83468.007827248002</v>
      </c>
      <c r="T4" s="180">
        <v>25565904</v>
      </c>
      <c r="U4" s="133">
        <v>84541.571116362989</v>
      </c>
      <c r="V4" s="180">
        <v>25463583</v>
      </c>
      <c r="W4" s="133">
        <v>87485.025239933995</v>
      </c>
      <c r="X4" s="180">
        <v>25722192</v>
      </c>
      <c r="Y4" s="133">
        <v>90907.742286059001</v>
      </c>
      <c r="Z4" s="180">
        <v>25802289</v>
      </c>
      <c r="AA4" s="133">
        <v>92832.389239213007</v>
      </c>
    </row>
    <row r="5" spans="1:27" s="44" customFormat="1" x14ac:dyDescent="0.35">
      <c r="A5" s="24" t="s">
        <v>72</v>
      </c>
      <c r="B5" s="180">
        <v>21254345</v>
      </c>
      <c r="C5" s="133">
        <v>68967.331517997998</v>
      </c>
      <c r="D5" s="180">
        <v>21978136</v>
      </c>
      <c r="E5" s="133">
        <v>70565.803745843994</v>
      </c>
      <c r="F5" s="180">
        <v>22316619</v>
      </c>
      <c r="G5" s="133">
        <v>72483.594235010998</v>
      </c>
      <c r="H5" s="180">
        <v>23163560</v>
      </c>
      <c r="I5" s="133">
        <v>73985.271966197004</v>
      </c>
      <c r="J5" s="180">
        <v>23580230</v>
      </c>
      <c r="K5" s="133">
        <v>76317.953699940001</v>
      </c>
      <c r="L5" s="180">
        <v>23683372</v>
      </c>
      <c r="M5" s="133">
        <v>75460.085432794993</v>
      </c>
      <c r="N5" s="180">
        <v>24217613</v>
      </c>
      <c r="O5" s="133">
        <v>76293.461292802007</v>
      </c>
      <c r="P5" s="180">
        <v>25082733</v>
      </c>
      <c r="Q5" s="133">
        <v>77958.502337837999</v>
      </c>
      <c r="R5" s="180">
        <v>25148295</v>
      </c>
      <c r="S5" s="133">
        <v>79025.772625230005</v>
      </c>
      <c r="T5" s="180">
        <v>25561715</v>
      </c>
      <c r="U5" s="133">
        <v>80115.552387628995</v>
      </c>
      <c r="V5" s="180">
        <v>25459383</v>
      </c>
      <c r="W5" s="133">
        <v>82906.712026053006</v>
      </c>
      <c r="X5" s="180">
        <v>25631242</v>
      </c>
      <c r="Y5" s="133">
        <v>84776.044160493999</v>
      </c>
      <c r="Z5" s="180">
        <v>25720146</v>
      </c>
      <c r="AA5" s="133">
        <v>86898.330491072003</v>
      </c>
    </row>
    <row r="6" spans="1:27" x14ac:dyDescent="0.35">
      <c r="A6" s="189" t="s">
        <v>201</v>
      </c>
      <c r="B6" s="155">
        <v>1988343</v>
      </c>
      <c r="C6" s="140">
        <v>13392.349783783</v>
      </c>
      <c r="D6" s="155">
        <v>3711327</v>
      </c>
      <c r="E6" s="140">
        <v>20274.134744406001</v>
      </c>
      <c r="F6" s="155">
        <v>5167426</v>
      </c>
      <c r="G6" s="140">
        <v>24558.443994573001</v>
      </c>
      <c r="H6" s="155">
        <v>5393237</v>
      </c>
      <c r="I6" s="140">
        <v>24388.179958017001</v>
      </c>
      <c r="J6" s="155">
        <v>5469885</v>
      </c>
      <c r="K6" s="140">
        <v>26441.695359678</v>
      </c>
      <c r="L6" s="155">
        <v>5614125</v>
      </c>
      <c r="M6" s="140">
        <v>24663.708061140002</v>
      </c>
      <c r="N6" s="155">
        <v>5964210</v>
      </c>
      <c r="O6" s="140">
        <v>25226.735845555999</v>
      </c>
      <c r="P6" s="155">
        <v>6115627</v>
      </c>
      <c r="Q6" s="140">
        <v>25483.045706960002</v>
      </c>
      <c r="R6" s="155">
        <v>6230745</v>
      </c>
      <c r="S6" s="140">
        <v>25248.604411328</v>
      </c>
      <c r="T6" s="155">
        <v>6032923</v>
      </c>
      <c r="U6" s="140">
        <v>24099.980620293001</v>
      </c>
      <c r="V6" s="155">
        <v>6694810</v>
      </c>
      <c r="W6" s="140">
        <v>26305.064838893999</v>
      </c>
      <c r="X6" s="155">
        <v>6570838</v>
      </c>
      <c r="Y6" s="140">
        <v>26480.187312385999</v>
      </c>
      <c r="Z6" s="155">
        <v>6358631</v>
      </c>
      <c r="AA6" s="140">
        <v>26250.105718063998</v>
      </c>
    </row>
    <row r="7" spans="1:27" x14ac:dyDescent="0.35">
      <c r="A7" s="189" t="s">
        <v>202</v>
      </c>
      <c r="B7" s="155">
        <v>19266002</v>
      </c>
      <c r="C7" s="140">
        <v>55574.981734214998</v>
      </c>
      <c r="D7" s="155">
        <v>18266809</v>
      </c>
      <c r="E7" s="140">
        <v>50291.669001438</v>
      </c>
      <c r="F7" s="155">
        <v>17149193</v>
      </c>
      <c r="G7" s="140">
        <v>47925.150240438001</v>
      </c>
      <c r="H7" s="155">
        <v>17770323</v>
      </c>
      <c r="I7" s="140">
        <v>49597.09200818</v>
      </c>
      <c r="J7" s="155">
        <v>18110345</v>
      </c>
      <c r="K7" s="140">
        <v>49876.258340262</v>
      </c>
      <c r="L7" s="155">
        <v>18069247</v>
      </c>
      <c r="M7" s="140">
        <v>50796.377371654999</v>
      </c>
      <c r="N7" s="155">
        <v>18253403</v>
      </c>
      <c r="O7" s="140">
        <v>51066.725447245997</v>
      </c>
      <c r="P7" s="155">
        <v>18967106</v>
      </c>
      <c r="Q7" s="140">
        <v>52475.456630877998</v>
      </c>
      <c r="R7" s="155">
        <v>18917550</v>
      </c>
      <c r="S7" s="140">
        <v>53777.168213901998</v>
      </c>
      <c r="T7" s="155">
        <v>19528792</v>
      </c>
      <c r="U7" s="140">
        <v>56015.571767335998</v>
      </c>
      <c r="V7" s="155">
        <v>18764573</v>
      </c>
      <c r="W7" s="140">
        <v>56601.647187158997</v>
      </c>
      <c r="X7" s="155">
        <v>19060404</v>
      </c>
      <c r="Y7" s="140">
        <v>58295.856848108</v>
      </c>
      <c r="Z7" s="155">
        <v>19361515</v>
      </c>
      <c r="AA7" s="140">
        <v>60648.224773007998</v>
      </c>
    </row>
    <row r="8" spans="1:27" s="44" customFormat="1" x14ac:dyDescent="0.35">
      <c r="A8" s="24" t="s">
        <v>65</v>
      </c>
      <c r="B8" s="180">
        <v>147516</v>
      </c>
      <c r="C8" s="133">
        <v>6052.1475986690002</v>
      </c>
      <c r="D8" s="180">
        <v>5381</v>
      </c>
      <c r="E8" s="133">
        <v>5038.317144867</v>
      </c>
      <c r="F8" s="180">
        <v>4405</v>
      </c>
      <c r="G8" s="133">
        <v>4540.6475462830003</v>
      </c>
      <c r="H8" s="180">
        <v>4423</v>
      </c>
      <c r="I8" s="133">
        <v>4519.3130144699999</v>
      </c>
      <c r="J8" s="180">
        <v>4804</v>
      </c>
      <c r="K8" s="133">
        <v>4855.7276725949996</v>
      </c>
      <c r="L8" s="180">
        <v>4321</v>
      </c>
      <c r="M8" s="133">
        <v>4505.8955758559996</v>
      </c>
      <c r="N8" s="180">
        <v>4328</v>
      </c>
      <c r="O8" s="133">
        <v>4588.099894035</v>
      </c>
      <c r="P8" s="180">
        <v>4362</v>
      </c>
      <c r="Q8" s="133">
        <v>4571.7675879420003</v>
      </c>
      <c r="R8" s="180">
        <v>4192</v>
      </c>
      <c r="S8" s="133">
        <v>4442.2352020179997</v>
      </c>
      <c r="T8" s="180">
        <v>4189</v>
      </c>
      <c r="U8" s="133">
        <v>4426.0187287340004</v>
      </c>
      <c r="V8" s="180">
        <v>4200</v>
      </c>
      <c r="W8" s="133">
        <v>4578.3132138809997</v>
      </c>
      <c r="X8" s="180">
        <v>90950</v>
      </c>
      <c r="Y8" s="133">
        <v>6131.6981255650007</v>
      </c>
      <c r="Z8" s="180">
        <v>82143</v>
      </c>
      <c r="AA8" s="133">
        <v>5934.0587481410003</v>
      </c>
    </row>
    <row r="9" spans="1:27" x14ac:dyDescent="0.35">
      <c r="A9" s="189" t="s">
        <v>201</v>
      </c>
      <c r="B9" s="155">
        <v>147092</v>
      </c>
      <c r="C9" s="140">
        <v>5235.3730607309999</v>
      </c>
      <c r="D9" s="155">
        <v>4913</v>
      </c>
      <c r="E9" s="140">
        <v>4287.3176442169997</v>
      </c>
      <c r="F9" s="155">
        <v>3832</v>
      </c>
      <c r="G9" s="140">
        <v>3687.082289945</v>
      </c>
      <c r="H9" s="155">
        <v>3769</v>
      </c>
      <c r="I9" s="140">
        <v>3593.1810797829999</v>
      </c>
      <c r="J9" s="155">
        <v>4131</v>
      </c>
      <c r="K9" s="140">
        <v>3794.3076859600001</v>
      </c>
      <c r="L9" s="155">
        <v>3578</v>
      </c>
      <c r="M9" s="140">
        <v>3366.8421568640001</v>
      </c>
      <c r="N9" s="155">
        <v>3615</v>
      </c>
      <c r="O9" s="140">
        <v>3351.2653928159998</v>
      </c>
      <c r="P9" s="155">
        <v>3620</v>
      </c>
      <c r="Q9" s="140">
        <v>3293.7267943460001</v>
      </c>
      <c r="R9" s="155">
        <v>3417</v>
      </c>
      <c r="S9" s="140">
        <v>3193.8160051109999</v>
      </c>
      <c r="T9" s="155">
        <v>3317</v>
      </c>
      <c r="U9" s="140">
        <v>3138.1538604470002</v>
      </c>
      <c r="V9" s="155">
        <v>3177</v>
      </c>
      <c r="W9" s="140">
        <v>3219.311718124</v>
      </c>
      <c r="X9" s="155">
        <v>89972</v>
      </c>
      <c r="Y9" s="140">
        <v>4811.3888101680004</v>
      </c>
      <c r="Z9" s="155">
        <v>81173</v>
      </c>
      <c r="AA9" s="140">
        <v>4610.7289914749999</v>
      </c>
    </row>
    <row r="10" spans="1:27" x14ac:dyDescent="0.35">
      <c r="A10" s="189" t="s">
        <v>202</v>
      </c>
      <c r="B10" s="155">
        <v>424</v>
      </c>
      <c r="C10" s="140">
        <v>816.77453793799998</v>
      </c>
      <c r="D10" s="155">
        <v>468</v>
      </c>
      <c r="E10" s="140">
        <v>750.99950064999996</v>
      </c>
      <c r="F10" s="155">
        <v>573</v>
      </c>
      <c r="G10" s="140">
        <v>853.56525633800004</v>
      </c>
      <c r="H10" s="155">
        <v>654</v>
      </c>
      <c r="I10" s="140">
        <v>926.13193468700001</v>
      </c>
      <c r="J10" s="155">
        <v>673</v>
      </c>
      <c r="K10" s="140">
        <v>1061.419986635</v>
      </c>
      <c r="L10" s="155">
        <v>743</v>
      </c>
      <c r="M10" s="140">
        <v>1139.0534189919999</v>
      </c>
      <c r="N10" s="155">
        <v>713</v>
      </c>
      <c r="O10" s="140">
        <v>1236.834501219</v>
      </c>
      <c r="P10" s="155">
        <v>742</v>
      </c>
      <c r="Q10" s="140">
        <v>1278.040793596</v>
      </c>
      <c r="R10" s="155">
        <v>775</v>
      </c>
      <c r="S10" s="140">
        <v>1248.419196907</v>
      </c>
      <c r="T10" s="155">
        <v>872</v>
      </c>
      <c r="U10" s="140">
        <v>1287.864868287</v>
      </c>
      <c r="V10" s="155">
        <v>1023</v>
      </c>
      <c r="W10" s="140">
        <v>1359.0014957569999</v>
      </c>
      <c r="X10" s="155">
        <v>978</v>
      </c>
      <c r="Y10" s="140">
        <v>1320.3093153970001</v>
      </c>
      <c r="Z10" s="155">
        <v>970</v>
      </c>
      <c r="AA10" s="140">
        <v>1323.3297566660001</v>
      </c>
    </row>
    <row r="11" spans="1:27" x14ac:dyDescent="0.35">
      <c r="A11" s="42"/>
      <c r="B11" s="59"/>
      <c r="C11" s="59"/>
      <c r="D11" s="59"/>
      <c r="E11" s="59"/>
      <c r="F11" s="155"/>
      <c r="G11" s="140"/>
      <c r="H11" s="59"/>
      <c r="I11" s="59"/>
      <c r="J11" s="155">
        <v>0</v>
      </c>
      <c r="K11" s="140">
        <v>0</v>
      </c>
      <c r="L11" s="59"/>
      <c r="M11" s="59"/>
      <c r="N11" s="155"/>
      <c r="O11" s="140"/>
      <c r="P11" s="155"/>
      <c r="Q11" s="140"/>
      <c r="R11" s="259"/>
      <c r="S11" s="259"/>
      <c r="T11" s="259"/>
      <c r="U11" s="259"/>
      <c r="V11" s="259"/>
      <c r="W11" s="259"/>
      <c r="X11" s="183"/>
      <c r="Y11" s="59"/>
      <c r="Z11" s="183"/>
      <c r="AA11" s="59"/>
    </row>
    <row r="12" spans="1:27" x14ac:dyDescent="0.35">
      <c r="A12" s="24" t="s">
        <v>423</v>
      </c>
      <c r="B12" s="180">
        <v>16431348</v>
      </c>
      <c r="C12" s="133">
        <v>64066.889504243998</v>
      </c>
      <c r="D12" s="133">
        <v>16711853</v>
      </c>
      <c r="E12" s="133">
        <v>63860.220045475144</v>
      </c>
      <c r="F12" s="180">
        <v>16939385</v>
      </c>
      <c r="G12" s="133">
        <v>65404.863280189813</v>
      </c>
      <c r="H12" s="180">
        <v>17533723</v>
      </c>
      <c r="I12" s="133">
        <v>66628.809939231447</v>
      </c>
      <c r="J12" s="180">
        <v>17900154</v>
      </c>
      <c r="K12" s="133">
        <v>67808.368144219596</v>
      </c>
      <c r="L12" s="180">
        <v>18172089</v>
      </c>
      <c r="M12" s="133">
        <v>64450.112230654995</v>
      </c>
      <c r="N12" s="180">
        <v>18646608</v>
      </c>
      <c r="O12" s="133">
        <v>68603.550461171937</v>
      </c>
      <c r="P12" s="180">
        <v>19449015</v>
      </c>
      <c r="Q12" s="133">
        <v>70181.023452348003</v>
      </c>
      <c r="R12" s="180">
        <v>19469516</v>
      </c>
      <c r="S12" s="133">
        <v>71375.532393854999</v>
      </c>
      <c r="T12" s="180">
        <v>19839009</v>
      </c>
      <c r="U12" s="133">
        <v>72604.72793400599</v>
      </c>
      <c r="V12" s="180">
        <v>19559783</v>
      </c>
      <c r="W12" s="133">
        <v>75223.031941176014</v>
      </c>
      <c r="X12" s="180">
        <v>19699129</v>
      </c>
      <c r="Y12" s="133">
        <v>78024.390081049001</v>
      </c>
      <c r="Z12" s="180">
        <v>20154993</v>
      </c>
      <c r="AA12" s="133">
        <v>79802.536344173001</v>
      </c>
    </row>
    <row r="13" spans="1:27" x14ac:dyDescent="0.35">
      <c r="A13" s="12" t="s">
        <v>72</v>
      </c>
      <c r="B13" s="155">
        <v>16427088</v>
      </c>
      <c r="C13" s="140">
        <v>59002.321711436998</v>
      </c>
      <c r="D13" s="155">
        <v>16708844</v>
      </c>
      <c r="E13" s="140">
        <v>60321.779626960997</v>
      </c>
      <c r="F13" s="155">
        <v>16936488</v>
      </c>
      <c r="G13" s="140">
        <v>61886.200379189002</v>
      </c>
      <c r="H13" s="155">
        <v>17530925</v>
      </c>
      <c r="I13" s="140">
        <v>63185.619430304003</v>
      </c>
      <c r="J13" s="155">
        <v>17897350</v>
      </c>
      <c r="K13" s="140">
        <v>64337.154016241999</v>
      </c>
      <c r="L13" s="155">
        <v>8726895</v>
      </c>
      <c r="M13" s="140">
        <v>28278.338612963998</v>
      </c>
      <c r="N13" s="155">
        <v>18643781</v>
      </c>
      <c r="O13" s="140">
        <v>65078.030750156999</v>
      </c>
      <c r="P13" s="155">
        <v>19446212</v>
      </c>
      <c r="Q13" s="140">
        <v>66581.948214859003</v>
      </c>
      <c r="R13" s="155">
        <v>19466991</v>
      </c>
      <c r="S13" s="140">
        <v>67850.451708836001</v>
      </c>
      <c r="T13" s="155">
        <v>19836400</v>
      </c>
      <c r="U13" s="140">
        <v>69063.036835438994</v>
      </c>
      <c r="V13" s="155">
        <v>19557042</v>
      </c>
      <c r="W13" s="140">
        <v>71572.124504335006</v>
      </c>
      <c r="X13" s="155">
        <v>19681425</v>
      </c>
      <c r="Y13" s="140">
        <v>74398.347061658002</v>
      </c>
      <c r="Z13" s="155">
        <v>20093673</v>
      </c>
      <c r="AA13" s="140">
        <v>75096.732058138994</v>
      </c>
    </row>
    <row r="14" spans="1:27" x14ac:dyDescent="0.35">
      <c r="A14" s="12" t="s">
        <v>65</v>
      </c>
      <c r="B14" s="155">
        <v>4260</v>
      </c>
      <c r="C14" s="140">
        <v>5064.5677928069999</v>
      </c>
      <c r="D14" s="155">
        <v>3009</v>
      </c>
      <c r="E14" s="140">
        <v>3538.4404185141498</v>
      </c>
      <c r="F14" s="155">
        <v>2897</v>
      </c>
      <c r="G14" s="140">
        <v>3518.6629010008101</v>
      </c>
      <c r="H14" s="155">
        <v>2798</v>
      </c>
      <c r="I14" s="140">
        <v>3443.1905089274501</v>
      </c>
      <c r="J14" s="155">
        <v>2804</v>
      </c>
      <c r="K14" s="140">
        <v>3471.2141279776001</v>
      </c>
      <c r="L14" s="155">
        <v>9445194</v>
      </c>
      <c r="M14" s="140">
        <v>36171.773617690997</v>
      </c>
      <c r="N14" s="155">
        <v>2827</v>
      </c>
      <c r="O14" s="140">
        <v>3525.5197110149397</v>
      </c>
      <c r="P14" s="155">
        <v>2803</v>
      </c>
      <c r="Q14" s="140">
        <v>3599.0752374889998</v>
      </c>
      <c r="R14" s="155">
        <v>2525</v>
      </c>
      <c r="S14" s="140">
        <v>3525.0806850190002</v>
      </c>
      <c r="T14" s="155">
        <v>2609</v>
      </c>
      <c r="U14" s="140">
        <v>3541.6910985670002</v>
      </c>
      <c r="V14" s="155">
        <v>2741</v>
      </c>
      <c r="W14" s="140">
        <v>3650.9074368410002</v>
      </c>
      <c r="X14" s="155">
        <v>17704</v>
      </c>
      <c r="Y14" s="140">
        <v>3626.0430193910001</v>
      </c>
      <c r="Z14" s="155">
        <v>61320</v>
      </c>
      <c r="AA14" s="140">
        <v>4705.8042860340001</v>
      </c>
    </row>
    <row r="15" spans="1:27" x14ac:dyDescent="0.35">
      <c r="A15" s="42"/>
      <c r="B15" s="59"/>
      <c r="C15" s="59"/>
      <c r="D15" s="59"/>
      <c r="E15" s="190"/>
      <c r="F15" s="155"/>
      <c r="G15" s="140"/>
      <c r="H15" s="59"/>
      <c r="I15" s="59"/>
      <c r="J15" s="155">
        <v>0</v>
      </c>
      <c r="K15" s="140">
        <v>0</v>
      </c>
      <c r="L15" s="155"/>
      <c r="M15" s="140"/>
      <c r="N15" s="155"/>
      <c r="O15" s="140"/>
      <c r="P15" s="155"/>
      <c r="Q15" s="140"/>
      <c r="R15" s="155"/>
      <c r="S15" s="140"/>
      <c r="T15" s="155"/>
      <c r="U15" s="140"/>
      <c r="V15" s="155"/>
      <c r="W15" s="140"/>
      <c r="X15" s="155"/>
      <c r="Y15" s="140"/>
      <c r="Z15" s="155"/>
      <c r="AA15" s="140"/>
    </row>
    <row r="16" spans="1:27" s="44" customFormat="1" x14ac:dyDescent="0.35">
      <c r="A16" s="24" t="s">
        <v>424</v>
      </c>
      <c r="B16" s="180">
        <v>2074424</v>
      </c>
      <c r="C16" s="133">
        <v>4308.212343876</v>
      </c>
      <c r="D16" s="180">
        <v>2205722</v>
      </c>
      <c r="E16" s="133">
        <v>4825.9901346070001</v>
      </c>
      <c r="F16" s="180">
        <v>2201948</v>
      </c>
      <c r="G16" s="133">
        <v>4320.1434144159994</v>
      </c>
      <c r="H16" s="180">
        <v>2244336</v>
      </c>
      <c r="I16" s="133">
        <v>4623.0049408430004</v>
      </c>
      <c r="J16" s="180">
        <v>2347715</v>
      </c>
      <c r="K16" s="133">
        <v>4896.0261893400002</v>
      </c>
      <c r="L16" s="180">
        <v>2142053</v>
      </c>
      <c r="M16" s="133">
        <v>4222.3172024289997</v>
      </c>
      <c r="N16" s="180">
        <v>2312642</v>
      </c>
      <c r="O16" s="133">
        <v>4781.9919135370001</v>
      </c>
      <c r="P16" s="180">
        <v>2423310</v>
      </c>
      <c r="Q16" s="133">
        <v>5069.3510101239999</v>
      </c>
      <c r="R16" s="180">
        <f>SUM(R17:R18)</f>
        <v>2469662</v>
      </c>
      <c r="S16" s="133">
        <v>4826.3271001760004</v>
      </c>
      <c r="T16" s="180">
        <v>2287244</v>
      </c>
      <c r="U16" s="133">
        <v>4299.167610986</v>
      </c>
      <c r="V16" s="180">
        <v>2268609</v>
      </c>
      <c r="W16" s="133">
        <v>4494.9079326659994</v>
      </c>
      <c r="X16" s="180">
        <v>2342469</v>
      </c>
      <c r="Y16" s="133">
        <v>4611.529767735</v>
      </c>
      <c r="Z16" s="180">
        <v>2160042</v>
      </c>
      <c r="AA16" s="133">
        <v>4522.9955863589994</v>
      </c>
    </row>
    <row r="17" spans="1:27" x14ac:dyDescent="0.35">
      <c r="A17" s="12" t="s">
        <v>72</v>
      </c>
      <c r="B17" s="155">
        <v>2074166</v>
      </c>
      <c r="C17" s="140">
        <v>4076.43853941</v>
      </c>
      <c r="D17" s="155">
        <v>2205255</v>
      </c>
      <c r="E17" s="140">
        <v>4409.9650459189997</v>
      </c>
      <c r="F17" s="155">
        <v>2201733</v>
      </c>
      <c r="G17" s="140">
        <v>4165.4651609459997</v>
      </c>
      <c r="H17" s="155">
        <v>2244115</v>
      </c>
      <c r="I17" s="140">
        <v>4453.8327017720003</v>
      </c>
      <c r="J17" s="155">
        <v>2347497</v>
      </c>
      <c r="K17" s="140">
        <v>4710.8274901499999</v>
      </c>
      <c r="L17" s="155">
        <v>1169713</v>
      </c>
      <c r="M17" s="140">
        <v>2182.1578270609998</v>
      </c>
      <c r="N17" s="155">
        <v>2312459</v>
      </c>
      <c r="O17" s="140">
        <v>4659.7412894520003</v>
      </c>
      <c r="P17" s="155">
        <v>2423045</v>
      </c>
      <c r="Q17" s="140">
        <v>4875.8851385170001</v>
      </c>
      <c r="R17" s="155">
        <v>2469481</v>
      </c>
      <c r="S17" s="140">
        <v>4693.9531201569998</v>
      </c>
      <c r="T17" s="155">
        <v>2287084</v>
      </c>
      <c r="U17" s="140">
        <v>4193.1787909630002</v>
      </c>
      <c r="V17" s="155">
        <v>2268441</v>
      </c>
      <c r="W17" s="140">
        <v>4354.0488542539997</v>
      </c>
      <c r="X17" s="155">
        <v>2339677</v>
      </c>
      <c r="Y17" s="140">
        <v>4514.1419030349998</v>
      </c>
      <c r="Z17" s="155">
        <v>2152148</v>
      </c>
      <c r="AA17" s="140">
        <v>4266.5111829139996</v>
      </c>
    </row>
    <row r="18" spans="1:27" x14ac:dyDescent="0.35">
      <c r="A18" s="12" t="s">
        <v>65</v>
      </c>
      <c r="B18" s="155">
        <v>258</v>
      </c>
      <c r="C18" s="140">
        <v>231.773804466</v>
      </c>
      <c r="D18" s="155">
        <v>467</v>
      </c>
      <c r="E18" s="140">
        <v>416.02508868799998</v>
      </c>
      <c r="F18" s="155">
        <v>215</v>
      </c>
      <c r="G18" s="140">
        <v>154.67825346999999</v>
      </c>
      <c r="H18" s="155">
        <v>221</v>
      </c>
      <c r="I18" s="140">
        <v>169.17223907100001</v>
      </c>
      <c r="J18" s="155">
        <v>218</v>
      </c>
      <c r="K18" s="140">
        <v>185.19869919000001</v>
      </c>
      <c r="L18" s="155">
        <v>972340</v>
      </c>
      <c r="M18" s="140">
        <v>2040.1593753679999</v>
      </c>
      <c r="N18" s="155">
        <v>183</v>
      </c>
      <c r="O18" s="140">
        <v>122.250624085</v>
      </c>
      <c r="P18" s="155">
        <v>265</v>
      </c>
      <c r="Q18" s="140">
        <v>193.465871607</v>
      </c>
      <c r="R18" s="155">
        <v>181</v>
      </c>
      <c r="S18" s="140">
        <v>132.37398001899999</v>
      </c>
      <c r="T18" s="155">
        <v>160</v>
      </c>
      <c r="U18" s="140">
        <v>105.988820023</v>
      </c>
      <c r="V18" s="155">
        <v>168</v>
      </c>
      <c r="W18" s="140">
        <v>140.859078412</v>
      </c>
      <c r="X18" s="155">
        <v>2792</v>
      </c>
      <c r="Y18" s="140">
        <v>97.387864699999994</v>
      </c>
      <c r="Z18" s="155">
        <v>7894</v>
      </c>
      <c r="AA18" s="140">
        <v>256.484403445</v>
      </c>
    </row>
    <row r="19" spans="1:27" x14ac:dyDescent="0.35">
      <c r="A19" s="42"/>
      <c r="B19" s="59"/>
      <c r="C19" s="59"/>
      <c r="D19" s="59"/>
      <c r="E19" s="59"/>
      <c r="F19" s="155"/>
      <c r="G19" s="140"/>
      <c r="H19" s="180"/>
      <c r="I19" s="195"/>
      <c r="J19" s="155">
        <v>0</v>
      </c>
      <c r="K19" s="140">
        <v>0</v>
      </c>
      <c r="L19" s="155"/>
      <c r="M19" s="140"/>
      <c r="N19" s="155"/>
      <c r="O19" s="140"/>
      <c r="P19" s="155"/>
      <c r="Q19" s="140"/>
      <c r="R19" s="155"/>
      <c r="S19" s="140"/>
      <c r="T19" s="155"/>
      <c r="U19" s="140"/>
      <c r="V19" s="155"/>
      <c r="W19" s="140"/>
      <c r="X19" s="155"/>
      <c r="Y19" s="140"/>
      <c r="Z19" s="155"/>
      <c r="AA19" s="140"/>
    </row>
    <row r="20" spans="1:27" x14ac:dyDescent="0.35">
      <c r="A20" s="24" t="s">
        <v>425</v>
      </c>
      <c r="B20" s="180">
        <v>1401409</v>
      </c>
      <c r="C20" s="133">
        <v>2855.9265484339999</v>
      </c>
      <c r="D20" s="180">
        <v>1374412</v>
      </c>
      <c r="E20" s="133">
        <v>2606.9488870340001</v>
      </c>
      <c r="F20" s="180">
        <v>1446101</v>
      </c>
      <c r="G20" s="133">
        <v>2982.3565873960001</v>
      </c>
      <c r="H20" s="180">
        <v>1378239</v>
      </c>
      <c r="I20" s="133">
        <v>2660.4877207069999</v>
      </c>
      <c r="J20" s="180">
        <v>1390858</v>
      </c>
      <c r="K20" s="133">
        <v>2773.3793663239999</v>
      </c>
      <c r="L20" s="180">
        <v>1397012</v>
      </c>
      <c r="M20" s="133">
        <v>2892.995651533</v>
      </c>
      <c r="N20" s="180">
        <v>1228751</v>
      </c>
      <c r="O20" s="133">
        <v>2395.0440112910001</v>
      </c>
      <c r="P20" s="180">
        <v>1335727</v>
      </c>
      <c r="Q20" s="133">
        <v>2676.7118095820001</v>
      </c>
      <c r="R20" s="180">
        <v>1378270</v>
      </c>
      <c r="S20" s="133">
        <v>2686.3727036260002</v>
      </c>
      <c r="T20" s="180">
        <v>1490128</v>
      </c>
      <c r="U20" s="133">
        <v>2911.2998347550001</v>
      </c>
      <c r="V20" s="180">
        <v>1552032</v>
      </c>
      <c r="W20" s="133">
        <v>2934.0934491449998</v>
      </c>
      <c r="X20" s="180">
        <v>1627739</v>
      </c>
      <c r="Y20" s="133">
        <v>3163.557678874</v>
      </c>
      <c r="Z20" s="180">
        <v>1663244</v>
      </c>
      <c r="AA20" s="133">
        <v>3306.6420261590001</v>
      </c>
    </row>
    <row r="21" spans="1:27" x14ac:dyDescent="0.35">
      <c r="A21" s="12" t="s">
        <v>72</v>
      </c>
      <c r="B21" s="155">
        <v>1401253</v>
      </c>
      <c r="C21" s="140">
        <v>2747.00891761</v>
      </c>
      <c r="D21" s="155">
        <v>1374274</v>
      </c>
      <c r="E21" s="140">
        <v>2492.8160955210001</v>
      </c>
      <c r="F21" s="155">
        <v>1445941</v>
      </c>
      <c r="G21" s="140">
        <v>2823.4456883070002</v>
      </c>
      <c r="H21" s="155">
        <v>1378109</v>
      </c>
      <c r="I21" s="140">
        <v>2568.8505236679998</v>
      </c>
      <c r="J21" s="155">
        <v>1390749</v>
      </c>
      <c r="K21" s="140">
        <v>2691.525955567</v>
      </c>
      <c r="L21" s="155">
        <v>737938</v>
      </c>
      <c r="M21" s="140">
        <v>1443.740797896</v>
      </c>
      <c r="N21" s="155">
        <v>1228637</v>
      </c>
      <c r="O21" s="140">
        <v>2308.6470329150002</v>
      </c>
      <c r="P21" s="155">
        <v>1335620</v>
      </c>
      <c r="Q21" s="140">
        <v>2606.2612525909999</v>
      </c>
      <c r="R21" s="155">
        <v>1378140</v>
      </c>
      <c r="S21" s="140">
        <v>2587.9601445469998</v>
      </c>
      <c r="T21" s="155">
        <v>1490005</v>
      </c>
      <c r="U21" s="140">
        <v>2815.1981839109999</v>
      </c>
      <c r="V21" s="155">
        <v>1551925</v>
      </c>
      <c r="W21" s="140">
        <v>2860.583329346</v>
      </c>
      <c r="X21" s="155">
        <v>1627155</v>
      </c>
      <c r="Y21" s="140">
        <v>3089.4202253170001</v>
      </c>
      <c r="Z21" s="155">
        <v>1660977</v>
      </c>
      <c r="AA21" s="140">
        <v>3182.91145521</v>
      </c>
    </row>
    <row r="22" spans="1:27" x14ac:dyDescent="0.35">
      <c r="A22" s="12" t="s">
        <v>65</v>
      </c>
      <c r="B22" s="155">
        <v>156</v>
      </c>
      <c r="C22" s="140">
        <v>108.917630824</v>
      </c>
      <c r="D22" s="155">
        <v>138</v>
      </c>
      <c r="E22" s="140">
        <v>114.132791513</v>
      </c>
      <c r="F22" s="155">
        <v>160</v>
      </c>
      <c r="G22" s="140">
        <v>158.910899089</v>
      </c>
      <c r="H22" s="155">
        <v>130</v>
      </c>
      <c r="I22" s="140">
        <v>91.637197039</v>
      </c>
      <c r="J22" s="155">
        <v>109</v>
      </c>
      <c r="K22" s="140">
        <v>81.853410757000006</v>
      </c>
      <c r="L22" s="155">
        <v>659074</v>
      </c>
      <c r="M22" s="140">
        <v>1449.254853637</v>
      </c>
      <c r="N22" s="155">
        <v>114</v>
      </c>
      <c r="O22" s="140">
        <v>86.396978376000007</v>
      </c>
      <c r="P22" s="155">
        <v>107</v>
      </c>
      <c r="Q22" s="140">
        <v>70.450556990999999</v>
      </c>
      <c r="R22" s="155">
        <v>130</v>
      </c>
      <c r="S22" s="140">
        <v>98.412559079000005</v>
      </c>
      <c r="T22" s="155">
        <v>123</v>
      </c>
      <c r="U22" s="140">
        <v>96.101650844000005</v>
      </c>
      <c r="V22" s="155">
        <v>107</v>
      </c>
      <c r="W22" s="140">
        <v>73.510119798999995</v>
      </c>
      <c r="X22" s="155">
        <v>584</v>
      </c>
      <c r="Y22" s="140">
        <v>74.137453557000001</v>
      </c>
      <c r="Z22" s="155">
        <v>2267</v>
      </c>
      <c r="AA22" s="140">
        <v>123.730570949</v>
      </c>
    </row>
    <row r="23" spans="1:27" x14ac:dyDescent="0.35">
      <c r="A23" s="42"/>
      <c r="B23" s="59"/>
      <c r="C23" s="59"/>
      <c r="D23" s="59"/>
      <c r="E23" s="59"/>
      <c r="F23" s="155"/>
      <c r="G23" s="140"/>
      <c r="H23" s="59"/>
      <c r="I23" s="59"/>
      <c r="J23" s="155">
        <v>0</v>
      </c>
      <c r="K23" s="140">
        <v>0</v>
      </c>
      <c r="L23" s="155"/>
      <c r="M23" s="140"/>
      <c r="N23" s="155"/>
      <c r="O23" s="140"/>
      <c r="P23" s="155"/>
      <c r="Q23" s="140"/>
      <c r="R23" s="155"/>
      <c r="S23" s="140"/>
      <c r="T23" s="155"/>
      <c r="U23" s="140"/>
      <c r="V23" s="155"/>
      <c r="W23" s="140"/>
      <c r="X23" s="155"/>
      <c r="Y23" s="140"/>
      <c r="Z23" s="155"/>
      <c r="AA23" s="140"/>
    </row>
    <row r="24" spans="1:27" s="44" customFormat="1" x14ac:dyDescent="0.35">
      <c r="A24" s="24" t="s">
        <v>426</v>
      </c>
      <c r="B24" s="180">
        <v>1009914</v>
      </c>
      <c r="C24" s="133">
        <v>2077.7503130380001</v>
      </c>
      <c r="D24" s="180">
        <v>1152938</v>
      </c>
      <c r="E24" s="133">
        <v>2275.079757343</v>
      </c>
      <c r="F24" s="180">
        <v>1190324</v>
      </c>
      <c r="G24" s="133">
        <v>2153.2829747840001</v>
      </c>
      <c r="H24" s="180">
        <v>1226574</v>
      </c>
      <c r="I24" s="133">
        <v>2455.2969240880002</v>
      </c>
      <c r="J24" s="180">
        <v>1147867</v>
      </c>
      <c r="K24" s="133">
        <v>2222.3488150890003</v>
      </c>
      <c r="L24" s="180">
        <v>1183344</v>
      </c>
      <c r="M24" s="133">
        <v>2221.5503800249999</v>
      </c>
      <c r="N24" s="180">
        <v>1166115</v>
      </c>
      <c r="O24" s="133">
        <v>2445.0703974980001</v>
      </c>
      <c r="P24" s="180">
        <v>1066129</v>
      </c>
      <c r="Q24" s="133">
        <v>1970.433308831</v>
      </c>
      <c r="R24" s="180">
        <v>1100439</v>
      </c>
      <c r="S24" s="133">
        <v>2228.1312619680002</v>
      </c>
      <c r="T24" s="180">
        <v>1200012</v>
      </c>
      <c r="U24" s="133">
        <v>2431.9504226620002</v>
      </c>
      <c r="V24" s="180">
        <v>1325360</v>
      </c>
      <c r="W24" s="133">
        <v>2617.2440613880003</v>
      </c>
      <c r="X24" s="180">
        <v>1266235</v>
      </c>
      <c r="Y24" s="133">
        <v>2547.049779857</v>
      </c>
      <c r="Z24" s="180">
        <v>1289812</v>
      </c>
      <c r="AA24" s="133">
        <v>2638.632005724</v>
      </c>
    </row>
    <row r="25" spans="1:27" x14ac:dyDescent="0.35">
      <c r="A25" s="12" t="s">
        <v>72</v>
      </c>
      <c r="B25" s="155">
        <v>1009830</v>
      </c>
      <c r="C25" s="140">
        <v>2005.1001596450001</v>
      </c>
      <c r="D25" s="155">
        <v>1152824</v>
      </c>
      <c r="E25" s="140">
        <v>2177.6346845110002</v>
      </c>
      <c r="F25" s="155">
        <v>1190253</v>
      </c>
      <c r="G25" s="140">
        <v>2103.8196864410002</v>
      </c>
      <c r="H25" s="155">
        <v>1226409</v>
      </c>
      <c r="I25" s="140">
        <v>2300.099586843</v>
      </c>
      <c r="J25" s="155">
        <v>1147724</v>
      </c>
      <c r="K25" s="140">
        <v>2141.0756052480001</v>
      </c>
      <c r="L25" s="155">
        <v>626138</v>
      </c>
      <c r="M25" s="140">
        <v>1101.5289904880001</v>
      </c>
      <c r="N25" s="155">
        <v>1165998</v>
      </c>
      <c r="O25" s="140">
        <v>2324.9761895500001</v>
      </c>
      <c r="P25" s="155">
        <v>1066036</v>
      </c>
      <c r="Q25" s="140">
        <v>1875.4564446930001</v>
      </c>
      <c r="R25" s="155">
        <v>1100320</v>
      </c>
      <c r="S25" s="140">
        <v>2137.2311480640001</v>
      </c>
      <c r="T25" s="155">
        <v>1199878</v>
      </c>
      <c r="U25" s="140">
        <v>2321.2649394310001</v>
      </c>
      <c r="V25" s="155">
        <v>1325230</v>
      </c>
      <c r="W25" s="140">
        <v>2508.2331128800001</v>
      </c>
      <c r="X25" s="155">
        <v>1265952</v>
      </c>
      <c r="Y25" s="140">
        <v>2447.3007776939999</v>
      </c>
      <c r="Z25" s="155">
        <v>1289001</v>
      </c>
      <c r="AA25" s="140">
        <v>2563.8530831180001</v>
      </c>
    </row>
    <row r="26" spans="1:27" x14ac:dyDescent="0.35">
      <c r="A26" s="12" t="s">
        <v>65</v>
      </c>
      <c r="B26" s="155">
        <v>84</v>
      </c>
      <c r="C26" s="140">
        <v>72.650153392999997</v>
      </c>
      <c r="D26" s="155">
        <v>114</v>
      </c>
      <c r="E26" s="140">
        <v>97.445072831999994</v>
      </c>
      <c r="F26" s="155">
        <v>71</v>
      </c>
      <c r="G26" s="140">
        <v>49.463288343000002</v>
      </c>
      <c r="H26" s="155">
        <v>165</v>
      </c>
      <c r="I26" s="140">
        <v>155.197337245</v>
      </c>
      <c r="J26" s="155">
        <v>143</v>
      </c>
      <c r="K26" s="140">
        <v>81.273209840999996</v>
      </c>
      <c r="L26" s="155">
        <v>557206</v>
      </c>
      <c r="M26" s="140">
        <v>1120.021389537</v>
      </c>
      <c r="N26" s="155">
        <v>117</v>
      </c>
      <c r="O26" s="140">
        <v>120.094207948</v>
      </c>
      <c r="P26" s="155">
        <v>93</v>
      </c>
      <c r="Q26" s="140">
        <v>94.976864137999996</v>
      </c>
      <c r="R26" s="155">
        <v>119</v>
      </c>
      <c r="S26" s="140">
        <v>90.900113903999994</v>
      </c>
      <c r="T26" s="155">
        <v>134</v>
      </c>
      <c r="U26" s="140">
        <v>110.68548323100001</v>
      </c>
      <c r="V26" s="155">
        <v>130</v>
      </c>
      <c r="W26" s="140">
        <v>109.010948508</v>
      </c>
      <c r="X26" s="155">
        <v>283</v>
      </c>
      <c r="Y26" s="140">
        <v>99.749002163</v>
      </c>
      <c r="Z26" s="155">
        <v>811</v>
      </c>
      <c r="AA26" s="140">
        <v>74.778922605999995</v>
      </c>
    </row>
    <row r="27" spans="1:27" x14ac:dyDescent="0.35">
      <c r="A27" s="42"/>
      <c r="B27" s="59"/>
      <c r="C27" s="59"/>
      <c r="D27" s="59"/>
      <c r="E27" s="59"/>
      <c r="F27" s="155"/>
      <c r="G27" s="140"/>
      <c r="H27" s="59"/>
      <c r="I27" s="59"/>
      <c r="J27" s="155">
        <v>0</v>
      </c>
      <c r="K27" s="140">
        <v>0</v>
      </c>
      <c r="L27" s="155"/>
      <c r="M27" s="140"/>
      <c r="N27" s="155"/>
      <c r="O27" s="140"/>
      <c r="P27" s="155"/>
      <c r="Q27" s="140">
        <v>0</v>
      </c>
      <c r="R27" s="155"/>
      <c r="S27" s="140">
        <v>0</v>
      </c>
      <c r="T27" s="155"/>
      <c r="U27" s="155"/>
      <c r="V27" s="155"/>
      <c r="W27" s="155"/>
      <c r="X27" s="155"/>
      <c r="Y27" s="155"/>
      <c r="Z27" s="155"/>
      <c r="AA27" s="155"/>
    </row>
    <row r="28" spans="1:27" s="44" customFormat="1" x14ac:dyDescent="0.35">
      <c r="A28" s="24" t="s">
        <v>70</v>
      </c>
      <c r="B28" s="180">
        <v>484837</v>
      </c>
      <c r="C28" s="133">
        <v>1776.9421918799999</v>
      </c>
      <c r="D28" s="133">
        <v>539990</v>
      </c>
      <c r="E28" s="133">
        <v>1904.7812652849998</v>
      </c>
      <c r="F28" s="180">
        <v>563746</v>
      </c>
      <c r="G28" s="133">
        <v>2007.7464241560001</v>
      </c>
      <c r="H28" s="180">
        <v>783802</v>
      </c>
      <c r="I28" s="133">
        <v>1969.7162557920001</v>
      </c>
      <c r="J28" s="180">
        <v>778283</v>
      </c>
      <c r="K28" s="133">
        <v>2225.8240172750002</v>
      </c>
      <c r="L28" s="180">
        <v>789883</v>
      </c>
      <c r="M28" s="133">
        <v>1653.1182081259999</v>
      </c>
      <c r="N28" s="180">
        <v>819346</v>
      </c>
      <c r="O28" s="133">
        <v>2371.0676764130003</v>
      </c>
      <c r="P28" s="180">
        <v>812856</v>
      </c>
      <c r="Q28" s="133">
        <v>2632.9535592910001</v>
      </c>
      <c r="R28" s="180">
        <v>749824</v>
      </c>
      <c r="S28" s="133">
        <v>2383.0966200160001</v>
      </c>
      <c r="T28" s="180">
        <v>749512</v>
      </c>
      <c r="U28" s="133">
        <v>2294.5310802230001</v>
      </c>
      <c r="V28" s="180">
        <v>757864</v>
      </c>
      <c r="W28" s="133">
        <v>2250.4268346039999</v>
      </c>
      <c r="X28" s="180">
        <v>786619</v>
      </c>
      <c r="Y28" s="133">
        <v>2561.0343773679997</v>
      </c>
      <c r="Z28" s="180">
        <v>524681</v>
      </c>
      <c r="AA28" s="133">
        <v>2561.2844196659998</v>
      </c>
    </row>
    <row r="29" spans="1:27" x14ac:dyDescent="0.35">
      <c r="A29" s="12" t="s">
        <v>72</v>
      </c>
      <c r="B29" s="155">
        <v>483653</v>
      </c>
      <c r="C29" s="140">
        <v>1207.8798074189999</v>
      </c>
      <c r="D29" s="155">
        <v>538790</v>
      </c>
      <c r="E29" s="140">
        <v>1304.4587824499999</v>
      </c>
      <c r="F29" s="155">
        <v>562701</v>
      </c>
      <c r="G29" s="140">
        <v>1499.2143115710001</v>
      </c>
      <c r="H29" s="155">
        <v>782718</v>
      </c>
      <c r="I29" s="140">
        <v>1468.899698769</v>
      </c>
      <c r="J29" s="155">
        <v>777142</v>
      </c>
      <c r="K29" s="140">
        <v>1656.0047171210001</v>
      </c>
      <c r="L29" s="155">
        <v>385691</v>
      </c>
      <c r="M29" s="140">
        <v>803.87839256999996</v>
      </c>
      <c r="N29" s="155">
        <v>818186</v>
      </c>
      <c r="O29" s="140">
        <v>1791.6841411600001</v>
      </c>
      <c r="P29" s="155">
        <v>811641</v>
      </c>
      <c r="Q29" s="140">
        <v>2013.7584327909999</v>
      </c>
      <c r="R29" s="155">
        <v>748609</v>
      </c>
      <c r="S29" s="140">
        <v>1755.7267623810001</v>
      </c>
      <c r="T29" s="155">
        <v>748339</v>
      </c>
      <c r="U29" s="140">
        <v>1717.599404152</v>
      </c>
      <c r="V29" s="155">
        <v>756714</v>
      </c>
      <c r="W29" s="140">
        <v>1646.411917483</v>
      </c>
      <c r="X29" s="155">
        <v>780927</v>
      </c>
      <c r="Y29" s="140">
        <v>1786.693091377</v>
      </c>
      <c r="Z29" s="155">
        <v>515646</v>
      </c>
      <c r="AA29" s="140">
        <v>1772.518767129</v>
      </c>
    </row>
    <row r="30" spans="1:27" x14ac:dyDescent="0.35">
      <c r="A30" s="12" t="s">
        <v>65</v>
      </c>
      <c r="B30" s="155">
        <v>1184</v>
      </c>
      <c r="C30" s="140">
        <v>569.06238446099997</v>
      </c>
      <c r="D30" s="155">
        <v>1200</v>
      </c>
      <c r="E30" s="140">
        <v>600.32248283499996</v>
      </c>
      <c r="F30" s="155">
        <v>1045</v>
      </c>
      <c r="G30" s="140">
        <v>508.53211258499999</v>
      </c>
      <c r="H30" s="155">
        <v>1084</v>
      </c>
      <c r="I30" s="140">
        <v>500.81655702299997</v>
      </c>
      <c r="J30" s="155">
        <v>1141</v>
      </c>
      <c r="K30" s="140">
        <v>569.81930015399996</v>
      </c>
      <c r="L30" s="155">
        <v>404192</v>
      </c>
      <c r="M30" s="140">
        <v>849.23981555600005</v>
      </c>
      <c r="N30" s="155">
        <v>1160</v>
      </c>
      <c r="O30" s="140">
        <v>579.38353525299999</v>
      </c>
      <c r="P30" s="155">
        <v>1215</v>
      </c>
      <c r="Q30" s="140">
        <v>619.19512650000001</v>
      </c>
      <c r="R30" s="155">
        <v>1215</v>
      </c>
      <c r="S30" s="140">
        <v>627.36985763500002</v>
      </c>
      <c r="T30" s="155">
        <v>1173</v>
      </c>
      <c r="U30" s="140">
        <v>576.93167607099997</v>
      </c>
      <c r="V30" s="155">
        <v>1150</v>
      </c>
      <c r="W30" s="140">
        <v>604.01491712100005</v>
      </c>
      <c r="X30" s="155">
        <v>5692</v>
      </c>
      <c r="Y30" s="140">
        <v>774.34128599099995</v>
      </c>
      <c r="Z30" s="155">
        <v>9035</v>
      </c>
      <c r="AA30" s="140">
        <v>788.76565253700005</v>
      </c>
    </row>
    <row r="31" spans="1:27" x14ac:dyDescent="0.35">
      <c r="A31" s="7"/>
      <c r="B31" s="59"/>
      <c r="C31" s="59"/>
      <c r="D31" s="59"/>
      <c r="E31" s="59"/>
      <c r="F31" s="155"/>
      <c r="G31" s="140"/>
      <c r="H31" s="59"/>
      <c r="I31" s="59"/>
      <c r="J31" s="155"/>
      <c r="K31" s="140"/>
      <c r="L31" s="155"/>
      <c r="M31" s="140"/>
      <c r="N31" s="155"/>
      <c r="O31" s="140"/>
      <c r="P31" s="155"/>
      <c r="Q31" s="140"/>
      <c r="R31" s="59"/>
      <c r="S31" s="140"/>
      <c r="T31" s="59"/>
      <c r="U31" s="140"/>
      <c r="V31" s="59"/>
      <c r="W31" s="140"/>
      <c r="X31" s="140"/>
      <c r="Y31" s="140"/>
      <c r="Z31" s="155"/>
      <c r="AA31" s="140"/>
    </row>
    <row r="32" spans="1:27" ht="23.15" customHeight="1" x14ac:dyDescent="0.35">
      <c r="A32" s="243"/>
      <c r="B32" s="244"/>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row>
    <row r="33" spans="1:1" x14ac:dyDescent="0.35">
      <c r="A33" s="260" t="s">
        <v>395</v>
      </c>
    </row>
    <row r="34" spans="1:1" x14ac:dyDescent="0.35">
      <c r="A34" s="83"/>
    </row>
  </sheetData>
  <mergeCells count="15">
    <mergeCell ref="A1:AA1"/>
    <mergeCell ref="A32:AA32"/>
    <mergeCell ref="D2:E2"/>
    <mergeCell ref="B2:C2"/>
    <mergeCell ref="H2:I2"/>
    <mergeCell ref="F2:G2"/>
    <mergeCell ref="J2:K2"/>
    <mergeCell ref="L2:M2"/>
    <mergeCell ref="N2:O2"/>
    <mergeCell ref="P2:Q2"/>
    <mergeCell ref="R2:S2"/>
    <mergeCell ref="T2:U2"/>
    <mergeCell ref="V2:W2"/>
    <mergeCell ref="Z2:AA2"/>
    <mergeCell ref="X2:Y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62"/>
  <sheetViews>
    <sheetView showGridLines="0" zoomScale="67" zoomScaleNormal="80" workbookViewId="0">
      <pane xSplit="2" ySplit="3" topLeftCell="C34" activePane="bottomRight" state="frozen"/>
      <selection activeCell="B4" sqref="B4"/>
      <selection pane="topRight" activeCell="B4" sqref="B4"/>
      <selection pane="bottomLeft" activeCell="B4" sqref="B4"/>
      <selection pane="bottomRight" activeCell="A59" sqref="A59"/>
    </sheetView>
  </sheetViews>
  <sheetFormatPr defaultColWidth="9.36328125" defaultRowHeight="14" x14ac:dyDescent="0.3"/>
  <cols>
    <col min="1" max="1" width="2.54296875" style="79" bestFit="1" customWidth="1"/>
    <col min="2" max="2" width="35.453125" style="78" bestFit="1" customWidth="1"/>
    <col min="3" max="3" width="10.90625" style="74" bestFit="1" customWidth="1"/>
    <col min="4" max="4" width="9.36328125" style="74"/>
    <col min="5" max="5" width="9.453125" style="74" customWidth="1"/>
    <col min="6" max="6" width="9.36328125" style="74"/>
    <col min="7" max="7" width="10.36328125" style="74" customWidth="1"/>
    <col min="8" max="8" width="9.453125" style="74" customWidth="1"/>
    <col min="9" max="9" width="11.90625" style="74" bestFit="1" customWidth="1"/>
    <col min="10" max="10" width="10.08984375" style="74" customWidth="1"/>
    <col min="11" max="11" width="9.36328125" style="74" customWidth="1"/>
    <col min="12" max="12" width="9.36328125" style="192"/>
    <col min="13" max="13" width="11.08984375" style="74" customWidth="1"/>
    <col min="14" max="14" width="9.36328125" style="74"/>
    <col min="15" max="15" width="11.90625" style="74" bestFit="1" customWidth="1"/>
    <col min="16" max="18" width="9.36328125" style="74"/>
    <col min="19" max="19" width="10.453125" style="74" customWidth="1"/>
    <col min="20" max="20" width="9.6328125" style="74" customWidth="1"/>
    <col min="21" max="21" width="11.36328125" style="74" customWidth="1"/>
    <col min="22" max="22" width="9.36328125" style="74"/>
    <col min="23" max="23" width="9.54296875" style="74" bestFit="1" customWidth="1"/>
    <col min="24" max="26" width="9.36328125" style="74"/>
    <col min="27" max="27" width="10.6328125" style="74" customWidth="1"/>
    <col min="28" max="28" width="10.36328125" style="74" customWidth="1"/>
    <col min="29" max="16384" width="9.36328125" style="74"/>
  </cols>
  <sheetData>
    <row r="1" spans="1:28" ht="29.15" customHeight="1" x14ac:dyDescent="0.3">
      <c r="A1" s="228" t="s">
        <v>118</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row>
    <row r="2" spans="1:28" x14ac:dyDescent="0.3">
      <c r="A2" s="250" t="s">
        <v>75</v>
      </c>
      <c r="B2" s="251"/>
      <c r="C2" s="241">
        <v>45566</v>
      </c>
      <c r="D2" s="242"/>
      <c r="E2" s="241">
        <v>45597</v>
      </c>
      <c r="F2" s="242"/>
      <c r="G2" s="241">
        <v>45627</v>
      </c>
      <c r="H2" s="242"/>
      <c r="I2" s="241">
        <v>45658</v>
      </c>
      <c r="J2" s="242"/>
      <c r="K2" s="241">
        <v>45689</v>
      </c>
      <c r="L2" s="242"/>
      <c r="M2" s="241">
        <v>45717</v>
      </c>
      <c r="N2" s="242"/>
      <c r="O2" s="241">
        <v>45748</v>
      </c>
      <c r="P2" s="242"/>
      <c r="Q2" s="241">
        <v>45778</v>
      </c>
      <c r="R2" s="242"/>
      <c r="S2" s="241">
        <v>45838</v>
      </c>
      <c r="T2" s="242"/>
      <c r="U2" s="241">
        <v>45869</v>
      </c>
      <c r="V2" s="242"/>
      <c r="W2" s="241">
        <v>45900</v>
      </c>
      <c r="X2" s="242"/>
      <c r="Y2" s="241">
        <v>45930</v>
      </c>
      <c r="Z2" s="242"/>
      <c r="AA2" s="241">
        <v>45960</v>
      </c>
      <c r="AB2" s="242"/>
    </row>
    <row r="3" spans="1:28" ht="45" x14ac:dyDescent="0.3">
      <c r="A3" s="248"/>
      <c r="B3" s="249"/>
      <c r="C3" s="38" t="s">
        <v>142</v>
      </c>
      <c r="D3" s="57" t="s">
        <v>74</v>
      </c>
      <c r="E3" s="38" t="s">
        <v>142</v>
      </c>
      <c r="F3" s="57" t="s">
        <v>74</v>
      </c>
      <c r="G3" s="38" t="s">
        <v>142</v>
      </c>
      <c r="H3" s="57" t="s">
        <v>74</v>
      </c>
      <c r="I3" s="38" t="s">
        <v>142</v>
      </c>
      <c r="J3" s="57" t="s">
        <v>74</v>
      </c>
      <c r="K3" s="38" t="s">
        <v>142</v>
      </c>
      <c r="L3" s="191" t="s">
        <v>74</v>
      </c>
      <c r="M3" s="38" t="s">
        <v>142</v>
      </c>
      <c r="N3" s="191" t="s">
        <v>74</v>
      </c>
      <c r="O3" s="38" t="s">
        <v>142</v>
      </c>
      <c r="P3" s="191" t="s">
        <v>74</v>
      </c>
      <c r="Q3" s="38" t="s">
        <v>142</v>
      </c>
      <c r="R3" s="191" t="s">
        <v>74</v>
      </c>
      <c r="S3" s="38" t="s">
        <v>142</v>
      </c>
      <c r="T3" s="191" t="s">
        <v>74</v>
      </c>
      <c r="U3" s="38" t="s">
        <v>142</v>
      </c>
      <c r="V3" s="191" t="s">
        <v>74</v>
      </c>
      <c r="W3" s="38" t="s">
        <v>142</v>
      </c>
      <c r="X3" s="191" t="s">
        <v>74</v>
      </c>
      <c r="Y3" s="38" t="s">
        <v>142</v>
      </c>
      <c r="Z3" s="200" t="s">
        <v>74</v>
      </c>
      <c r="AA3" s="38" t="s">
        <v>142</v>
      </c>
      <c r="AB3" s="200" t="s">
        <v>74</v>
      </c>
    </row>
    <row r="4" spans="1:28" s="76" customFormat="1" x14ac:dyDescent="0.3">
      <c r="A4" s="75"/>
      <c r="B4" s="48" t="s">
        <v>71</v>
      </c>
      <c r="C4" s="163">
        <v>21395990</v>
      </c>
      <c r="D4" s="164">
        <v>73115.185600765006</v>
      </c>
      <c r="E4" s="163">
        <v>21979987</v>
      </c>
      <c r="F4" s="164">
        <v>70706.654235361988</v>
      </c>
      <c r="G4" s="163">
        <v>22337116</v>
      </c>
      <c r="H4" s="164">
        <v>72478.145226453998</v>
      </c>
      <c r="I4" s="163">
        <v>23162276</v>
      </c>
      <c r="J4" s="164">
        <v>73977.301941355996</v>
      </c>
      <c r="K4" s="163">
        <v>23560462</v>
      </c>
      <c r="L4" s="164">
        <v>75536.587784328003</v>
      </c>
      <c r="M4" s="163">
        <v>23684381</v>
      </c>
      <c r="N4" s="164">
        <v>75440.093672768009</v>
      </c>
      <c r="O4" s="163">
        <v>24169061</v>
      </c>
      <c r="P4" s="164">
        <v>76163.079403233991</v>
      </c>
      <c r="Q4" s="163">
        <v>25082651</v>
      </c>
      <c r="R4" s="164">
        <v>77953.201047048002</v>
      </c>
      <c r="S4" s="163">
        <v>25163541</v>
      </c>
      <c r="T4" s="164">
        <v>79025.322883985005</v>
      </c>
      <c r="U4" s="163">
        <v>25561706</v>
      </c>
      <c r="V4" s="164">
        <v>80110.278153896012</v>
      </c>
      <c r="W4" s="163">
        <v>25459352</v>
      </c>
      <c r="X4" s="164">
        <v>82941.401718298002</v>
      </c>
      <c r="Y4" s="163">
        <v>25695136</v>
      </c>
      <c r="Z4" s="164">
        <v>86235.903059081</v>
      </c>
      <c r="AA4" s="163">
        <v>25711445</v>
      </c>
      <c r="AB4" s="164">
        <v>86882.526546509995</v>
      </c>
    </row>
    <row r="5" spans="1:28" x14ac:dyDescent="0.3">
      <c r="A5" s="61"/>
      <c r="B5" s="49" t="s">
        <v>63</v>
      </c>
      <c r="C5" s="162">
        <v>10614125</v>
      </c>
      <c r="D5" s="165">
        <v>33787.131977294004</v>
      </c>
      <c r="E5" s="162">
        <v>10885985</v>
      </c>
      <c r="F5" s="165">
        <v>32286.705718849997</v>
      </c>
      <c r="G5" s="162">
        <v>11090956</v>
      </c>
      <c r="H5" s="165">
        <v>33255.060917046001</v>
      </c>
      <c r="I5" s="162">
        <v>11504660</v>
      </c>
      <c r="J5" s="165">
        <v>34208.885385870999</v>
      </c>
      <c r="K5" s="162">
        <v>11615787</v>
      </c>
      <c r="L5" s="165">
        <v>34090.948755734003</v>
      </c>
      <c r="M5" s="162">
        <v>11646375</v>
      </c>
      <c r="N5" s="165">
        <v>33809.644620979001</v>
      </c>
      <c r="O5" s="162">
        <v>12167087</v>
      </c>
      <c r="P5" s="165">
        <v>34419.773395819997</v>
      </c>
      <c r="Q5" s="162">
        <v>12721641</v>
      </c>
      <c r="R5" s="165">
        <v>35262.570054864002</v>
      </c>
      <c r="S5" s="162">
        <v>12794335</v>
      </c>
      <c r="T5" s="165">
        <v>35870.883106042995</v>
      </c>
      <c r="U5" s="162">
        <v>13026976</v>
      </c>
      <c r="V5" s="165">
        <v>36460.153036450996</v>
      </c>
      <c r="W5" s="162">
        <v>12896638</v>
      </c>
      <c r="X5" s="165">
        <v>37562.715428279</v>
      </c>
      <c r="Y5" s="162">
        <v>13025636</v>
      </c>
      <c r="Z5" s="165">
        <v>39972.104785615003</v>
      </c>
      <c r="AA5" s="162">
        <v>12973414</v>
      </c>
      <c r="AB5" s="165">
        <v>39495.94279501</v>
      </c>
    </row>
    <row r="6" spans="1:28" x14ac:dyDescent="0.3">
      <c r="A6" s="61"/>
      <c r="B6" s="49" t="s">
        <v>64</v>
      </c>
      <c r="C6" s="162">
        <v>10781865</v>
      </c>
      <c r="D6" s="165">
        <v>39328.053623471002</v>
      </c>
      <c r="E6" s="162">
        <v>11094002</v>
      </c>
      <c r="F6" s="165">
        <v>38419.948516511999</v>
      </c>
      <c r="G6" s="162">
        <v>11246160</v>
      </c>
      <c r="H6" s="165">
        <v>39223.084309407997</v>
      </c>
      <c r="I6" s="162">
        <v>11657616</v>
      </c>
      <c r="J6" s="165">
        <v>39768.416555484997</v>
      </c>
      <c r="K6" s="162">
        <v>11944675</v>
      </c>
      <c r="L6" s="165">
        <v>41445.639028594</v>
      </c>
      <c r="M6" s="162">
        <v>12038006</v>
      </c>
      <c r="N6" s="165">
        <v>41630.449051789001</v>
      </c>
      <c r="O6" s="162">
        <v>12001974</v>
      </c>
      <c r="P6" s="165">
        <v>41743.306007413994</v>
      </c>
      <c r="Q6" s="162">
        <v>12361010</v>
      </c>
      <c r="R6" s="165">
        <v>42690.630992184</v>
      </c>
      <c r="S6" s="162">
        <v>12369206</v>
      </c>
      <c r="T6" s="165">
        <v>43154.439777942003</v>
      </c>
      <c r="U6" s="162">
        <v>12534730</v>
      </c>
      <c r="V6" s="165">
        <v>43650.125117445008</v>
      </c>
      <c r="W6" s="162">
        <v>12562714</v>
      </c>
      <c r="X6" s="165">
        <v>45378.686290019003</v>
      </c>
      <c r="Y6" s="162">
        <v>12669500</v>
      </c>
      <c r="Z6" s="165">
        <v>46263.798273465996</v>
      </c>
      <c r="AA6" s="162">
        <v>12738031</v>
      </c>
      <c r="AB6" s="165">
        <v>47386.583751499995</v>
      </c>
    </row>
    <row r="7" spans="1:28" x14ac:dyDescent="0.3">
      <c r="A7" s="61"/>
      <c r="B7" s="49"/>
      <c r="C7" s="162"/>
      <c r="D7" s="165"/>
      <c r="E7" s="162"/>
      <c r="F7" s="165"/>
      <c r="G7" s="70"/>
      <c r="H7" s="70"/>
      <c r="I7" s="162"/>
      <c r="J7" s="165"/>
      <c r="K7" s="162"/>
      <c r="L7" s="165"/>
      <c r="M7" s="162"/>
      <c r="N7" s="165"/>
      <c r="O7" s="162"/>
      <c r="P7" s="165"/>
      <c r="Q7" s="70"/>
      <c r="R7" s="165"/>
      <c r="S7" s="162"/>
      <c r="T7" s="165"/>
      <c r="U7" s="162"/>
      <c r="V7" s="162"/>
      <c r="W7" s="162"/>
      <c r="X7" s="162"/>
      <c r="Y7" s="162"/>
      <c r="Z7" s="162"/>
      <c r="AA7" s="162"/>
      <c r="AB7" s="162"/>
    </row>
    <row r="8" spans="1:28" x14ac:dyDescent="0.3">
      <c r="A8" s="42"/>
      <c r="B8" s="49" t="s">
        <v>66</v>
      </c>
      <c r="C8" s="162">
        <v>172537</v>
      </c>
      <c r="D8" s="165">
        <v>335.65511636100001</v>
      </c>
      <c r="E8" s="162">
        <v>183347</v>
      </c>
      <c r="F8" s="165">
        <v>325.817210289</v>
      </c>
      <c r="G8" s="162">
        <v>178657</v>
      </c>
      <c r="H8" s="165">
        <v>324.05310081300001</v>
      </c>
      <c r="I8" s="162">
        <v>192291</v>
      </c>
      <c r="J8" s="165">
        <v>318.842008953</v>
      </c>
      <c r="K8" s="162">
        <v>192725</v>
      </c>
      <c r="L8" s="165">
        <v>309.69207208500001</v>
      </c>
      <c r="M8" s="162">
        <v>193673</v>
      </c>
      <c r="N8" s="165">
        <v>323.859538703</v>
      </c>
      <c r="O8" s="162">
        <v>197936</v>
      </c>
      <c r="P8" s="165">
        <v>303.98301280300001</v>
      </c>
      <c r="Q8" s="162">
        <v>222486</v>
      </c>
      <c r="R8" s="165">
        <v>318.92639344100002</v>
      </c>
      <c r="S8" s="162">
        <v>235218</v>
      </c>
      <c r="T8" s="165">
        <v>318.98823882099998</v>
      </c>
      <c r="U8" s="162">
        <v>262727</v>
      </c>
      <c r="V8" s="165">
        <v>321.91730728799996</v>
      </c>
      <c r="W8" s="162">
        <v>257331</v>
      </c>
      <c r="X8" s="165">
        <v>316.86634529299999</v>
      </c>
      <c r="Y8" s="162">
        <v>261488</v>
      </c>
      <c r="Z8" s="165">
        <v>318.78023043399998</v>
      </c>
      <c r="AA8" s="162">
        <v>215326</v>
      </c>
      <c r="AB8" s="165">
        <v>286.03784740899999</v>
      </c>
    </row>
    <row r="9" spans="1:28" x14ac:dyDescent="0.3">
      <c r="A9" s="42"/>
      <c r="B9" s="49" t="s">
        <v>67</v>
      </c>
      <c r="C9" s="162">
        <v>12747789</v>
      </c>
      <c r="D9" s="165">
        <v>37771.992895955002</v>
      </c>
      <c r="E9" s="162">
        <v>13101353</v>
      </c>
      <c r="F9" s="165">
        <v>36429.070950966001</v>
      </c>
      <c r="G9" s="162">
        <v>13320175</v>
      </c>
      <c r="H9" s="165">
        <v>37192.337679206001</v>
      </c>
      <c r="I9" s="162">
        <v>13800552</v>
      </c>
      <c r="J9" s="165">
        <v>37816.395770436997</v>
      </c>
      <c r="K9" s="162">
        <v>13971355</v>
      </c>
      <c r="L9" s="165">
        <v>38198.594591857996</v>
      </c>
      <c r="M9" s="162">
        <v>14001344</v>
      </c>
      <c r="N9" s="165">
        <v>37875.237828507001</v>
      </c>
      <c r="O9" s="162">
        <v>14376880</v>
      </c>
      <c r="P9" s="165">
        <v>38345.265059415004</v>
      </c>
      <c r="Q9" s="162">
        <v>14932554</v>
      </c>
      <c r="R9" s="165">
        <v>39025.498698611998</v>
      </c>
      <c r="S9" s="162">
        <v>15075685</v>
      </c>
      <c r="T9" s="165">
        <v>39401.277645326998</v>
      </c>
      <c r="U9" s="162">
        <v>15294519</v>
      </c>
      <c r="V9" s="165">
        <v>39471.344167696996</v>
      </c>
      <c r="W9" s="162">
        <v>15176196</v>
      </c>
      <c r="X9" s="165">
        <v>41074.574327290007</v>
      </c>
      <c r="Y9" s="162">
        <v>15308488</v>
      </c>
      <c r="Z9" s="165">
        <v>41901.323906667989</v>
      </c>
      <c r="AA9" s="162">
        <v>15278698</v>
      </c>
      <c r="AB9" s="165">
        <v>42826.577340623007</v>
      </c>
    </row>
    <row r="10" spans="1:28" x14ac:dyDescent="0.3">
      <c r="A10" s="42"/>
      <c r="B10" s="49" t="s">
        <v>68</v>
      </c>
      <c r="C10" s="162">
        <v>7774600</v>
      </c>
      <c r="D10" s="165">
        <v>32043.167170487002</v>
      </c>
      <c r="E10" s="162">
        <v>7973733</v>
      </c>
      <c r="F10" s="165">
        <v>30941.915813106996</v>
      </c>
      <c r="G10" s="162">
        <v>8085623</v>
      </c>
      <c r="H10" s="165">
        <v>31880.379767581999</v>
      </c>
      <c r="I10" s="162">
        <v>8379981</v>
      </c>
      <c r="J10" s="165">
        <v>32659.526295954001</v>
      </c>
      <c r="K10" s="162">
        <v>8607582</v>
      </c>
      <c r="L10" s="165">
        <v>33748.866281825998</v>
      </c>
      <c r="M10" s="162">
        <v>8685044</v>
      </c>
      <c r="N10" s="165">
        <v>33921.343990232999</v>
      </c>
      <c r="O10" s="162">
        <v>8835394</v>
      </c>
      <c r="P10" s="165">
        <v>34283.213925677999</v>
      </c>
      <c r="Q10" s="162">
        <v>9033419</v>
      </c>
      <c r="R10" s="165">
        <v>35014.300718484999</v>
      </c>
      <c r="S10" s="162">
        <v>8970117</v>
      </c>
      <c r="T10" s="165">
        <v>35662.002556331005</v>
      </c>
      <c r="U10" s="162">
        <v>9145221</v>
      </c>
      <c r="V10" s="165">
        <v>36737.725456243003</v>
      </c>
      <c r="W10" s="162">
        <v>9163355</v>
      </c>
      <c r="X10" s="165">
        <v>37809.766424298999</v>
      </c>
      <c r="Y10" s="162">
        <v>9260517</v>
      </c>
      <c r="Z10" s="165">
        <v>40248.347024842995</v>
      </c>
      <c r="AA10" s="162">
        <v>9350921</v>
      </c>
      <c r="AB10" s="165">
        <v>39917.837906941997</v>
      </c>
    </row>
    <row r="11" spans="1:28" x14ac:dyDescent="0.3">
      <c r="A11" s="61"/>
      <c r="B11" s="49" t="s">
        <v>69</v>
      </c>
      <c r="C11" s="162">
        <v>702007</v>
      </c>
      <c r="D11" s="165">
        <v>3088.7497583180002</v>
      </c>
      <c r="E11" s="162">
        <v>720159</v>
      </c>
      <c r="F11" s="165">
        <v>3017.0762851009999</v>
      </c>
      <c r="G11" s="162">
        <v>732127</v>
      </c>
      <c r="H11" s="165">
        <v>3174.7901393990001</v>
      </c>
      <c r="I11" s="162">
        <v>791724</v>
      </c>
      <c r="J11" s="165">
        <v>3315.2777717069998</v>
      </c>
      <c r="K11" s="162">
        <v>789915</v>
      </c>
      <c r="L11" s="165">
        <v>3396.7579767560001</v>
      </c>
      <c r="M11" s="162">
        <v>805344</v>
      </c>
      <c r="N11" s="165">
        <v>3437.8579537380001</v>
      </c>
      <c r="O11" s="162">
        <v>809657</v>
      </c>
      <c r="P11" s="165">
        <v>3469.9853313499998</v>
      </c>
      <c r="Q11" s="162">
        <v>894500</v>
      </c>
      <c r="R11" s="165">
        <v>3973.2562050609999</v>
      </c>
      <c r="S11" s="162">
        <v>882726</v>
      </c>
      <c r="T11" s="165">
        <v>3856.0155193259998</v>
      </c>
      <c r="U11" s="162">
        <v>859360</v>
      </c>
      <c r="V11" s="165">
        <v>3679.8085898190002</v>
      </c>
      <c r="W11" s="162">
        <v>861065</v>
      </c>
      <c r="X11" s="165">
        <v>3829.0567519649999</v>
      </c>
      <c r="Y11" s="162">
        <v>864797</v>
      </c>
      <c r="Z11" s="165">
        <v>3859.9402877950006</v>
      </c>
      <c r="AA11" s="162">
        <v>866650</v>
      </c>
      <c r="AB11" s="165">
        <v>3941.9487903920003</v>
      </c>
    </row>
    <row r="12" spans="1:28" x14ac:dyDescent="0.3">
      <c r="A12" s="61"/>
      <c r="B12" s="49"/>
      <c r="C12" s="162"/>
      <c r="D12" s="165"/>
      <c r="E12" s="162"/>
      <c r="F12" s="165"/>
      <c r="G12" s="70"/>
      <c r="H12" s="70"/>
      <c r="I12" s="70"/>
      <c r="J12" s="70"/>
      <c r="K12" s="162"/>
      <c r="L12" s="162"/>
      <c r="M12" s="70"/>
      <c r="N12" s="165"/>
      <c r="O12" s="162"/>
      <c r="P12" s="165"/>
      <c r="Q12" s="162"/>
      <c r="R12" s="165"/>
      <c r="S12" s="70"/>
      <c r="T12" s="70"/>
      <c r="U12" s="162"/>
      <c r="V12" s="165"/>
      <c r="W12" s="162"/>
      <c r="X12" s="165"/>
      <c r="Y12" s="162"/>
      <c r="Z12" s="165"/>
      <c r="AA12" s="162"/>
      <c r="AB12" s="165"/>
    </row>
    <row r="13" spans="1:28" x14ac:dyDescent="0.3">
      <c r="A13" s="61"/>
      <c r="B13" s="48" t="s">
        <v>421</v>
      </c>
      <c r="C13" s="162">
        <v>16427088</v>
      </c>
      <c r="D13" s="165">
        <v>59002.321711436998</v>
      </c>
      <c r="E13" s="162">
        <v>16708844</v>
      </c>
      <c r="F13" s="165">
        <v>60321.779626960997</v>
      </c>
      <c r="G13" s="163">
        <v>16936488</v>
      </c>
      <c r="H13" s="164">
        <v>61886.200379189002</v>
      </c>
      <c r="I13" s="163">
        <v>17530925</v>
      </c>
      <c r="J13" s="164">
        <v>63185.619430303996</v>
      </c>
      <c r="K13" s="163">
        <v>17897350</v>
      </c>
      <c r="L13" s="164">
        <v>64337.154016241999</v>
      </c>
      <c r="M13" s="163">
        <v>18172089</v>
      </c>
      <c r="N13" s="164">
        <v>64450.112230654995</v>
      </c>
      <c r="O13" s="163">
        <v>18643781</v>
      </c>
      <c r="P13" s="164">
        <v>65078.030750156999</v>
      </c>
      <c r="Q13" s="163">
        <v>19446212</v>
      </c>
      <c r="R13" s="164">
        <v>66581.948214859003</v>
      </c>
      <c r="S13" s="163">
        <v>19466991</v>
      </c>
      <c r="T13" s="164">
        <v>67850.451708836001</v>
      </c>
      <c r="U13" s="163">
        <v>19836400</v>
      </c>
      <c r="V13" s="164">
        <v>69063.036835439008</v>
      </c>
      <c r="W13" s="163">
        <v>19557042</v>
      </c>
      <c r="X13" s="164">
        <v>71572.124504335006</v>
      </c>
      <c r="Y13" s="163">
        <v>19681425</v>
      </c>
      <c r="Z13" s="164">
        <v>74398.347061657987</v>
      </c>
      <c r="AA13" s="163">
        <v>20093673</v>
      </c>
      <c r="AB13" s="164">
        <v>75096.732058138994</v>
      </c>
    </row>
    <row r="14" spans="1:28" x14ac:dyDescent="0.3">
      <c r="A14" s="61"/>
      <c r="B14" s="49" t="s">
        <v>63</v>
      </c>
      <c r="C14" s="162">
        <v>7891102</v>
      </c>
      <c r="D14" s="165">
        <v>26565.80265315</v>
      </c>
      <c r="E14" s="162">
        <v>8016892</v>
      </c>
      <c r="F14" s="165">
        <v>26978.397994343999</v>
      </c>
      <c r="G14" s="162">
        <v>8175049</v>
      </c>
      <c r="H14" s="165">
        <v>27836.915676003999</v>
      </c>
      <c r="I14" s="162">
        <v>8481337</v>
      </c>
      <c r="J14" s="165">
        <v>28754.890430853</v>
      </c>
      <c r="K14" s="162">
        <v>8592099</v>
      </c>
      <c r="L14" s="165">
        <v>28459.449358858001</v>
      </c>
      <c r="M14" s="162">
        <v>8726895</v>
      </c>
      <c r="N14" s="165">
        <v>28278.338612963998</v>
      </c>
      <c r="O14" s="162">
        <v>9215505</v>
      </c>
      <c r="P14" s="165">
        <v>28823.667127403001</v>
      </c>
      <c r="Q14" s="162">
        <v>9689347</v>
      </c>
      <c r="R14" s="165">
        <v>29508.019613373999</v>
      </c>
      <c r="S14" s="162">
        <v>9690237</v>
      </c>
      <c r="T14" s="165">
        <v>30166.983722378998</v>
      </c>
      <c r="U14" s="162">
        <v>9893549</v>
      </c>
      <c r="V14" s="165">
        <v>30845.384459043999</v>
      </c>
      <c r="W14" s="162">
        <v>9655884</v>
      </c>
      <c r="X14" s="165">
        <v>31803.427784324002</v>
      </c>
      <c r="Y14" s="162">
        <v>9727205</v>
      </c>
      <c r="Z14" s="165">
        <v>33882.053677090997</v>
      </c>
      <c r="AA14" s="162">
        <v>9937378</v>
      </c>
      <c r="AB14" s="165">
        <v>33573.493484808001</v>
      </c>
    </row>
    <row r="15" spans="1:28" x14ac:dyDescent="0.3">
      <c r="A15" s="61"/>
      <c r="B15" s="49" t="s">
        <v>64</v>
      </c>
      <c r="C15" s="162">
        <v>8535986</v>
      </c>
      <c r="D15" s="165">
        <v>32436.519058286998</v>
      </c>
      <c r="E15" s="162">
        <v>8691952</v>
      </c>
      <c r="F15" s="165">
        <v>33343.381632616998</v>
      </c>
      <c r="G15" s="162">
        <v>8761439</v>
      </c>
      <c r="H15" s="165">
        <v>34049.284703185003</v>
      </c>
      <c r="I15" s="162">
        <v>9049588</v>
      </c>
      <c r="J15" s="165">
        <v>34430.728999450999</v>
      </c>
      <c r="K15" s="162">
        <v>9305251</v>
      </c>
      <c r="L15" s="165">
        <v>35877.704657383998</v>
      </c>
      <c r="M15" s="162">
        <v>9445194</v>
      </c>
      <c r="N15" s="165">
        <v>36171.773617690997</v>
      </c>
      <c r="O15" s="162">
        <v>9428276</v>
      </c>
      <c r="P15" s="165">
        <v>36254.363622753997</v>
      </c>
      <c r="Q15" s="162">
        <v>9756865</v>
      </c>
      <c r="R15" s="165">
        <v>37073.928601485</v>
      </c>
      <c r="S15" s="162">
        <v>9776754</v>
      </c>
      <c r="T15" s="165">
        <v>37683.467986456999</v>
      </c>
      <c r="U15" s="162">
        <v>9942851</v>
      </c>
      <c r="V15" s="165">
        <v>38217.652376395003</v>
      </c>
      <c r="W15" s="162">
        <v>9901158</v>
      </c>
      <c r="X15" s="165">
        <v>39768.696720011001</v>
      </c>
      <c r="Y15" s="162">
        <v>9954220</v>
      </c>
      <c r="Z15" s="165">
        <v>40516.293384566998</v>
      </c>
      <c r="AA15" s="162">
        <v>10156295</v>
      </c>
      <c r="AB15" s="165">
        <v>41523.238573331</v>
      </c>
    </row>
    <row r="16" spans="1:28" x14ac:dyDescent="0.3">
      <c r="A16" s="61"/>
      <c r="B16" s="49"/>
      <c r="C16" s="162"/>
      <c r="D16" s="165"/>
      <c r="E16" s="162"/>
      <c r="F16" s="165"/>
      <c r="G16" s="70"/>
      <c r="H16" s="70"/>
      <c r="I16" s="162"/>
      <c r="J16" s="165"/>
      <c r="K16" s="162"/>
      <c r="L16" s="165"/>
      <c r="M16" s="162"/>
      <c r="N16" s="165"/>
      <c r="O16" s="162"/>
      <c r="P16" s="165"/>
      <c r="Q16" s="162"/>
      <c r="R16" s="165"/>
      <c r="S16" s="162"/>
      <c r="T16" s="165"/>
      <c r="U16" s="162"/>
      <c r="V16" s="162"/>
      <c r="W16" s="162"/>
      <c r="X16" s="162"/>
      <c r="Y16" s="162"/>
      <c r="Z16" s="162"/>
      <c r="AA16" s="162"/>
      <c r="AB16" s="162">
        <v>0</v>
      </c>
    </row>
    <row r="17" spans="1:28" x14ac:dyDescent="0.3">
      <c r="A17" s="61"/>
      <c r="B17" s="49" t="s">
        <v>66</v>
      </c>
      <c r="C17" s="162">
        <v>125198</v>
      </c>
      <c r="D17" s="165">
        <v>252.528864529</v>
      </c>
      <c r="E17" s="162">
        <v>129798</v>
      </c>
      <c r="F17" s="165">
        <v>259.17305093800002</v>
      </c>
      <c r="G17" s="162">
        <v>124668</v>
      </c>
      <c r="H17" s="165">
        <v>253.236774626</v>
      </c>
      <c r="I17" s="162">
        <v>124725</v>
      </c>
      <c r="J17" s="165">
        <v>248.302044642</v>
      </c>
      <c r="K17" s="162">
        <v>126620</v>
      </c>
      <c r="L17" s="165">
        <v>246.65286945899999</v>
      </c>
      <c r="M17" s="162">
        <v>129937</v>
      </c>
      <c r="N17" s="165">
        <v>260.06433148500003</v>
      </c>
      <c r="O17" s="162">
        <v>133884</v>
      </c>
      <c r="P17" s="165">
        <v>246.07763549800001</v>
      </c>
      <c r="Q17" s="162">
        <v>153864</v>
      </c>
      <c r="R17" s="165">
        <v>251.008191012</v>
      </c>
      <c r="S17" s="162">
        <v>162641</v>
      </c>
      <c r="T17" s="165">
        <v>253.328326831</v>
      </c>
      <c r="U17" s="162">
        <v>175306</v>
      </c>
      <c r="V17" s="165">
        <v>252.335795636</v>
      </c>
      <c r="W17" s="162">
        <v>167434</v>
      </c>
      <c r="X17" s="165">
        <v>237.26561629599999</v>
      </c>
      <c r="Y17" s="162">
        <v>166852</v>
      </c>
      <c r="Z17" s="165">
        <v>246.55915364099999</v>
      </c>
      <c r="AA17" s="162">
        <v>152041</v>
      </c>
      <c r="AB17" s="165">
        <v>221.61229139899999</v>
      </c>
    </row>
    <row r="18" spans="1:28" x14ac:dyDescent="0.3">
      <c r="A18" s="61"/>
      <c r="B18" s="49" t="s">
        <v>67</v>
      </c>
      <c r="C18" s="162">
        <v>9815907</v>
      </c>
      <c r="D18" s="165">
        <v>30345.168641256001</v>
      </c>
      <c r="E18" s="162">
        <v>9989254</v>
      </c>
      <c r="F18" s="165">
        <v>30975.652898134998</v>
      </c>
      <c r="G18" s="162">
        <v>10146504</v>
      </c>
      <c r="H18" s="165">
        <v>31685.970534895001</v>
      </c>
      <c r="I18" s="162">
        <v>10502032</v>
      </c>
      <c r="J18" s="165">
        <v>32233.616461500998</v>
      </c>
      <c r="K18" s="162">
        <v>10637985</v>
      </c>
      <c r="L18" s="165">
        <v>32420.608295761002</v>
      </c>
      <c r="M18" s="162">
        <v>10787341</v>
      </c>
      <c r="N18" s="165">
        <v>32257.50822372</v>
      </c>
      <c r="O18" s="162">
        <v>11158976</v>
      </c>
      <c r="P18" s="165">
        <v>32668.796253085002</v>
      </c>
      <c r="Q18" s="162">
        <v>11659785</v>
      </c>
      <c r="R18" s="165">
        <v>33394.294119389</v>
      </c>
      <c r="S18" s="162">
        <v>11719202</v>
      </c>
      <c r="T18" s="165">
        <v>33774.706240503998</v>
      </c>
      <c r="U18" s="162">
        <v>11904280</v>
      </c>
      <c r="V18" s="165">
        <v>33924.232857431998</v>
      </c>
      <c r="W18" s="162">
        <v>11675950</v>
      </c>
      <c r="X18" s="165">
        <v>35306.411939865</v>
      </c>
      <c r="Y18" s="162">
        <v>11741226</v>
      </c>
      <c r="Z18" s="165">
        <v>36039.737569728997</v>
      </c>
      <c r="AA18" s="162">
        <v>11959899</v>
      </c>
      <c r="AB18" s="165">
        <v>36892.064685577003</v>
      </c>
    </row>
    <row r="19" spans="1:28" x14ac:dyDescent="0.3">
      <c r="A19" s="61"/>
      <c r="B19" s="49" t="s">
        <v>68</v>
      </c>
      <c r="C19" s="162">
        <v>5927800</v>
      </c>
      <c r="D19" s="165">
        <v>25980.229856242</v>
      </c>
      <c r="E19" s="162">
        <v>6023087</v>
      </c>
      <c r="F19" s="165">
        <v>26486.610358229998</v>
      </c>
      <c r="G19" s="162">
        <v>6078074</v>
      </c>
      <c r="H19" s="165">
        <v>27295.031105815</v>
      </c>
      <c r="I19" s="162">
        <v>6301368</v>
      </c>
      <c r="J19" s="165">
        <v>27998.897215109999</v>
      </c>
      <c r="K19" s="162">
        <v>6518914</v>
      </c>
      <c r="L19" s="165">
        <v>28900.910167624999</v>
      </c>
      <c r="M19" s="162">
        <v>6629446</v>
      </c>
      <c r="N19" s="165">
        <v>29132.641347002998</v>
      </c>
      <c r="O19" s="162">
        <v>6771506</v>
      </c>
      <c r="P19" s="165">
        <v>29462.835805826999</v>
      </c>
      <c r="Q19" s="162">
        <v>6966683</v>
      </c>
      <c r="R19" s="165">
        <v>30045.107641953</v>
      </c>
      <c r="S19" s="162">
        <v>6919222</v>
      </c>
      <c r="T19" s="165">
        <v>30832.431402571001</v>
      </c>
      <c r="U19" s="162">
        <v>7098744</v>
      </c>
      <c r="V19" s="165">
        <v>31935.344701567999</v>
      </c>
      <c r="W19" s="162">
        <v>7048648</v>
      </c>
      <c r="X19" s="165">
        <v>32911.955915466999</v>
      </c>
      <c r="Y19" s="162">
        <v>7105086</v>
      </c>
      <c r="Z19" s="165">
        <v>34985.946570943001</v>
      </c>
      <c r="AA19" s="162">
        <v>7304799</v>
      </c>
      <c r="AB19" s="165">
        <v>34774.044970547999</v>
      </c>
    </row>
    <row r="20" spans="1:28" x14ac:dyDescent="0.3">
      <c r="A20" s="61"/>
      <c r="B20" s="49" t="s">
        <v>69</v>
      </c>
      <c r="C20" s="162">
        <v>557877</v>
      </c>
      <c r="D20" s="165">
        <v>2531.851460026</v>
      </c>
      <c r="E20" s="162">
        <v>566704</v>
      </c>
      <c r="F20" s="165">
        <v>2606.8554538339999</v>
      </c>
      <c r="G20" s="162">
        <v>566468</v>
      </c>
      <c r="H20" s="165">
        <v>2730.977613647</v>
      </c>
      <c r="I20" s="162">
        <v>605052</v>
      </c>
      <c r="J20" s="165">
        <v>2827.6547023160001</v>
      </c>
      <c r="K20" s="162">
        <v>614852</v>
      </c>
      <c r="L20" s="165">
        <v>2877.8875428239999</v>
      </c>
      <c r="M20" s="162">
        <v>626104</v>
      </c>
      <c r="N20" s="165">
        <v>2902.3117256149999</v>
      </c>
      <c r="O20" s="162">
        <v>624919</v>
      </c>
      <c r="P20" s="165">
        <v>2918.3802005590001</v>
      </c>
      <c r="Q20" s="162">
        <v>666181</v>
      </c>
      <c r="R20" s="165">
        <v>3256.8517065760002</v>
      </c>
      <c r="S20" s="162">
        <v>666116</v>
      </c>
      <c r="T20" s="165">
        <v>3183.9294060500001</v>
      </c>
      <c r="U20" s="162">
        <v>658181</v>
      </c>
      <c r="V20" s="165">
        <v>3044.6964874370001</v>
      </c>
      <c r="W20" s="162">
        <v>665153</v>
      </c>
      <c r="X20" s="165">
        <v>3192.541383797</v>
      </c>
      <c r="Y20" s="162">
        <v>668410</v>
      </c>
      <c r="Z20" s="165">
        <v>3214.2652335950002</v>
      </c>
      <c r="AA20" s="162">
        <v>677077</v>
      </c>
      <c r="AB20" s="165">
        <v>3289.4661889640001</v>
      </c>
    </row>
    <row r="21" spans="1:28" x14ac:dyDescent="0.3">
      <c r="A21" s="61"/>
      <c r="B21" s="49"/>
      <c r="C21" s="162"/>
      <c r="D21" s="165">
        <v>0</v>
      </c>
      <c r="E21" s="162"/>
      <c r="F21" s="165"/>
      <c r="G21" s="70"/>
      <c r="H21" s="70"/>
      <c r="I21" s="70"/>
      <c r="J21" s="70"/>
      <c r="K21" s="162"/>
      <c r="L21" s="165"/>
      <c r="M21" s="162"/>
      <c r="N21" s="165"/>
      <c r="O21" s="162"/>
      <c r="P21" s="165"/>
      <c r="Q21" s="162"/>
      <c r="R21" s="165"/>
      <c r="S21" s="162"/>
      <c r="T21" s="165"/>
      <c r="U21" s="162"/>
      <c r="V21" s="165"/>
      <c r="W21" s="162"/>
      <c r="X21" s="165"/>
      <c r="Y21" s="162"/>
      <c r="Z21" s="165"/>
      <c r="AA21" s="162"/>
      <c r="AB21" s="165"/>
    </row>
    <row r="22" spans="1:28" x14ac:dyDescent="0.3">
      <c r="A22" s="77"/>
      <c r="B22" s="24" t="s">
        <v>424</v>
      </c>
      <c r="C22" s="163">
        <v>2074166</v>
      </c>
      <c r="D22" s="164">
        <v>8152.8750046540008</v>
      </c>
      <c r="E22" s="163">
        <v>2205255</v>
      </c>
      <c r="F22" s="164">
        <v>4409.9650459189997</v>
      </c>
      <c r="G22" s="163">
        <v>2201733</v>
      </c>
      <c r="H22" s="164">
        <v>4165.4651609459997</v>
      </c>
      <c r="I22" s="163">
        <v>2244115</v>
      </c>
      <c r="J22" s="164">
        <v>4453.8327017720003</v>
      </c>
      <c r="K22" s="163">
        <v>2347497</v>
      </c>
      <c r="L22" s="164">
        <v>4710.8274901499999</v>
      </c>
      <c r="M22" s="163">
        <v>2142053</v>
      </c>
      <c r="N22" s="164">
        <v>4222.3172024289997</v>
      </c>
      <c r="O22" s="163">
        <v>2312459</v>
      </c>
      <c r="P22" s="164">
        <v>4659.7412894520003</v>
      </c>
      <c r="Q22" s="163">
        <v>2423142</v>
      </c>
      <c r="R22" s="164">
        <v>4875.7767021139998</v>
      </c>
      <c r="S22" s="163">
        <v>2469481</v>
      </c>
      <c r="T22" s="164">
        <v>4693.9531201569998</v>
      </c>
      <c r="U22" s="163">
        <v>2287084</v>
      </c>
      <c r="V22" s="164">
        <v>4193.1787909630002</v>
      </c>
      <c r="W22" s="163">
        <v>2268441</v>
      </c>
      <c r="X22" s="164">
        <v>4354.0488542540006</v>
      </c>
      <c r="Y22" s="163">
        <v>2339677</v>
      </c>
      <c r="Z22" s="164">
        <v>4514.1419030350007</v>
      </c>
      <c r="AA22" s="163">
        <v>2152148</v>
      </c>
      <c r="AB22" s="164">
        <v>4266.5111829139996</v>
      </c>
    </row>
    <row r="23" spans="1:28" x14ac:dyDescent="0.3">
      <c r="A23" s="61"/>
      <c r="B23" s="49" t="s">
        <v>63</v>
      </c>
      <c r="C23" s="162">
        <v>1146316</v>
      </c>
      <c r="D23" s="165">
        <v>4193.8643783500002</v>
      </c>
      <c r="E23" s="162">
        <v>1208161</v>
      </c>
      <c r="F23" s="165">
        <v>2280.5601743120001</v>
      </c>
      <c r="G23" s="162">
        <v>1192334</v>
      </c>
      <c r="H23" s="165">
        <v>2143.7942580389999</v>
      </c>
      <c r="I23" s="162">
        <v>1217232</v>
      </c>
      <c r="J23" s="165">
        <v>2284.7006533260001</v>
      </c>
      <c r="K23" s="162">
        <v>1271729</v>
      </c>
      <c r="L23" s="165">
        <v>2394.267054892</v>
      </c>
      <c r="M23" s="162">
        <v>1169713</v>
      </c>
      <c r="N23" s="165">
        <v>2182.1578270609998</v>
      </c>
      <c r="O23" s="162">
        <v>1254210</v>
      </c>
      <c r="P23" s="165">
        <v>2356.713416263</v>
      </c>
      <c r="Q23" s="162">
        <v>1344808</v>
      </c>
      <c r="R23" s="165">
        <v>2511.109302199</v>
      </c>
      <c r="S23" s="162">
        <v>1390959</v>
      </c>
      <c r="T23" s="165">
        <v>2444.8162052180001</v>
      </c>
      <c r="U23" s="162">
        <v>1292250</v>
      </c>
      <c r="V23" s="165">
        <v>2169.50622574</v>
      </c>
      <c r="W23" s="162">
        <v>1274363</v>
      </c>
      <c r="X23" s="165">
        <v>2250.4613862370002</v>
      </c>
      <c r="Y23" s="162">
        <v>1301827</v>
      </c>
      <c r="Z23" s="165">
        <v>2358.6294762900002</v>
      </c>
      <c r="AA23" s="162">
        <v>1171547</v>
      </c>
      <c r="AB23" s="165">
        <v>2113.3144262279998</v>
      </c>
    </row>
    <row r="24" spans="1:28" x14ac:dyDescent="0.3">
      <c r="A24" s="61"/>
      <c r="B24" s="49" t="s">
        <v>64</v>
      </c>
      <c r="C24" s="162">
        <v>927850</v>
      </c>
      <c r="D24" s="165">
        <v>3959.0106263040002</v>
      </c>
      <c r="E24" s="162">
        <v>997094</v>
      </c>
      <c r="F24" s="165">
        <v>2129.4048716070001</v>
      </c>
      <c r="G24" s="162">
        <v>1009399</v>
      </c>
      <c r="H24" s="165">
        <v>2021.670902907</v>
      </c>
      <c r="I24" s="162">
        <v>1026883</v>
      </c>
      <c r="J24" s="165">
        <v>2169.1320484460002</v>
      </c>
      <c r="K24" s="162">
        <v>1075768</v>
      </c>
      <c r="L24" s="165">
        <v>2316.5604352579999</v>
      </c>
      <c r="M24" s="162">
        <v>972340</v>
      </c>
      <c r="N24" s="165">
        <v>2040.1593753679999</v>
      </c>
      <c r="O24" s="162">
        <v>1058249</v>
      </c>
      <c r="P24" s="165">
        <v>2303.0278731889998</v>
      </c>
      <c r="Q24" s="162">
        <v>1078334</v>
      </c>
      <c r="R24" s="165">
        <v>2364.6673999149998</v>
      </c>
      <c r="S24" s="162">
        <v>1078522</v>
      </c>
      <c r="T24" s="165">
        <v>2249.1369149389998</v>
      </c>
      <c r="U24" s="162">
        <v>994834</v>
      </c>
      <c r="V24" s="165">
        <v>2023.672565223</v>
      </c>
      <c r="W24" s="162">
        <v>994078</v>
      </c>
      <c r="X24" s="165">
        <v>2103.587468017</v>
      </c>
      <c r="Y24" s="162">
        <v>1037850</v>
      </c>
      <c r="Z24" s="165">
        <v>2155.5124267450001</v>
      </c>
      <c r="AA24" s="162">
        <v>980601</v>
      </c>
      <c r="AB24" s="165">
        <v>2153.1967566859998</v>
      </c>
    </row>
    <row r="25" spans="1:28" x14ac:dyDescent="0.3">
      <c r="A25" s="61"/>
      <c r="B25" s="49"/>
      <c r="C25" s="162"/>
      <c r="D25" s="165">
        <v>0</v>
      </c>
      <c r="E25" s="162"/>
      <c r="F25" s="165"/>
      <c r="G25" s="70"/>
      <c r="H25" s="70"/>
      <c r="I25" s="162"/>
      <c r="J25" s="165"/>
      <c r="K25" s="162"/>
      <c r="L25" s="165"/>
      <c r="M25" s="162"/>
      <c r="N25" s="165"/>
      <c r="O25" s="162"/>
      <c r="P25" s="165"/>
      <c r="Q25" s="162"/>
      <c r="R25" s="165"/>
      <c r="S25" s="162"/>
      <c r="T25" s="165"/>
      <c r="U25" s="162"/>
      <c r="V25" s="165"/>
      <c r="W25" s="162"/>
      <c r="X25" s="165"/>
      <c r="Y25" s="162"/>
      <c r="Z25" s="165"/>
      <c r="AA25" s="162"/>
      <c r="AB25" s="165"/>
    </row>
    <row r="26" spans="1:28" x14ac:dyDescent="0.3">
      <c r="A26" s="42"/>
      <c r="B26" s="49" t="s">
        <v>66</v>
      </c>
      <c r="C26" s="162">
        <v>20162</v>
      </c>
      <c r="D26" s="165">
        <v>49.207422528000002</v>
      </c>
      <c r="E26" s="162">
        <v>23159</v>
      </c>
      <c r="F26" s="165">
        <v>33.621130932</v>
      </c>
      <c r="G26" s="162">
        <v>21492</v>
      </c>
      <c r="H26" s="165">
        <v>33.151046243000003</v>
      </c>
      <c r="I26" s="162">
        <v>19938</v>
      </c>
      <c r="J26" s="165">
        <v>27.602368864999999</v>
      </c>
      <c r="K26" s="162">
        <v>19733</v>
      </c>
      <c r="L26" s="165">
        <v>27.346829797000002</v>
      </c>
      <c r="M26" s="162">
        <v>17812</v>
      </c>
      <c r="N26" s="165">
        <v>29.233041018000002</v>
      </c>
      <c r="O26" s="162">
        <v>20382</v>
      </c>
      <c r="P26" s="165">
        <v>21.839331212000001</v>
      </c>
      <c r="Q26" s="162">
        <v>22792</v>
      </c>
      <c r="R26" s="165">
        <v>32.846537452</v>
      </c>
      <c r="S26" s="162">
        <v>25095</v>
      </c>
      <c r="T26" s="165">
        <v>30.176684034000001</v>
      </c>
      <c r="U26" s="162">
        <v>29914</v>
      </c>
      <c r="V26" s="165">
        <v>29.112164072999999</v>
      </c>
      <c r="W26" s="162">
        <v>30798</v>
      </c>
      <c r="X26" s="165">
        <v>38.954506879</v>
      </c>
      <c r="Y26" s="162">
        <v>31862</v>
      </c>
      <c r="Z26" s="165">
        <v>28.778862238999999</v>
      </c>
      <c r="AA26" s="162">
        <v>25908</v>
      </c>
      <c r="AB26" s="165">
        <v>23.091036915</v>
      </c>
    </row>
    <row r="27" spans="1:28" x14ac:dyDescent="0.3">
      <c r="A27" s="42"/>
      <c r="B27" s="49" t="s">
        <v>67</v>
      </c>
      <c r="C27" s="162">
        <v>1235190</v>
      </c>
      <c r="D27" s="165">
        <v>4337.3279924899998</v>
      </c>
      <c r="E27" s="162">
        <v>1321154</v>
      </c>
      <c r="F27" s="165">
        <v>2349.5908124560001</v>
      </c>
      <c r="G27" s="162">
        <v>1306925</v>
      </c>
      <c r="H27" s="165">
        <v>2221.672807678</v>
      </c>
      <c r="I27" s="162">
        <v>1324460</v>
      </c>
      <c r="J27" s="165">
        <v>2341.0792036100001</v>
      </c>
      <c r="K27" s="162">
        <v>1401522</v>
      </c>
      <c r="L27" s="165">
        <v>2466.9229795430001</v>
      </c>
      <c r="M27" s="162">
        <v>1263876</v>
      </c>
      <c r="N27" s="165">
        <v>2190.4043171560002</v>
      </c>
      <c r="O27" s="162">
        <v>1364434</v>
      </c>
      <c r="P27" s="165">
        <v>2433.6942685650001</v>
      </c>
      <c r="Q27" s="162">
        <v>1428598</v>
      </c>
      <c r="R27" s="165">
        <v>2401.6368630789998</v>
      </c>
      <c r="S27" s="162">
        <v>1501353</v>
      </c>
      <c r="T27" s="165">
        <v>2473.6483758569998</v>
      </c>
      <c r="U27" s="162">
        <v>1394303</v>
      </c>
      <c r="V27" s="165">
        <v>2143.9841009759998</v>
      </c>
      <c r="W27" s="162">
        <v>1359465</v>
      </c>
      <c r="X27" s="165">
        <v>2233.5281829179999</v>
      </c>
      <c r="Y27" s="162">
        <v>1402291</v>
      </c>
      <c r="Z27" s="165">
        <v>2230.139942106</v>
      </c>
      <c r="AA27" s="162">
        <v>1282389</v>
      </c>
      <c r="AB27" s="165">
        <v>2155.020231682</v>
      </c>
    </row>
    <row r="28" spans="1:28" x14ac:dyDescent="0.3">
      <c r="A28" s="42"/>
      <c r="B28" s="49" t="s">
        <v>68</v>
      </c>
      <c r="C28" s="162">
        <v>762400</v>
      </c>
      <c r="D28" s="165">
        <v>3472.2364814120001</v>
      </c>
      <c r="E28" s="162">
        <v>799209</v>
      </c>
      <c r="F28" s="165">
        <v>1867.187731811</v>
      </c>
      <c r="G28" s="162">
        <v>807223</v>
      </c>
      <c r="H28" s="165">
        <v>1775.240211817</v>
      </c>
      <c r="I28" s="162">
        <v>827760</v>
      </c>
      <c r="J28" s="165">
        <v>1909.5488462599999</v>
      </c>
      <c r="K28" s="162">
        <v>861063</v>
      </c>
      <c r="L28" s="165">
        <v>2012.382649591</v>
      </c>
      <c r="M28" s="162">
        <v>799787</v>
      </c>
      <c r="N28" s="165">
        <v>1855.03028911</v>
      </c>
      <c r="O28" s="162">
        <v>853627</v>
      </c>
      <c r="P28" s="165">
        <v>2010.0501399</v>
      </c>
      <c r="Q28" s="162">
        <v>874304</v>
      </c>
      <c r="R28" s="165">
        <v>2167.1145936729999</v>
      </c>
      <c r="S28" s="162">
        <v>861932</v>
      </c>
      <c r="T28" s="165">
        <v>1975.07031564</v>
      </c>
      <c r="U28" s="162">
        <v>794838</v>
      </c>
      <c r="V28" s="165">
        <v>1839.081471939</v>
      </c>
      <c r="W28" s="162">
        <v>809952</v>
      </c>
      <c r="X28" s="165">
        <v>1893.5054952610001</v>
      </c>
      <c r="Y28" s="162">
        <v>835367</v>
      </c>
      <c r="Z28" s="165">
        <v>2058.7840979540001</v>
      </c>
      <c r="AA28" s="162">
        <v>775472</v>
      </c>
      <c r="AB28" s="165">
        <v>1884.5420132209999</v>
      </c>
    </row>
    <row r="29" spans="1:28" x14ac:dyDescent="0.3">
      <c r="A29" s="61"/>
      <c r="B29" s="49" t="s">
        <v>69</v>
      </c>
      <c r="C29" s="162">
        <v>57661</v>
      </c>
      <c r="D29" s="165">
        <v>305.448431965</v>
      </c>
      <c r="E29" s="162">
        <v>60345</v>
      </c>
      <c r="F29" s="165">
        <v>160.27926064499999</v>
      </c>
      <c r="G29" s="162">
        <v>66346</v>
      </c>
      <c r="H29" s="165">
        <v>150.37763197800001</v>
      </c>
      <c r="I29" s="162">
        <v>71979</v>
      </c>
      <c r="J29" s="165">
        <v>182.666683038</v>
      </c>
      <c r="K29" s="162">
        <v>65275</v>
      </c>
      <c r="L29" s="165">
        <v>210.11735295</v>
      </c>
      <c r="M29" s="162">
        <v>60754</v>
      </c>
      <c r="N29" s="165">
        <v>162.44866321399999</v>
      </c>
      <c r="O29" s="162">
        <v>74893</v>
      </c>
      <c r="P29" s="165">
        <v>195.59219085399999</v>
      </c>
      <c r="Q29" s="162">
        <v>97457</v>
      </c>
      <c r="R29" s="165">
        <v>286.61770586099999</v>
      </c>
      <c r="S29" s="162">
        <v>81110</v>
      </c>
      <c r="T29" s="165">
        <v>230.41915332600001</v>
      </c>
      <c r="U29" s="162">
        <v>68036</v>
      </c>
      <c r="V29" s="165">
        <v>186.43741003900001</v>
      </c>
      <c r="W29" s="162">
        <v>68231</v>
      </c>
      <c r="X29" s="165">
        <v>201.51039420399999</v>
      </c>
      <c r="Y29" s="162">
        <v>70160</v>
      </c>
      <c r="Z29" s="165">
        <v>198.777925146</v>
      </c>
      <c r="AA29" s="162">
        <v>68381</v>
      </c>
      <c r="AB29" s="165">
        <v>205.815561602</v>
      </c>
    </row>
    <row r="30" spans="1:28" x14ac:dyDescent="0.3">
      <c r="A30" s="61"/>
      <c r="B30" s="49"/>
      <c r="C30" s="162"/>
      <c r="D30" s="165">
        <v>0</v>
      </c>
      <c r="E30" s="162"/>
      <c r="F30" s="165"/>
      <c r="G30" s="70"/>
      <c r="H30" s="70"/>
      <c r="I30" s="70"/>
      <c r="J30" s="165"/>
      <c r="K30" s="162"/>
      <c r="L30" s="165"/>
      <c r="M30" s="162"/>
      <c r="N30" s="165"/>
      <c r="O30" s="162"/>
      <c r="P30" s="165">
        <v>0</v>
      </c>
      <c r="Q30" s="162"/>
      <c r="R30" s="165"/>
      <c r="S30" s="162"/>
      <c r="T30" s="165"/>
      <c r="U30" s="162"/>
      <c r="V30" s="165"/>
      <c r="W30" s="162"/>
      <c r="X30" s="165"/>
      <c r="Y30" s="162"/>
      <c r="Z30" s="165"/>
      <c r="AA30" s="162"/>
      <c r="AB30" s="165"/>
    </row>
    <row r="31" spans="1:28" x14ac:dyDescent="0.3">
      <c r="A31" s="61"/>
      <c r="B31" s="24" t="s">
        <v>425</v>
      </c>
      <c r="C31" s="162">
        <v>1401253</v>
      </c>
      <c r="D31" s="165">
        <v>2747.00891761</v>
      </c>
      <c r="E31" s="162">
        <v>1374274</v>
      </c>
      <c r="F31" s="165">
        <v>2492.8160955210001</v>
      </c>
      <c r="G31" s="163">
        <v>1445941</v>
      </c>
      <c r="H31" s="164">
        <v>2823.4456883070002</v>
      </c>
      <c r="I31" s="163">
        <v>1378109</v>
      </c>
      <c r="J31" s="163">
        <v>2568.8505236680003</v>
      </c>
      <c r="K31" s="163">
        <v>1390749</v>
      </c>
      <c r="L31" s="164">
        <v>2691.525955567</v>
      </c>
      <c r="M31" s="163">
        <v>1397012</v>
      </c>
      <c r="N31" s="164">
        <v>2892.995651533</v>
      </c>
      <c r="O31" s="163">
        <v>1228637</v>
      </c>
      <c r="P31" s="164">
        <v>2308.6470329149997</v>
      </c>
      <c r="Q31" s="163">
        <v>1335620</v>
      </c>
      <c r="R31" s="164">
        <v>2606.2612525909999</v>
      </c>
      <c r="S31" s="163">
        <v>1378140</v>
      </c>
      <c r="T31" s="164">
        <v>2587.9601445469998</v>
      </c>
      <c r="U31" s="163">
        <v>1490005</v>
      </c>
      <c r="V31" s="164">
        <v>2815.1981839110003</v>
      </c>
      <c r="W31" s="163">
        <v>1551925</v>
      </c>
      <c r="X31" s="164">
        <v>2860.583329346</v>
      </c>
      <c r="Y31" s="163">
        <v>1627155</v>
      </c>
      <c r="Z31" s="164">
        <v>3089.4202253169997</v>
      </c>
      <c r="AA31" s="163">
        <v>1660977</v>
      </c>
      <c r="AB31" s="164">
        <v>3182.91145521</v>
      </c>
    </row>
    <row r="32" spans="1:28" x14ac:dyDescent="0.3">
      <c r="A32" s="61"/>
      <c r="B32" s="49" t="s">
        <v>63</v>
      </c>
      <c r="C32" s="162">
        <v>776526</v>
      </c>
      <c r="D32" s="165">
        <v>1413.2935955759999</v>
      </c>
      <c r="E32" s="162">
        <v>756035</v>
      </c>
      <c r="F32" s="165">
        <v>1267.975478433</v>
      </c>
      <c r="G32" s="162">
        <v>786216</v>
      </c>
      <c r="H32" s="165">
        <v>1442.1673547380001</v>
      </c>
      <c r="I32" s="162">
        <v>743781</v>
      </c>
      <c r="J32" s="162">
        <v>1292.354271834</v>
      </c>
      <c r="K32" s="162">
        <v>747312</v>
      </c>
      <c r="L32" s="165">
        <v>1345.985588134</v>
      </c>
      <c r="M32" s="162">
        <v>737938</v>
      </c>
      <c r="N32" s="165">
        <v>1443.740797896</v>
      </c>
      <c r="O32" s="162">
        <v>667992</v>
      </c>
      <c r="P32" s="165">
        <v>1178.1764253179999</v>
      </c>
      <c r="Q32" s="162">
        <v>723963</v>
      </c>
      <c r="R32" s="165">
        <v>1314.480670683</v>
      </c>
      <c r="S32" s="162">
        <v>756036</v>
      </c>
      <c r="T32" s="165">
        <v>1308.9514785609999</v>
      </c>
      <c r="U32" s="162">
        <v>829395</v>
      </c>
      <c r="V32" s="165">
        <v>1432.414310631</v>
      </c>
      <c r="W32" s="162">
        <v>868120</v>
      </c>
      <c r="X32" s="165">
        <v>1449.6970282550001</v>
      </c>
      <c r="Y32" s="162">
        <v>906864</v>
      </c>
      <c r="Z32" s="165">
        <v>1607.733848909</v>
      </c>
      <c r="AA32" s="162">
        <v>921721</v>
      </c>
      <c r="AB32" s="165">
        <v>1627.2732872429999</v>
      </c>
    </row>
    <row r="33" spans="1:28" x14ac:dyDescent="0.3">
      <c r="A33" s="61"/>
      <c r="B33" s="49" t="s">
        <v>64</v>
      </c>
      <c r="C33" s="162">
        <v>624727</v>
      </c>
      <c r="D33" s="165">
        <v>1333.7153220340001</v>
      </c>
      <c r="E33" s="162">
        <v>618239</v>
      </c>
      <c r="F33" s="165">
        <v>1224.840617088</v>
      </c>
      <c r="G33" s="162">
        <v>659725</v>
      </c>
      <c r="H33" s="165">
        <v>1381.2783335690001</v>
      </c>
      <c r="I33" s="162">
        <v>634328</v>
      </c>
      <c r="J33" s="162">
        <v>1276.4962518340001</v>
      </c>
      <c r="K33" s="162">
        <v>643437</v>
      </c>
      <c r="L33" s="165">
        <v>1345.540367433</v>
      </c>
      <c r="M33" s="162">
        <v>659074</v>
      </c>
      <c r="N33" s="165">
        <v>1449.254853637</v>
      </c>
      <c r="O33" s="162">
        <v>560645</v>
      </c>
      <c r="P33" s="165">
        <v>1130.470607597</v>
      </c>
      <c r="Q33" s="162">
        <v>611657</v>
      </c>
      <c r="R33" s="165">
        <v>1291.7805819079999</v>
      </c>
      <c r="S33" s="162">
        <v>622104</v>
      </c>
      <c r="T33" s="165">
        <v>1279.0086659860001</v>
      </c>
      <c r="U33" s="162">
        <v>660610</v>
      </c>
      <c r="V33" s="165">
        <v>1382.7838732800001</v>
      </c>
      <c r="W33" s="162">
        <v>683805</v>
      </c>
      <c r="X33" s="165">
        <v>1410.886301091</v>
      </c>
      <c r="Y33" s="162">
        <v>720291</v>
      </c>
      <c r="Z33" s="165">
        <v>1481.6863764079999</v>
      </c>
      <c r="AA33" s="162">
        <v>739256</v>
      </c>
      <c r="AB33" s="165">
        <v>1555.6381679670001</v>
      </c>
    </row>
    <row r="34" spans="1:28" x14ac:dyDescent="0.3">
      <c r="A34" s="61"/>
      <c r="B34" s="49"/>
      <c r="C34" s="162"/>
      <c r="D34" s="165"/>
      <c r="E34" s="162"/>
      <c r="F34" s="165"/>
      <c r="G34" s="70"/>
      <c r="H34" s="70"/>
      <c r="I34" s="162"/>
      <c r="J34" s="162"/>
      <c r="K34" s="162"/>
      <c r="L34" s="165"/>
      <c r="M34" s="162"/>
      <c r="N34" s="165"/>
      <c r="O34" s="162"/>
      <c r="P34" s="165"/>
      <c r="Q34" s="162"/>
      <c r="R34" s="165"/>
      <c r="S34" s="162"/>
      <c r="T34" s="165"/>
      <c r="U34" s="162"/>
      <c r="V34" s="165"/>
      <c r="W34" s="162"/>
      <c r="X34" s="165"/>
      <c r="Y34" s="162"/>
      <c r="Z34" s="165"/>
      <c r="AA34" s="162"/>
      <c r="AB34" s="165"/>
    </row>
    <row r="35" spans="1:28" x14ac:dyDescent="0.3">
      <c r="A35" s="61"/>
      <c r="B35" s="49" t="s">
        <v>66</v>
      </c>
      <c r="C35" s="162">
        <v>14758</v>
      </c>
      <c r="D35" s="165">
        <v>18.593494511999999</v>
      </c>
      <c r="E35" s="162">
        <v>15211</v>
      </c>
      <c r="F35" s="165">
        <v>16.842184976999999</v>
      </c>
      <c r="G35" s="162">
        <v>16619</v>
      </c>
      <c r="H35" s="165">
        <v>20.61621916</v>
      </c>
      <c r="I35" s="162">
        <v>15813</v>
      </c>
      <c r="J35" s="162">
        <v>19.497032025999999</v>
      </c>
      <c r="K35" s="162">
        <v>14278</v>
      </c>
      <c r="L35" s="165">
        <v>15.941532789</v>
      </c>
      <c r="M35" s="162">
        <v>13580</v>
      </c>
      <c r="N35" s="165">
        <v>16.480982153999999</v>
      </c>
      <c r="O35" s="162">
        <v>11680</v>
      </c>
      <c r="P35" s="165">
        <v>17.313605544000001</v>
      </c>
      <c r="Q35" s="162">
        <v>14443</v>
      </c>
      <c r="R35" s="165">
        <v>16.983353033</v>
      </c>
      <c r="S35" s="162">
        <v>14653</v>
      </c>
      <c r="T35" s="165">
        <v>17.895056167</v>
      </c>
      <c r="U35" s="162">
        <v>19616</v>
      </c>
      <c r="V35" s="165">
        <v>21.172946477</v>
      </c>
      <c r="W35" s="162">
        <v>20809</v>
      </c>
      <c r="X35" s="165">
        <v>19.838747435999998</v>
      </c>
      <c r="Y35" s="162">
        <v>22647</v>
      </c>
      <c r="Z35" s="165">
        <v>22.289235626</v>
      </c>
      <c r="AA35" s="162">
        <v>19678</v>
      </c>
      <c r="AB35" s="165">
        <v>20.688702791000001</v>
      </c>
    </row>
    <row r="36" spans="1:28" x14ac:dyDescent="0.3">
      <c r="A36" s="61"/>
      <c r="B36" s="49" t="s">
        <v>67</v>
      </c>
      <c r="C36" s="162">
        <v>817317</v>
      </c>
      <c r="D36" s="165">
        <v>1402.6873275620001</v>
      </c>
      <c r="E36" s="162">
        <v>801785</v>
      </c>
      <c r="F36" s="165">
        <v>1301.4129371399999</v>
      </c>
      <c r="G36" s="162">
        <v>844175</v>
      </c>
      <c r="H36" s="165">
        <v>1434.990687045</v>
      </c>
      <c r="I36" s="162">
        <v>802128</v>
      </c>
      <c r="J36" s="162">
        <v>1325.6779547420001</v>
      </c>
      <c r="K36" s="162">
        <v>808044</v>
      </c>
      <c r="L36" s="165">
        <v>1386.7378150980001</v>
      </c>
      <c r="M36" s="162">
        <v>805124</v>
      </c>
      <c r="N36" s="165">
        <v>1477.6111866030001</v>
      </c>
      <c r="O36" s="162">
        <v>703409</v>
      </c>
      <c r="P36" s="165">
        <v>1177.86181562</v>
      </c>
      <c r="Q36" s="162">
        <v>766416</v>
      </c>
      <c r="R36" s="165">
        <v>1303.87925305</v>
      </c>
      <c r="S36" s="162">
        <v>796398</v>
      </c>
      <c r="T36" s="165">
        <v>1295.8141406090001</v>
      </c>
      <c r="U36" s="162">
        <v>882184</v>
      </c>
      <c r="V36" s="165">
        <v>1455.5139222180001</v>
      </c>
      <c r="W36" s="162">
        <v>926765</v>
      </c>
      <c r="X36" s="165">
        <v>1455.7840143220001</v>
      </c>
      <c r="Y36" s="162">
        <v>968199</v>
      </c>
      <c r="Z36" s="165">
        <v>1554.1488205200001</v>
      </c>
      <c r="AA36" s="162">
        <v>988144</v>
      </c>
      <c r="AB36" s="165">
        <v>1632.454704836</v>
      </c>
    </row>
    <row r="37" spans="1:28" x14ac:dyDescent="0.3">
      <c r="A37" s="61"/>
      <c r="B37" s="49" t="s">
        <v>68</v>
      </c>
      <c r="C37" s="162">
        <v>531441</v>
      </c>
      <c r="D37" s="165">
        <v>1229.3096594900001</v>
      </c>
      <c r="E37" s="162">
        <v>519416</v>
      </c>
      <c r="F37" s="165">
        <v>1087.996810159</v>
      </c>
      <c r="G37" s="162">
        <v>543166</v>
      </c>
      <c r="H37" s="165">
        <v>1252.363432765</v>
      </c>
      <c r="I37" s="162">
        <v>516621</v>
      </c>
      <c r="J37" s="162">
        <v>1117.2640665409999</v>
      </c>
      <c r="K37" s="162">
        <v>526360</v>
      </c>
      <c r="L37" s="165">
        <v>1181.2812826110001</v>
      </c>
      <c r="M37" s="162">
        <v>534451</v>
      </c>
      <c r="N37" s="165">
        <v>1245.1287664490001</v>
      </c>
      <c r="O37" s="162">
        <v>478009</v>
      </c>
      <c r="P37" s="165">
        <v>1034.312143587</v>
      </c>
      <c r="Q37" s="162">
        <v>501035</v>
      </c>
      <c r="R37" s="165">
        <v>1137.2730972889999</v>
      </c>
      <c r="S37" s="162">
        <v>513637</v>
      </c>
      <c r="T37" s="165">
        <v>1139.84802569</v>
      </c>
      <c r="U37" s="162">
        <v>542389</v>
      </c>
      <c r="V37" s="165">
        <v>1207.2840947960001</v>
      </c>
      <c r="W37" s="162">
        <v>556323</v>
      </c>
      <c r="X37" s="165">
        <v>1251.2555953630001</v>
      </c>
      <c r="Y37" s="162">
        <v>588215</v>
      </c>
      <c r="Z37" s="165">
        <v>1379.7065461899999</v>
      </c>
      <c r="AA37" s="162">
        <v>604281</v>
      </c>
      <c r="AB37" s="165">
        <v>1401.073824197</v>
      </c>
    </row>
    <row r="38" spans="1:28" x14ac:dyDescent="0.3">
      <c r="A38" s="61"/>
      <c r="B38" s="49" t="s">
        <v>69</v>
      </c>
      <c r="C38" s="162">
        <v>37737</v>
      </c>
      <c r="D38" s="165">
        <v>100.806142045</v>
      </c>
      <c r="E38" s="162">
        <v>37856</v>
      </c>
      <c r="F38" s="165">
        <v>86.564163245000003</v>
      </c>
      <c r="G38" s="162">
        <v>41971</v>
      </c>
      <c r="H38" s="165">
        <v>115.34025583899999</v>
      </c>
      <c r="I38" s="162">
        <v>43545</v>
      </c>
      <c r="J38" s="162">
        <v>109.235982788</v>
      </c>
      <c r="K38" s="162">
        <v>42063</v>
      </c>
      <c r="L38" s="165">
        <v>108.27972506899999</v>
      </c>
      <c r="M38" s="162">
        <v>43957</v>
      </c>
      <c r="N38" s="165">
        <v>154.76784950300001</v>
      </c>
      <c r="O38" s="162">
        <v>38303</v>
      </c>
      <c r="P38" s="165">
        <v>95.857533152000002</v>
      </c>
      <c r="Q38" s="162">
        <v>53723</v>
      </c>
      <c r="R38" s="165">
        <v>147.62954921900001</v>
      </c>
      <c r="S38" s="162">
        <v>53453</v>
      </c>
      <c r="T38" s="165">
        <v>136.40292208100001</v>
      </c>
      <c r="U38" s="162">
        <v>45819</v>
      </c>
      <c r="V38" s="165">
        <v>132.73522487299999</v>
      </c>
      <c r="W38" s="162">
        <v>46474</v>
      </c>
      <c r="X38" s="165">
        <v>132.414022225</v>
      </c>
      <c r="Y38" s="162">
        <v>48096</v>
      </c>
      <c r="Z38" s="165">
        <v>135.263622981</v>
      </c>
      <c r="AA38" s="162">
        <v>48878</v>
      </c>
      <c r="AB38" s="165">
        <v>135.117823386</v>
      </c>
    </row>
    <row r="39" spans="1:28" x14ac:dyDescent="0.3">
      <c r="A39" s="61"/>
      <c r="B39" s="49"/>
      <c r="C39" s="162"/>
      <c r="D39" s="165">
        <v>0</v>
      </c>
      <c r="E39" s="162"/>
      <c r="F39" s="165"/>
      <c r="G39" s="70"/>
      <c r="H39" s="70"/>
      <c r="I39" s="162"/>
      <c r="J39" s="70"/>
      <c r="K39" s="162"/>
      <c r="L39" s="165"/>
      <c r="M39" s="162"/>
      <c r="N39" s="165"/>
      <c r="O39" s="162"/>
      <c r="P39" s="165">
        <v>0</v>
      </c>
      <c r="Q39" s="162"/>
      <c r="R39" s="165"/>
      <c r="S39" s="162"/>
      <c r="T39" s="165"/>
      <c r="U39" s="162"/>
      <c r="V39" s="165"/>
      <c r="W39" s="162"/>
      <c r="X39" s="165"/>
      <c r="Y39" s="162"/>
      <c r="Z39" s="165"/>
      <c r="AA39" s="162"/>
      <c r="AB39" s="165"/>
    </row>
    <row r="40" spans="1:28" x14ac:dyDescent="0.3">
      <c r="A40" s="77"/>
      <c r="B40" s="24" t="s">
        <v>427</v>
      </c>
      <c r="C40" s="163">
        <v>1009830</v>
      </c>
      <c r="D40" s="164">
        <v>2005.1001596450001</v>
      </c>
      <c r="E40" s="163">
        <v>1152824</v>
      </c>
      <c r="F40" s="164">
        <v>2177.6346845110002</v>
      </c>
      <c r="G40" s="163">
        <v>1190253</v>
      </c>
      <c r="H40" s="164">
        <v>2103.8196864410002</v>
      </c>
      <c r="I40" s="163">
        <v>1226409</v>
      </c>
      <c r="J40" s="164">
        <v>2300.099586843</v>
      </c>
      <c r="K40" s="163">
        <v>1147724</v>
      </c>
      <c r="L40" s="164">
        <v>2141.0756052480001</v>
      </c>
      <c r="M40" s="163">
        <v>1183344</v>
      </c>
      <c r="N40" s="164">
        <v>2221.5503800249999</v>
      </c>
      <c r="O40" s="163">
        <v>1165998</v>
      </c>
      <c r="P40" s="164">
        <v>2324.9761895500001</v>
      </c>
      <c r="Q40" s="163">
        <v>1066036</v>
      </c>
      <c r="R40" s="164">
        <v>1875.4564446929999</v>
      </c>
      <c r="S40" s="163">
        <v>1100320</v>
      </c>
      <c r="T40" s="164">
        <v>2137.2311480640001</v>
      </c>
      <c r="U40" s="163">
        <v>1199878</v>
      </c>
      <c r="V40" s="164">
        <v>2321.2649394310001</v>
      </c>
      <c r="W40" s="163">
        <v>1325230</v>
      </c>
      <c r="X40" s="164">
        <v>2508.2331128799997</v>
      </c>
      <c r="Y40" s="163">
        <v>1265952</v>
      </c>
      <c r="Z40" s="164">
        <v>2447.3007776940003</v>
      </c>
      <c r="AA40" s="163">
        <v>1289001</v>
      </c>
      <c r="AB40" s="164">
        <v>2563.8530831180001</v>
      </c>
    </row>
    <row r="41" spans="1:28" x14ac:dyDescent="0.3">
      <c r="A41" s="61"/>
      <c r="B41" s="49" t="s">
        <v>63</v>
      </c>
      <c r="C41" s="162">
        <v>553218</v>
      </c>
      <c r="D41" s="165">
        <v>1014.527417057</v>
      </c>
      <c r="E41" s="162">
        <v>630880</v>
      </c>
      <c r="F41" s="165">
        <v>1110.1965836930001</v>
      </c>
      <c r="G41" s="162">
        <v>649103</v>
      </c>
      <c r="H41" s="165">
        <v>1056.3336409420001</v>
      </c>
      <c r="I41" s="162">
        <v>659176</v>
      </c>
      <c r="J41" s="165">
        <v>1160.15134412</v>
      </c>
      <c r="K41" s="162">
        <v>612236</v>
      </c>
      <c r="L41" s="165">
        <v>1068.8746050029999</v>
      </c>
      <c r="M41" s="162">
        <v>626138</v>
      </c>
      <c r="N41" s="165">
        <v>1101.5289904880001</v>
      </c>
      <c r="O41" s="162">
        <v>616460</v>
      </c>
      <c r="P41" s="165">
        <v>1163.3130604580001</v>
      </c>
      <c r="Q41" s="162">
        <v>568666</v>
      </c>
      <c r="R41" s="165">
        <v>939.33851092099997</v>
      </c>
      <c r="S41" s="162">
        <v>582263</v>
      </c>
      <c r="T41" s="165">
        <v>1062.9257982209999</v>
      </c>
      <c r="U41" s="162">
        <v>645125</v>
      </c>
      <c r="V41" s="165">
        <v>1168.4570798679999</v>
      </c>
      <c r="W41" s="162">
        <v>727335</v>
      </c>
      <c r="X41" s="165">
        <v>1278.9711543369999</v>
      </c>
      <c r="Y41" s="162">
        <v>695676</v>
      </c>
      <c r="Z41" s="165">
        <v>1237.72187205</v>
      </c>
      <c r="AA41" s="162">
        <v>707806</v>
      </c>
      <c r="AB41" s="165">
        <v>1299.5418137040001</v>
      </c>
    </row>
    <row r="42" spans="1:28" x14ac:dyDescent="0.3">
      <c r="A42" s="61"/>
      <c r="B42" s="49" t="s">
        <v>64</v>
      </c>
      <c r="C42" s="162">
        <v>456612</v>
      </c>
      <c r="D42" s="165">
        <v>990.57274258799998</v>
      </c>
      <c r="E42" s="162">
        <v>521944</v>
      </c>
      <c r="F42" s="165">
        <v>1067.4381008180001</v>
      </c>
      <c r="G42" s="162">
        <v>541150</v>
      </c>
      <c r="H42" s="165">
        <v>1047.4860454990001</v>
      </c>
      <c r="I42" s="162">
        <v>567233</v>
      </c>
      <c r="J42" s="165">
        <v>1139.948242723</v>
      </c>
      <c r="K42" s="162">
        <v>535488</v>
      </c>
      <c r="L42" s="165">
        <v>1072.2010002449999</v>
      </c>
      <c r="M42" s="162">
        <v>557206</v>
      </c>
      <c r="N42" s="165">
        <v>1120.021389537</v>
      </c>
      <c r="O42" s="162">
        <v>549538</v>
      </c>
      <c r="P42" s="165">
        <v>1161.663129092</v>
      </c>
      <c r="Q42" s="162">
        <v>497370</v>
      </c>
      <c r="R42" s="165">
        <v>936.11793377200001</v>
      </c>
      <c r="S42" s="162">
        <v>518057</v>
      </c>
      <c r="T42" s="165">
        <v>1074.3053498429999</v>
      </c>
      <c r="U42" s="162">
        <v>554753</v>
      </c>
      <c r="V42" s="165">
        <v>1152.807859563</v>
      </c>
      <c r="W42" s="162">
        <v>597895</v>
      </c>
      <c r="X42" s="165">
        <v>1229.261958543</v>
      </c>
      <c r="Y42" s="162">
        <v>570276</v>
      </c>
      <c r="Z42" s="165">
        <v>1209.5789056440001</v>
      </c>
      <c r="AA42" s="162">
        <v>581195</v>
      </c>
      <c r="AB42" s="165">
        <v>1264.311269414</v>
      </c>
    </row>
    <row r="43" spans="1:28" x14ac:dyDescent="0.3">
      <c r="A43" s="61"/>
      <c r="B43" s="49"/>
      <c r="C43" s="162"/>
      <c r="D43" s="165">
        <v>0</v>
      </c>
      <c r="E43" s="162"/>
      <c r="F43" s="165"/>
      <c r="G43" s="70"/>
      <c r="H43" s="70"/>
      <c r="I43" s="162"/>
      <c r="J43" s="165"/>
      <c r="K43" s="162"/>
      <c r="L43" s="165"/>
      <c r="M43" s="162"/>
      <c r="N43" s="165"/>
      <c r="O43" s="162"/>
      <c r="P43" s="165">
        <v>0</v>
      </c>
      <c r="Q43" s="162"/>
      <c r="R43" s="165"/>
      <c r="S43" s="162"/>
      <c r="T43" s="162"/>
      <c r="U43" s="162"/>
      <c r="V43" s="162"/>
      <c r="W43" s="162"/>
      <c r="X43" s="162"/>
      <c r="Y43" s="162"/>
      <c r="Z43" s="162"/>
      <c r="AA43" s="162"/>
      <c r="AB43" s="162"/>
    </row>
    <row r="44" spans="1:28" x14ac:dyDescent="0.3">
      <c r="A44" s="42"/>
      <c r="B44" s="49" t="s">
        <v>66</v>
      </c>
      <c r="C44" s="162">
        <v>9029</v>
      </c>
      <c r="D44" s="165">
        <v>13.037424199</v>
      </c>
      <c r="E44" s="162">
        <v>11449</v>
      </c>
      <c r="F44" s="165">
        <v>13.764501045999999</v>
      </c>
      <c r="G44" s="162">
        <v>11995</v>
      </c>
      <c r="H44" s="165">
        <v>14.401181147999999</v>
      </c>
      <c r="I44" s="162">
        <v>13044</v>
      </c>
      <c r="J44" s="165">
        <v>19.322884327000001</v>
      </c>
      <c r="K44" s="162">
        <v>12267</v>
      </c>
      <c r="L44" s="165">
        <v>16.128377316000002</v>
      </c>
      <c r="M44" s="162">
        <v>11971</v>
      </c>
      <c r="N44" s="165">
        <v>13.917735419</v>
      </c>
      <c r="O44" s="162">
        <v>11045</v>
      </c>
      <c r="P44" s="165">
        <v>14.498917246</v>
      </c>
      <c r="Q44" s="162">
        <v>10197</v>
      </c>
      <c r="R44" s="165">
        <v>14.081516665000001</v>
      </c>
      <c r="S44" s="162">
        <v>11055</v>
      </c>
      <c r="T44" s="165">
        <v>14.16161361</v>
      </c>
      <c r="U44" s="162">
        <v>15255</v>
      </c>
      <c r="V44" s="165">
        <v>16.131868695000001</v>
      </c>
      <c r="W44" s="162">
        <v>15596</v>
      </c>
      <c r="X44" s="165">
        <v>17.461165234999999</v>
      </c>
      <c r="Y44" s="162">
        <v>17241</v>
      </c>
      <c r="Z44" s="165">
        <v>17.453477563</v>
      </c>
      <c r="AA44" s="162">
        <v>14883</v>
      </c>
      <c r="AB44" s="165">
        <v>17.360575928999999</v>
      </c>
    </row>
    <row r="45" spans="1:28" x14ac:dyDescent="0.3">
      <c r="A45" s="42"/>
      <c r="B45" s="49" t="s">
        <v>67</v>
      </c>
      <c r="C45" s="162">
        <v>582217</v>
      </c>
      <c r="D45" s="165">
        <v>1035.7130434589999</v>
      </c>
      <c r="E45" s="162">
        <v>662419</v>
      </c>
      <c r="F45" s="165">
        <v>1104.838938594</v>
      </c>
      <c r="G45" s="162">
        <v>680325</v>
      </c>
      <c r="H45" s="165">
        <v>1069.9767210360001</v>
      </c>
      <c r="I45" s="162">
        <v>702614</v>
      </c>
      <c r="J45" s="165">
        <v>1160.1921040970001</v>
      </c>
      <c r="K45" s="162">
        <v>658487</v>
      </c>
      <c r="L45" s="165">
        <v>1108.877410088</v>
      </c>
      <c r="M45" s="162">
        <v>677138</v>
      </c>
      <c r="N45" s="165">
        <v>1155.308918105</v>
      </c>
      <c r="O45" s="162">
        <v>661686</v>
      </c>
      <c r="P45" s="165">
        <v>1192.8604994499999</v>
      </c>
      <c r="Q45" s="162">
        <v>600774</v>
      </c>
      <c r="R45" s="165">
        <v>955.82874553700003</v>
      </c>
      <c r="S45" s="162">
        <v>620025</v>
      </c>
      <c r="T45" s="165">
        <v>1070.863264048</v>
      </c>
      <c r="U45" s="162">
        <v>680985</v>
      </c>
      <c r="V45" s="165">
        <v>1162.0360635540001</v>
      </c>
      <c r="W45" s="162">
        <v>779598</v>
      </c>
      <c r="X45" s="165">
        <v>1298.167358207</v>
      </c>
      <c r="Y45" s="162">
        <v>740314</v>
      </c>
      <c r="Z45" s="165">
        <v>1230.1651970129999</v>
      </c>
      <c r="AA45" s="162">
        <v>754840</v>
      </c>
      <c r="AB45" s="165">
        <v>1316.6807492309999</v>
      </c>
    </row>
    <row r="46" spans="1:28" x14ac:dyDescent="0.3">
      <c r="A46" s="42"/>
      <c r="B46" s="49" t="s">
        <v>68</v>
      </c>
      <c r="C46" s="162">
        <v>390165</v>
      </c>
      <c r="D46" s="165">
        <v>877.52192167800001</v>
      </c>
      <c r="E46" s="162">
        <v>446491</v>
      </c>
      <c r="F46" s="165">
        <v>974.65218894300006</v>
      </c>
      <c r="G46" s="162">
        <v>462888</v>
      </c>
      <c r="H46" s="165">
        <v>935.77156556099999</v>
      </c>
      <c r="I46" s="162">
        <v>470705</v>
      </c>
      <c r="J46" s="165">
        <v>1027.1768425180001</v>
      </c>
      <c r="K46" s="162">
        <v>441551</v>
      </c>
      <c r="L46" s="165">
        <v>936.84613586</v>
      </c>
      <c r="M46" s="162">
        <v>456566</v>
      </c>
      <c r="N46" s="165">
        <v>963.28684314700001</v>
      </c>
      <c r="O46" s="162">
        <v>457707</v>
      </c>
      <c r="P46" s="165">
        <v>988.64108086900001</v>
      </c>
      <c r="Q46" s="162">
        <v>417615</v>
      </c>
      <c r="R46" s="165">
        <v>819.76046684400001</v>
      </c>
      <c r="S46" s="162">
        <v>423688</v>
      </c>
      <c r="T46" s="165">
        <v>932.92996153399997</v>
      </c>
      <c r="U46" s="162">
        <v>458558</v>
      </c>
      <c r="V46" s="165">
        <v>1022.948644179</v>
      </c>
      <c r="W46" s="162">
        <v>488253</v>
      </c>
      <c r="X46" s="165">
        <v>1071.715959267</v>
      </c>
      <c r="Y46" s="162">
        <v>467763</v>
      </c>
      <c r="Z46" s="165">
        <v>1080.1133057510001</v>
      </c>
      <c r="AA46" s="162">
        <v>479294</v>
      </c>
      <c r="AB46" s="165">
        <v>1112.6297121939999</v>
      </c>
    </row>
    <row r="47" spans="1:28" x14ac:dyDescent="0.3">
      <c r="A47" s="61"/>
      <c r="B47" s="49" t="s">
        <v>69</v>
      </c>
      <c r="C47" s="162">
        <v>28421</v>
      </c>
      <c r="D47" s="165">
        <v>80.016970309000001</v>
      </c>
      <c r="E47" s="162">
        <v>32465</v>
      </c>
      <c r="F47" s="165">
        <v>84.379055928</v>
      </c>
      <c r="G47" s="162">
        <v>35042</v>
      </c>
      <c r="H47" s="165">
        <v>83.228586175999993</v>
      </c>
      <c r="I47" s="162">
        <v>40046</v>
      </c>
      <c r="J47" s="165">
        <v>93.407755901000002</v>
      </c>
      <c r="K47" s="162">
        <v>35421</v>
      </c>
      <c r="L47" s="165">
        <v>80.985239023000005</v>
      </c>
      <c r="M47" s="162">
        <v>37678</v>
      </c>
      <c r="N47" s="165">
        <v>89.036883353999997</v>
      </c>
      <c r="O47" s="162">
        <v>37221</v>
      </c>
      <c r="P47" s="165">
        <v>132.15176711800001</v>
      </c>
      <c r="Q47" s="162">
        <v>37451</v>
      </c>
      <c r="R47" s="165">
        <v>87.310242176000003</v>
      </c>
      <c r="S47" s="162">
        <v>45557</v>
      </c>
      <c r="T47" s="165">
        <v>120.93230887199999</v>
      </c>
      <c r="U47" s="162">
        <v>45080</v>
      </c>
      <c r="V47" s="165">
        <v>120.148363003</v>
      </c>
      <c r="W47" s="162">
        <v>41784</v>
      </c>
      <c r="X47" s="165">
        <v>121.541634622</v>
      </c>
      <c r="Y47" s="162">
        <v>40634</v>
      </c>
      <c r="Z47" s="165">
        <v>119.568797366</v>
      </c>
      <c r="AA47" s="162">
        <v>39985</v>
      </c>
      <c r="AB47" s="165">
        <v>118.22004576499999</v>
      </c>
    </row>
    <row r="48" spans="1:28" x14ac:dyDescent="0.3">
      <c r="A48" s="61"/>
      <c r="B48" s="49"/>
      <c r="C48" s="162"/>
      <c r="D48" s="165"/>
      <c r="E48" s="162"/>
      <c r="F48" s="165"/>
      <c r="G48" s="70"/>
      <c r="H48" s="70"/>
      <c r="I48" s="70"/>
      <c r="J48" s="70"/>
      <c r="K48" s="162"/>
      <c r="L48" s="165"/>
      <c r="M48" s="162"/>
      <c r="N48" s="165"/>
      <c r="O48" s="162"/>
      <c r="P48" s="165"/>
      <c r="Q48" s="162"/>
      <c r="R48" s="165"/>
      <c r="S48" s="162"/>
      <c r="T48" s="165"/>
      <c r="U48" s="162"/>
      <c r="V48" s="165"/>
      <c r="W48" s="162"/>
      <c r="X48" s="165"/>
      <c r="Y48" s="162"/>
      <c r="Z48" s="165"/>
      <c r="AA48" s="162"/>
      <c r="AB48" s="165"/>
    </row>
    <row r="49" spans="1:28" x14ac:dyDescent="0.3">
      <c r="A49" s="77"/>
      <c r="B49" s="48" t="s">
        <v>98</v>
      </c>
      <c r="C49" s="163">
        <v>483653</v>
      </c>
      <c r="D49" s="164">
        <v>1207.8798074189999</v>
      </c>
      <c r="E49" s="163">
        <v>538790</v>
      </c>
      <c r="F49" s="164">
        <v>1304.4587824499999</v>
      </c>
      <c r="G49" s="163">
        <v>562701</v>
      </c>
      <c r="H49" s="164">
        <v>1499.2143115710001</v>
      </c>
      <c r="I49" s="163">
        <v>782718</v>
      </c>
      <c r="J49" s="164">
        <v>1468.899698769</v>
      </c>
      <c r="K49" s="163">
        <v>777142</v>
      </c>
      <c r="L49" s="164">
        <v>1656.0047171209999</v>
      </c>
      <c r="M49" s="163">
        <v>789883</v>
      </c>
      <c r="N49" s="164">
        <v>1653.1182081259999</v>
      </c>
      <c r="O49" s="163">
        <v>818186</v>
      </c>
      <c r="P49" s="164">
        <v>1791.6841411599999</v>
      </c>
      <c r="Q49" s="163">
        <v>811641</v>
      </c>
      <c r="R49" s="164">
        <v>2013.7584327909999</v>
      </c>
      <c r="S49" s="163">
        <v>748609</v>
      </c>
      <c r="T49" s="164">
        <v>1755.7267623809998</v>
      </c>
      <c r="U49" s="163">
        <v>748339</v>
      </c>
      <c r="V49" s="164">
        <v>1717.599404152</v>
      </c>
      <c r="W49" s="163">
        <v>756714</v>
      </c>
      <c r="X49" s="164">
        <v>1646.411917483</v>
      </c>
      <c r="Y49" s="163">
        <v>780927</v>
      </c>
      <c r="Z49" s="164">
        <v>1786.6930913770002</v>
      </c>
      <c r="AA49" s="163">
        <v>515646</v>
      </c>
      <c r="AB49" s="164">
        <v>1772.518767129</v>
      </c>
    </row>
    <row r="50" spans="1:28" x14ac:dyDescent="0.3">
      <c r="A50" s="61"/>
      <c r="B50" s="49" t="s">
        <v>63</v>
      </c>
      <c r="C50" s="162">
        <v>246963</v>
      </c>
      <c r="D50" s="165">
        <v>599.64393316099995</v>
      </c>
      <c r="E50" s="162">
        <v>274017</v>
      </c>
      <c r="F50" s="165">
        <v>649.57548806800003</v>
      </c>
      <c r="G50" s="162">
        <v>288254</v>
      </c>
      <c r="H50" s="165">
        <v>775.84998732300005</v>
      </c>
      <c r="I50" s="162">
        <v>403134</v>
      </c>
      <c r="J50" s="165">
        <v>716.78868573800003</v>
      </c>
      <c r="K50" s="162">
        <v>392411</v>
      </c>
      <c r="L50" s="165">
        <v>822.37214884699995</v>
      </c>
      <c r="M50" s="162">
        <v>385691</v>
      </c>
      <c r="N50" s="165">
        <v>803.87839256999996</v>
      </c>
      <c r="O50" s="162">
        <v>412920</v>
      </c>
      <c r="P50" s="165">
        <v>897.90336637799999</v>
      </c>
      <c r="Q50" s="162">
        <v>394857</v>
      </c>
      <c r="R50" s="165">
        <v>989.62195768699996</v>
      </c>
      <c r="S50" s="162">
        <v>374840</v>
      </c>
      <c r="T50" s="165">
        <v>887.20590166399995</v>
      </c>
      <c r="U50" s="162">
        <v>366657</v>
      </c>
      <c r="V50" s="165">
        <v>844.39096116799999</v>
      </c>
      <c r="W50" s="162">
        <v>370936</v>
      </c>
      <c r="X50" s="165">
        <v>780.15807512599997</v>
      </c>
      <c r="Y50" s="162">
        <v>394064</v>
      </c>
      <c r="Z50" s="165">
        <v>885.96591127500005</v>
      </c>
      <c r="AA50" s="162">
        <v>234962</v>
      </c>
      <c r="AB50" s="165">
        <v>882.31978302699997</v>
      </c>
    </row>
    <row r="51" spans="1:28" x14ac:dyDescent="0.3">
      <c r="A51" s="61"/>
      <c r="B51" s="49" t="s">
        <v>64</v>
      </c>
      <c r="C51" s="162">
        <v>236690</v>
      </c>
      <c r="D51" s="165">
        <v>608.23587425799997</v>
      </c>
      <c r="E51" s="162">
        <v>264773</v>
      </c>
      <c r="F51" s="165">
        <v>654.88329438200003</v>
      </c>
      <c r="G51" s="162">
        <v>274447</v>
      </c>
      <c r="H51" s="165">
        <v>723.364324248</v>
      </c>
      <c r="I51" s="162">
        <v>379584</v>
      </c>
      <c r="J51" s="165">
        <v>752.11101303099997</v>
      </c>
      <c r="K51" s="162">
        <v>384731</v>
      </c>
      <c r="L51" s="165">
        <v>833.63256827400005</v>
      </c>
      <c r="M51" s="162">
        <v>404192</v>
      </c>
      <c r="N51" s="165">
        <v>849.23981555600005</v>
      </c>
      <c r="O51" s="162">
        <v>405266</v>
      </c>
      <c r="P51" s="165">
        <v>893.78077478199998</v>
      </c>
      <c r="Q51" s="162">
        <v>416784</v>
      </c>
      <c r="R51" s="165">
        <v>1024.1364751040001</v>
      </c>
      <c r="S51" s="162">
        <v>373769</v>
      </c>
      <c r="T51" s="165">
        <v>868.52086071700001</v>
      </c>
      <c r="U51" s="162">
        <v>381682</v>
      </c>
      <c r="V51" s="165">
        <v>873.20844298400004</v>
      </c>
      <c r="W51" s="162">
        <v>385778</v>
      </c>
      <c r="X51" s="165">
        <v>866.25384235700005</v>
      </c>
      <c r="Y51" s="162">
        <v>386863</v>
      </c>
      <c r="Z51" s="165">
        <v>900.72718010200003</v>
      </c>
      <c r="AA51" s="162">
        <v>280684</v>
      </c>
      <c r="AB51" s="165">
        <v>890.19898410200005</v>
      </c>
    </row>
    <row r="52" spans="1:28" x14ac:dyDescent="0.3">
      <c r="A52" s="61"/>
      <c r="B52" s="49"/>
      <c r="C52" s="162"/>
      <c r="D52" s="165"/>
      <c r="E52" s="162"/>
      <c r="F52" s="165"/>
      <c r="G52" s="70"/>
      <c r="H52" s="70"/>
      <c r="I52" s="162"/>
      <c r="J52" s="165"/>
      <c r="K52" s="162"/>
      <c r="L52" s="165"/>
      <c r="M52" s="162"/>
      <c r="N52" s="165"/>
      <c r="O52" s="162"/>
      <c r="P52" s="165"/>
      <c r="Q52" s="162"/>
      <c r="R52" s="165"/>
      <c r="S52" s="162"/>
      <c r="T52" s="162"/>
      <c r="U52" s="162"/>
      <c r="V52" s="162"/>
      <c r="W52" s="162"/>
      <c r="X52" s="162"/>
      <c r="Y52" s="162"/>
      <c r="Z52" s="162"/>
      <c r="AA52" s="162"/>
      <c r="AB52" s="162"/>
    </row>
    <row r="53" spans="1:28" x14ac:dyDescent="0.3">
      <c r="A53" s="42"/>
      <c r="B53" s="49" t="s">
        <v>66</v>
      </c>
      <c r="C53" s="162">
        <v>3390</v>
      </c>
      <c r="D53" s="165">
        <v>2.2879105929999999</v>
      </c>
      <c r="E53" s="162">
        <v>3730</v>
      </c>
      <c r="F53" s="165">
        <v>2.4163423960000001</v>
      </c>
      <c r="G53" s="162">
        <v>3883</v>
      </c>
      <c r="H53" s="165">
        <v>2.6478796359999999</v>
      </c>
      <c r="I53" s="162">
        <v>18771</v>
      </c>
      <c r="J53" s="165">
        <v>4.1176790929999996</v>
      </c>
      <c r="K53" s="162">
        <v>19827</v>
      </c>
      <c r="L53" s="165">
        <v>3.622462724</v>
      </c>
      <c r="M53" s="162">
        <v>20373</v>
      </c>
      <c r="N53" s="165">
        <v>4.1634486270000002</v>
      </c>
      <c r="O53" s="162">
        <v>20945</v>
      </c>
      <c r="P53" s="165">
        <v>4.2535233029999997</v>
      </c>
      <c r="Q53" s="162">
        <v>21190</v>
      </c>
      <c r="R53" s="165">
        <v>4.0067952790000003</v>
      </c>
      <c r="S53" s="162">
        <v>21774</v>
      </c>
      <c r="T53" s="165">
        <v>3.4265581790000001</v>
      </c>
      <c r="U53" s="162">
        <v>22636</v>
      </c>
      <c r="V53" s="165">
        <v>3.1645324069999998</v>
      </c>
      <c r="W53" s="162">
        <v>22694</v>
      </c>
      <c r="X53" s="165">
        <v>3.3463094469999999</v>
      </c>
      <c r="Y53" s="162">
        <v>22886</v>
      </c>
      <c r="Z53" s="165">
        <v>3.6995013650000002</v>
      </c>
      <c r="AA53" s="162">
        <v>2816</v>
      </c>
      <c r="AB53" s="165">
        <v>3.2852403749999999</v>
      </c>
    </row>
    <row r="54" spans="1:28" x14ac:dyDescent="0.3">
      <c r="A54" s="42"/>
      <c r="B54" s="49" t="s">
        <v>67</v>
      </c>
      <c r="C54" s="162">
        <v>297158</v>
      </c>
      <c r="D54" s="165">
        <v>651.095891188</v>
      </c>
      <c r="E54" s="162">
        <v>326741</v>
      </c>
      <c r="F54" s="165">
        <v>697.57536464099996</v>
      </c>
      <c r="G54" s="162">
        <v>342246</v>
      </c>
      <c r="H54" s="165">
        <v>779.726928552</v>
      </c>
      <c r="I54" s="162">
        <v>469318</v>
      </c>
      <c r="J54" s="165">
        <v>755.830046487</v>
      </c>
      <c r="K54" s="162">
        <v>465317</v>
      </c>
      <c r="L54" s="165">
        <v>815.44809136799995</v>
      </c>
      <c r="M54" s="162">
        <v>467865</v>
      </c>
      <c r="N54" s="165">
        <v>794.40518292299998</v>
      </c>
      <c r="O54" s="162">
        <v>488375</v>
      </c>
      <c r="P54" s="165">
        <v>872.05222269499995</v>
      </c>
      <c r="Q54" s="162">
        <v>476981</v>
      </c>
      <c r="R54" s="165">
        <v>969.85971755699995</v>
      </c>
      <c r="S54" s="162">
        <v>438707</v>
      </c>
      <c r="T54" s="165">
        <v>786.24562430900005</v>
      </c>
      <c r="U54" s="162">
        <v>432767</v>
      </c>
      <c r="V54" s="165">
        <v>785.57722351699999</v>
      </c>
      <c r="W54" s="162">
        <v>434418</v>
      </c>
      <c r="X54" s="165">
        <v>780.68283197799997</v>
      </c>
      <c r="Y54" s="162">
        <v>456458</v>
      </c>
      <c r="Z54" s="165">
        <v>847.13237730000003</v>
      </c>
      <c r="AA54" s="162">
        <v>293426</v>
      </c>
      <c r="AB54" s="165">
        <v>830.35696929699998</v>
      </c>
    </row>
    <row r="55" spans="1:28" x14ac:dyDescent="0.3">
      <c r="A55" s="42"/>
      <c r="B55" s="49" t="s">
        <v>68</v>
      </c>
      <c r="C55" s="162">
        <v>162794</v>
      </c>
      <c r="D55" s="165">
        <v>483.86925166499998</v>
      </c>
      <c r="E55" s="162">
        <v>185530</v>
      </c>
      <c r="F55" s="165">
        <v>525.46872396399999</v>
      </c>
      <c r="G55" s="162">
        <v>194272</v>
      </c>
      <c r="H55" s="165">
        <v>621.97345162399995</v>
      </c>
      <c r="I55" s="162">
        <v>263527</v>
      </c>
      <c r="J55" s="165">
        <v>606.639325525</v>
      </c>
      <c r="K55" s="162">
        <v>259694</v>
      </c>
      <c r="L55" s="165">
        <v>717.44604613900003</v>
      </c>
      <c r="M55" s="162">
        <v>264794</v>
      </c>
      <c r="N55" s="165">
        <v>725.25674452400006</v>
      </c>
      <c r="O55" s="162">
        <v>274545</v>
      </c>
      <c r="P55" s="165">
        <v>787.37475549500004</v>
      </c>
      <c r="Q55" s="162">
        <v>273782</v>
      </c>
      <c r="R55" s="165">
        <v>845.04491872599999</v>
      </c>
      <c r="S55" s="162">
        <v>251638</v>
      </c>
      <c r="T55" s="165">
        <v>781.72285089599995</v>
      </c>
      <c r="U55" s="162">
        <v>250692</v>
      </c>
      <c r="V55" s="165">
        <v>733.06654376100005</v>
      </c>
      <c r="W55" s="162">
        <v>260179</v>
      </c>
      <c r="X55" s="165">
        <v>681.333458941</v>
      </c>
      <c r="Y55" s="162">
        <v>264086</v>
      </c>
      <c r="Z55" s="165">
        <v>743.79650400499997</v>
      </c>
      <c r="AA55" s="162">
        <v>187075</v>
      </c>
      <c r="AB55" s="165">
        <v>745.54738678199999</v>
      </c>
    </row>
    <row r="56" spans="1:28" x14ac:dyDescent="0.3">
      <c r="A56" s="61"/>
      <c r="B56" s="49" t="s">
        <v>69</v>
      </c>
      <c r="C56" s="162">
        <v>20311</v>
      </c>
      <c r="D56" s="165">
        <v>70.626753973000007</v>
      </c>
      <c r="E56" s="162">
        <v>22789</v>
      </c>
      <c r="F56" s="165">
        <v>78.998351448999998</v>
      </c>
      <c r="G56" s="162">
        <v>22300</v>
      </c>
      <c r="H56" s="165">
        <v>94.866051759000001</v>
      </c>
      <c r="I56" s="162">
        <v>31102</v>
      </c>
      <c r="J56" s="165">
        <v>102.312647664</v>
      </c>
      <c r="K56" s="162">
        <v>32304</v>
      </c>
      <c r="L56" s="165">
        <v>119.48811689</v>
      </c>
      <c r="M56" s="162">
        <v>36851</v>
      </c>
      <c r="N56" s="165">
        <v>129.29283205199999</v>
      </c>
      <c r="O56" s="162">
        <v>34321</v>
      </c>
      <c r="P56" s="165">
        <v>128.00363966699999</v>
      </c>
      <c r="Q56" s="162">
        <v>39688</v>
      </c>
      <c r="R56" s="165">
        <v>194.847001229</v>
      </c>
      <c r="S56" s="162">
        <v>36490</v>
      </c>
      <c r="T56" s="165">
        <v>184.331728997</v>
      </c>
      <c r="U56" s="162">
        <v>42244</v>
      </c>
      <c r="V56" s="165">
        <v>195.791104467</v>
      </c>
      <c r="W56" s="162">
        <v>39423</v>
      </c>
      <c r="X56" s="165">
        <v>181.04931711699999</v>
      </c>
      <c r="Y56" s="162">
        <v>37497</v>
      </c>
      <c r="Z56" s="165">
        <v>192.06470870699999</v>
      </c>
      <c r="AA56" s="162">
        <v>32329</v>
      </c>
      <c r="AB56" s="165">
        <v>193.329170675</v>
      </c>
    </row>
    <row r="57" spans="1:28" x14ac:dyDescent="0.3">
      <c r="A57" s="42"/>
      <c r="B57" s="25"/>
      <c r="C57" s="162"/>
      <c r="D57" s="165"/>
      <c r="E57" s="162"/>
      <c r="F57" s="165"/>
      <c r="G57" s="70"/>
      <c r="H57" s="70"/>
      <c r="I57" s="70"/>
      <c r="J57" s="70"/>
      <c r="K57" s="162"/>
      <c r="L57" s="165"/>
      <c r="M57" s="162"/>
      <c r="N57" s="70"/>
      <c r="O57" s="162"/>
      <c r="P57" s="165"/>
      <c r="Q57" s="162"/>
      <c r="R57" s="165"/>
      <c r="S57" s="162"/>
      <c r="T57" s="165"/>
      <c r="U57" s="162"/>
      <c r="V57" s="165"/>
      <c r="W57" s="162"/>
      <c r="X57" s="165"/>
      <c r="Y57" s="165"/>
      <c r="Z57" s="165"/>
      <c r="AA57" s="162"/>
      <c r="AB57" s="165"/>
    </row>
    <row r="58" spans="1:28" ht="23.15" customHeight="1" x14ac:dyDescent="0.3">
      <c r="A58" s="243"/>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row>
    <row r="59" spans="1:28" x14ac:dyDescent="0.3">
      <c r="A59" s="260" t="s">
        <v>395</v>
      </c>
      <c r="B59" s="83"/>
    </row>
    <row r="60" spans="1:28" x14ac:dyDescent="0.3">
      <c r="B60" s="83"/>
    </row>
    <row r="62" spans="1:28" x14ac:dyDescent="0.3">
      <c r="A62" s="74"/>
    </row>
  </sheetData>
  <mergeCells count="17">
    <mergeCell ref="A58:AB58"/>
    <mergeCell ref="AA2:AB2"/>
    <mergeCell ref="U2:V2"/>
    <mergeCell ref="S2:T2"/>
    <mergeCell ref="Q2:R2"/>
    <mergeCell ref="A3:B3"/>
    <mergeCell ref="G2:H2"/>
    <mergeCell ref="M2:N2"/>
    <mergeCell ref="I2:J2"/>
    <mergeCell ref="K2:L2"/>
    <mergeCell ref="O2:P2"/>
    <mergeCell ref="A2:B2"/>
    <mergeCell ref="Y2:Z2"/>
    <mergeCell ref="E2:F2"/>
    <mergeCell ref="C2:D2"/>
    <mergeCell ref="W2:X2"/>
    <mergeCell ref="A1:AB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5"/>
  <sheetViews>
    <sheetView showGridLines="0" zoomScaleNormal="100" zoomScaleSheetLayoutView="75" workbookViewId="0">
      <pane xSplit="2" ySplit="2" topLeftCell="O30" activePane="bottomRight" state="frozen"/>
      <selection activeCell="B4" sqref="B4"/>
      <selection pane="topRight" activeCell="B4" sqref="B4"/>
      <selection pane="bottomLeft" activeCell="B4" sqref="B4"/>
      <selection pane="bottomRight" activeCell="A32" sqref="A32"/>
    </sheetView>
  </sheetViews>
  <sheetFormatPr defaultColWidth="9.36328125" defaultRowHeight="14.5" x14ac:dyDescent="0.35"/>
  <cols>
    <col min="1" max="1" width="2.54296875" style="46" bestFit="1" customWidth="1"/>
    <col min="2" max="2" width="28.453125" style="43" customWidth="1"/>
    <col min="3" max="21" width="9.36328125" style="43"/>
    <col min="22" max="22" width="9.36328125" style="137"/>
    <col min="23" max="16384" width="9.36328125" style="43"/>
  </cols>
  <sheetData>
    <row r="1" spans="1:28" ht="29.15" customHeight="1" x14ac:dyDescent="0.35">
      <c r="A1" s="228" t="s">
        <v>119</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row>
    <row r="2" spans="1:28" x14ac:dyDescent="0.35">
      <c r="A2" s="252" t="s">
        <v>113</v>
      </c>
      <c r="B2" s="253"/>
      <c r="C2" s="254">
        <v>45566</v>
      </c>
      <c r="D2" s="254"/>
      <c r="E2" s="254">
        <v>45597</v>
      </c>
      <c r="F2" s="254"/>
      <c r="G2" s="254">
        <v>45627</v>
      </c>
      <c r="H2" s="254"/>
      <c r="I2" s="254">
        <v>45658</v>
      </c>
      <c r="J2" s="254"/>
      <c r="K2" s="254">
        <v>45689</v>
      </c>
      <c r="L2" s="254"/>
      <c r="M2" s="254">
        <v>45717</v>
      </c>
      <c r="N2" s="254"/>
      <c r="O2" s="254">
        <v>45748</v>
      </c>
      <c r="P2" s="254"/>
      <c r="Q2" s="254">
        <v>45778</v>
      </c>
      <c r="R2" s="254"/>
      <c r="S2" s="254">
        <v>45838</v>
      </c>
      <c r="T2" s="254"/>
      <c r="U2" s="254">
        <v>45869</v>
      </c>
      <c r="V2" s="254"/>
      <c r="W2" s="254">
        <v>45900</v>
      </c>
      <c r="X2" s="254"/>
      <c r="Y2" s="254">
        <v>45930</v>
      </c>
      <c r="Z2" s="254"/>
      <c r="AA2" s="254">
        <v>45960</v>
      </c>
      <c r="AB2" s="254"/>
    </row>
    <row r="3" spans="1:28" ht="45" x14ac:dyDescent="0.35">
      <c r="A3" s="255"/>
      <c r="B3" s="249"/>
      <c r="C3" s="148" t="s">
        <v>139</v>
      </c>
      <c r="D3" s="134" t="s">
        <v>74</v>
      </c>
      <c r="E3" s="148" t="s">
        <v>139</v>
      </c>
      <c r="F3" s="134" t="s">
        <v>74</v>
      </c>
      <c r="G3" s="148" t="s">
        <v>139</v>
      </c>
      <c r="H3" s="134" t="s">
        <v>74</v>
      </c>
      <c r="I3" s="38" t="s">
        <v>139</v>
      </c>
      <c r="J3" s="134" t="s">
        <v>74</v>
      </c>
      <c r="K3" s="38" t="s">
        <v>139</v>
      </c>
      <c r="L3" s="134" t="s">
        <v>74</v>
      </c>
      <c r="M3" s="38" t="s">
        <v>139</v>
      </c>
      <c r="N3" s="134" t="s">
        <v>74</v>
      </c>
      <c r="O3" s="38" t="s">
        <v>139</v>
      </c>
      <c r="P3" s="134" t="s">
        <v>74</v>
      </c>
      <c r="Q3" s="38" t="s">
        <v>139</v>
      </c>
      <c r="R3" s="134" t="s">
        <v>74</v>
      </c>
      <c r="S3" s="38" t="s">
        <v>139</v>
      </c>
      <c r="T3" s="134" t="s">
        <v>74</v>
      </c>
      <c r="U3" s="38" t="s">
        <v>139</v>
      </c>
      <c r="V3" s="134" t="s">
        <v>74</v>
      </c>
      <c r="W3" s="38" t="s">
        <v>139</v>
      </c>
      <c r="X3" s="134" t="s">
        <v>74</v>
      </c>
      <c r="Y3" s="38" t="s">
        <v>139</v>
      </c>
      <c r="Z3" s="134" t="s">
        <v>74</v>
      </c>
      <c r="AA3" s="38" t="s">
        <v>139</v>
      </c>
      <c r="AB3" s="134" t="s">
        <v>74</v>
      </c>
    </row>
    <row r="4" spans="1:28" s="55" customFormat="1" ht="9" x14ac:dyDescent="0.2">
      <c r="A4" s="24" t="s">
        <v>92</v>
      </c>
      <c r="B4" s="26"/>
      <c r="C4" s="72">
        <v>921454</v>
      </c>
      <c r="D4" s="67">
        <v>61198.559277494001</v>
      </c>
      <c r="E4" s="72">
        <v>928510</v>
      </c>
      <c r="F4" s="67">
        <v>62408.973040039004</v>
      </c>
      <c r="G4" s="161">
        <v>100546</v>
      </c>
      <c r="H4" s="65">
        <v>64105.896759276002</v>
      </c>
      <c r="I4" s="72">
        <v>914732</v>
      </c>
      <c r="J4" s="67">
        <v>65702.588560179007</v>
      </c>
      <c r="K4" s="72">
        <v>964533</v>
      </c>
      <c r="L4" s="67">
        <v>67732.847760039003</v>
      </c>
      <c r="M4" s="72">
        <v>915374</v>
      </c>
      <c r="N4" s="67">
        <v>68077.446841543002</v>
      </c>
      <c r="O4" s="72">
        <v>831024</v>
      </c>
      <c r="P4" s="67">
        <v>68322.859722694004</v>
      </c>
      <c r="Q4" s="72">
        <v>764237</v>
      </c>
      <c r="R4" s="67">
        <v>69440.711582106</v>
      </c>
      <c r="S4" s="72">
        <v>987490</v>
      </c>
      <c r="T4" s="67">
        <v>70587.473133523003</v>
      </c>
      <c r="U4" s="72">
        <v>925831</v>
      </c>
      <c r="V4" s="67">
        <v>71930.543476812003</v>
      </c>
      <c r="W4" s="72">
        <v>891884</v>
      </c>
      <c r="X4" s="67">
        <v>74667.959047507</v>
      </c>
      <c r="Y4" s="72">
        <v>849336</v>
      </c>
      <c r="Z4" s="67">
        <v>77845.291023807004</v>
      </c>
      <c r="AA4" s="72">
        <v>785771</v>
      </c>
      <c r="AB4" s="67">
        <v>79658.159558792002</v>
      </c>
    </row>
    <row r="5" spans="1:28" s="55" customFormat="1" ht="9" x14ac:dyDescent="0.2">
      <c r="A5" s="61"/>
      <c r="B5" s="26" t="s">
        <v>78</v>
      </c>
      <c r="C5" s="72">
        <v>897894</v>
      </c>
      <c r="D5" s="67">
        <v>4873.9800112359999</v>
      </c>
      <c r="E5" s="72">
        <v>903486</v>
      </c>
      <c r="F5" s="67">
        <v>4558.4777188589997</v>
      </c>
      <c r="G5" s="72">
        <v>73504</v>
      </c>
      <c r="H5" s="67">
        <v>4350.6552805600004</v>
      </c>
      <c r="I5" s="72">
        <v>911735</v>
      </c>
      <c r="J5" s="67">
        <v>3951.916581172</v>
      </c>
      <c r="K5" s="72">
        <v>961570</v>
      </c>
      <c r="L5" s="67">
        <v>3878.3840453859998</v>
      </c>
      <c r="M5" s="72">
        <v>912148</v>
      </c>
      <c r="N5" s="67">
        <v>3871.0759280249999</v>
      </c>
      <c r="O5" s="72">
        <v>816952</v>
      </c>
      <c r="P5" s="67">
        <v>3791.7656958160001</v>
      </c>
      <c r="Q5" s="72">
        <v>751421</v>
      </c>
      <c r="R5" s="67">
        <v>3785.0533556730002</v>
      </c>
      <c r="S5" s="72">
        <v>973883</v>
      </c>
      <c r="T5" s="67">
        <v>2919.9652861589998</v>
      </c>
      <c r="U5" s="72">
        <v>912383</v>
      </c>
      <c r="V5" s="67">
        <v>2682.2575902640001</v>
      </c>
      <c r="W5" s="72">
        <v>877839</v>
      </c>
      <c r="X5" s="67">
        <v>2656.1380575009998</v>
      </c>
      <c r="Y5" s="72">
        <v>837623</v>
      </c>
      <c r="Z5" s="67">
        <v>3927.9464085650002</v>
      </c>
      <c r="AA5" s="72">
        <v>776306</v>
      </c>
      <c r="AB5" s="67">
        <v>3648.2710046689999</v>
      </c>
    </row>
    <row r="6" spans="1:28" s="55" customFormat="1" ht="9" x14ac:dyDescent="0.2">
      <c r="A6" s="61"/>
      <c r="B6" s="26" t="s">
        <v>79</v>
      </c>
      <c r="C6" s="72">
        <v>14544</v>
      </c>
      <c r="D6" s="67">
        <v>43598.913882332003</v>
      </c>
      <c r="E6" s="72">
        <v>14536</v>
      </c>
      <c r="F6" s="67">
        <v>44772.331786661001</v>
      </c>
      <c r="G6" s="72">
        <v>14537</v>
      </c>
      <c r="H6" s="67">
        <v>46074.447770475999</v>
      </c>
      <c r="I6" s="72">
        <v>417</v>
      </c>
      <c r="J6" s="67">
        <v>47725.297365446997</v>
      </c>
      <c r="K6" s="72">
        <v>410</v>
      </c>
      <c r="L6" s="67">
        <v>49401.229816011997</v>
      </c>
      <c r="M6" s="72">
        <v>367</v>
      </c>
      <c r="N6" s="67">
        <v>49807.94689436</v>
      </c>
      <c r="O6" s="72">
        <v>379</v>
      </c>
      <c r="P6" s="67">
        <v>50033.491571600003</v>
      </c>
      <c r="Q6" s="72">
        <v>379</v>
      </c>
      <c r="R6" s="67">
        <v>51219.595786029997</v>
      </c>
      <c r="S6" s="72">
        <v>418</v>
      </c>
      <c r="T6" s="67">
        <v>52429.756278064997</v>
      </c>
      <c r="U6" s="72">
        <v>418</v>
      </c>
      <c r="V6" s="67">
        <v>54009.812233124001</v>
      </c>
      <c r="W6" s="72">
        <v>1130</v>
      </c>
      <c r="X6" s="67">
        <v>55828.634990967003</v>
      </c>
      <c r="Y6" s="72">
        <v>391</v>
      </c>
      <c r="Z6" s="67">
        <v>57923.766327213001</v>
      </c>
      <c r="AA6" s="72">
        <v>398</v>
      </c>
      <c r="AB6" s="67">
        <v>59677.004523827003</v>
      </c>
    </row>
    <row r="7" spans="1:28" s="56" customFormat="1" ht="9" x14ac:dyDescent="0.2">
      <c r="A7" s="42"/>
      <c r="B7" s="179" t="s">
        <v>84</v>
      </c>
      <c r="C7" s="73">
        <v>8148</v>
      </c>
      <c r="D7" s="66">
        <v>41969.267790965998</v>
      </c>
      <c r="E7" s="73">
        <v>8148</v>
      </c>
      <c r="F7" s="66">
        <v>43307.835170881997</v>
      </c>
      <c r="G7" s="73">
        <v>8152</v>
      </c>
      <c r="H7" s="66">
        <v>44791.698622112002</v>
      </c>
      <c r="I7" s="73">
        <v>164</v>
      </c>
      <c r="J7" s="66">
        <v>46560.977419504998</v>
      </c>
      <c r="K7" s="73">
        <v>159</v>
      </c>
      <c r="L7" s="66">
        <v>48249.134277037003</v>
      </c>
      <c r="M7" s="73">
        <v>152</v>
      </c>
      <c r="N7" s="66">
        <v>48626.761227335999</v>
      </c>
      <c r="O7" s="73">
        <v>154</v>
      </c>
      <c r="P7" s="66">
        <v>48951.582920464003</v>
      </c>
      <c r="Q7" s="73">
        <v>154</v>
      </c>
      <c r="R7" s="66">
        <v>50129.978732618001</v>
      </c>
      <c r="S7" s="73">
        <v>201</v>
      </c>
      <c r="T7" s="66">
        <v>51393.855277322</v>
      </c>
      <c r="U7" s="73">
        <v>196</v>
      </c>
      <c r="V7" s="66">
        <v>52983.513458342997</v>
      </c>
      <c r="W7" s="73">
        <v>900</v>
      </c>
      <c r="X7" s="66">
        <v>54810.127405382998</v>
      </c>
      <c r="Y7" s="73">
        <v>153</v>
      </c>
      <c r="Z7" s="66">
        <v>56930.461647803997</v>
      </c>
      <c r="AA7" s="73">
        <v>152</v>
      </c>
      <c r="AB7" s="66">
        <v>58676.165786012003</v>
      </c>
    </row>
    <row r="8" spans="1:28" s="56" customFormat="1" ht="9" x14ac:dyDescent="0.2">
      <c r="A8" s="42"/>
      <c r="B8" s="179" t="s">
        <v>85</v>
      </c>
      <c r="C8" s="73">
        <v>6092</v>
      </c>
      <c r="D8" s="66">
        <v>760.48350022199998</v>
      </c>
      <c r="E8" s="73">
        <v>6089</v>
      </c>
      <c r="F8" s="66">
        <v>585.87109128899999</v>
      </c>
      <c r="G8" s="73">
        <v>6087</v>
      </c>
      <c r="H8" s="66">
        <v>390.65866612100001</v>
      </c>
      <c r="I8" s="73">
        <v>7</v>
      </c>
      <c r="J8" s="66">
        <v>330.477349194</v>
      </c>
      <c r="K8" s="73">
        <v>7</v>
      </c>
      <c r="L8" s="66">
        <v>278.85958188299998</v>
      </c>
      <c r="M8" s="73">
        <v>5</v>
      </c>
      <c r="N8" s="66">
        <v>292.98904940199998</v>
      </c>
      <c r="O8" s="73">
        <v>5</v>
      </c>
      <c r="P8" s="66">
        <v>268.44609302800001</v>
      </c>
      <c r="Q8" s="73">
        <v>5</v>
      </c>
      <c r="R8" s="66">
        <v>278.01726086899998</v>
      </c>
      <c r="S8" s="73">
        <v>5</v>
      </c>
      <c r="T8" s="66">
        <v>297.58422435400001</v>
      </c>
      <c r="U8" s="73">
        <v>5</v>
      </c>
      <c r="V8" s="66">
        <v>316.06741673099998</v>
      </c>
      <c r="W8" s="73">
        <v>5</v>
      </c>
      <c r="X8" s="66">
        <v>336.99994468599999</v>
      </c>
      <c r="Y8" s="73">
        <v>5</v>
      </c>
      <c r="Z8" s="66">
        <v>352.80317024700003</v>
      </c>
      <c r="AA8" s="73">
        <v>5</v>
      </c>
      <c r="AB8" s="66">
        <v>366.06712357800001</v>
      </c>
    </row>
    <row r="9" spans="1:28" s="56" customFormat="1" ht="9" x14ac:dyDescent="0.2">
      <c r="A9" s="42"/>
      <c r="B9" s="179" t="s">
        <v>86</v>
      </c>
      <c r="C9" s="73">
        <v>304</v>
      </c>
      <c r="D9" s="66">
        <v>869.16259114399998</v>
      </c>
      <c r="E9" s="73">
        <v>299</v>
      </c>
      <c r="F9" s="66">
        <v>878.62552448999998</v>
      </c>
      <c r="G9" s="73">
        <v>298</v>
      </c>
      <c r="H9" s="66">
        <v>892.090482243</v>
      </c>
      <c r="I9" s="73">
        <v>246</v>
      </c>
      <c r="J9" s="66">
        <v>833.84259674800001</v>
      </c>
      <c r="K9" s="73">
        <v>244</v>
      </c>
      <c r="L9" s="66">
        <v>873.23595709200004</v>
      </c>
      <c r="M9" s="73">
        <v>210</v>
      </c>
      <c r="N9" s="66">
        <v>888.19661762199996</v>
      </c>
      <c r="O9" s="73">
        <v>220</v>
      </c>
      <c r="P9" s="66">
        <v>813.46255810800005</v>
      </c>
      <c r="Q9" s="73">
        <v>220</v>
      </c>
      <c r="R9" s="66">
        <v>811.59979254300004</v>
      </c>
      <c r="S9" s="73">
        <v>212</v>
      </c>
      <c r="T9" s="66">
        <v>738.31677638899998</v>
      </c>
      <c r="U9" s="73">
        <v>217</v>
      </c>
      <c r="V9" s="66">
        <v>710.23135805000004</v>
      </c>
      <c r="W9" s="73">
        <v>225</v>
      </c>
      <c r="X9" s="66">
        <v>681.50764089799998</v>
      </c>
      <c r="Y9" s="73">
        <v>233</v>
      </c>
      <c r="Z9" s="66">
        <v>640.50150916200005</v>
      </c>
      <c r="AA9" s="73">
        <v>241</v>
      </c>
      <c r="AB9" s="66">
        <v>634.77161423699999</v>
      </c>
    </row>
    <row r="10" spans="1:28" s="55" customFormat="1" ht="9" x14ac:dyDescent="0.2">
      <c r="A10" s="61"/>
      <c r="B10" s="26" t="s">
        <v>80</v>
      </c>
      <c r="C10" s="72">
        <v>42</v>
      </c>
      <c r="D10" s="67">
        <v>994.11450957500006</v>
      </c>
      <c r="E10" s="72">
        <v>42</v>
      </c>
      <c r="F10" s="67">
        <v>915.74952875600002</v>
      </c>
      <c r="G10" s="72">
        <v>41</v>
      </c>
      <c r="H10" s="67">
        <v>872.49716867799998</v>
      </c>
      <c r="I10" s="72">
        <v>40</v>
      </c>
      <c r="J10" s="67">
        <v>848.55665065799997</v>
      </c>
      <c r="K10" s="72">
        <v>40</v>
      </c>
      <c r="L10" s="67">
        <v>837.05229119000001</v>
      </c>
      <c r="M10" s="72">
        <v>34</v>
      </c>
      <c r="N10" s="67">
        <v>808.00502152599995</v>
      </c>
      <c r="O10" s="72">
        <v>1089</v>
      </c>
      <c r="P10" s="67">
        <v>758.87596263199998</v>
      </c>
      <c r="Q10" s="72">
        <v>1089</v>
      </c>
      <c r="R10" s="67">
        <v>726.574002167</v>
      </c>
      <c r="S10" s="72">
        <v>1087</v>
      </c>
      <c r="T10" s="67">
        <v>695.64253591600004</v>
      </c>
      <c r="U10" s="72">
        <v>1083</v>
      </c>
      <c r="V10" s="67">
        <v>647.34240528199996</v>
      </c>
      <c r="W10" s="72">
        <v>817</v>
      </c>
      <c r="X10" s="67">
        <v>597.12227566499996</v>
      </c>
      <c r="Y10" s="72">
        <v>171</v>
      </c>
      <c r="Z10" s="67">
        <v>552.73198309100007</v>
      </c>
      <c r="AA10" s="72">
        <v>172</v>
      </c>
      <c r="AB10" s="67">
        <v>539.52245412299999</v>
      </c>
    </row>
    <row r="11" spans="1:28" s="56" customFormat="1" ht="9" x14ac:dyDescent="0.2">
      <c r="A11" s="42"/>
      <c r="B11" s="179" t="s">
        <v>83</v>
      </c>
      <c r="C11" s="73">
        <v>24</v>
      </c>
      <c r="D11" s="66">
        <v>876.39194904500005</v>
      </c>
      <c r="E11" s="73">
        <v>24</v>
      </c>
      <c r="F11" s="66">
        <v>809.20632329399996</v>
      </c>
      <c r="G11" s="73">
        <v>23</v>
      </c>
      <c r="H11" s="66">
        <v>752.00046487899999</v>
      </c>
      <c r="I11" s="73">
        <v>22</v>
      </c>
      <c r="J11" s="66">
        <v>729.12124866500005</v>
      </c>
      <c r="K11" s="73">
        <v>22</v>
      </c>
      <c r="L11" s="66">
        <v>714.59403734099999</v>
      </c>
      <c r="M11" s="73">
        <v>21</v>
      </c>
      <c r="N11" s="66">
        <v>649.70660351100003</v>
      </c>
      <c r="O11" s="73">
        <v>1077</v>
      </c>
      <c r="P11" s="66">
        <v>590.22446553700001</v>
      </c>
      <c r="Q11" s="73">
        <v>1076</v>
      </c>
      <c r="R11" s="66">
        <v>552.26099784899998</v>
      </c>
      <c r="S11" s="73">
        <v>1074</v>
      </c>
      <c r="T11" s="66">
        <v>513.77955881800005</v>
      </c>
      <c r="U11" s="73">
        <v>1072</v>
      </c>
      <c r="V11" s="66">
        <v>443.570689797</v>
      </c>
      <c r="W11" s="73">
        <v>807</v>
      </c>
      <c r="X11" s="66">
        <v>401.83699750800002</v>
      </c>
      <c r="Y11" s="73">
        <v>159</v>
      </c>
      <c r="Z11" s="66">
        <v>377.48632977800003</v>
      </c>
      <c r="AA11" s="73">
        <v>159</v>
      </c>
      <c r="AB11" s="66">
        <v>364.23467337900001</v>
      </c>
    </row>
    <row r="12" spans="1:28" s="56" customFormat="1" ht="9" x14ac:dyDescent="0.2">
      <c r="A12" s="42"/>
      <c r="B12" s="179" t="s">
        <v>81</v>
      </c>
      <c r="C12" s="73">
        <v>11</v>
      </c>
      <c r="D12" s="66">
        <v>61.528240627000002</v>
      </c>
      <c r="E12" s="73">
        <v>11</v>
      </c>
      <c r="F12" s="66">
        <v>60.714532476999999</v>
      </c>
      <c r="G12" s="73">
        <v>11</v>
      </c>
      <c r="H12" s="66">
        <v>70.284425768999995</v>
      </c>
      <c r="I12" s="73">
        <v>11</v>
      </c>
      <c r="J12" s="66">
        <v>62.779595094999998</v>
      </c>
      <c r="K12" s="73">
        <v>10</v>
      </c>
      <c r="L12" s="66">
        <v>58.113065917</v>
      </c>
      <c r="M12" s="73">
        <v>7</v>
      </c>
      <c r="N12" s="66">
        <v>89.085309690000003</v>
      </c>
      <c r="O12" s="73">
        <v>6</v>
      </c>
      <c r="P12" s="66">
        <v>98.724940075000006</v>
      </c>
      <c r="Q12" s="73">
        <v>6</v>
      </c>
      <c r="R12" s="66">
        <v>104.77746023100001</v>
      </c>
      <c r="S12" s="73">
        <v>6</v>
      </c>
      <c r="T12" s="66">
        <v>111.259921585</v>
      </c>
      <c r="U12" s="73">
        <v>4</v>
      </c>
      <c r="V12" s="66">
        <v>131.53048769</v>
      </c>
      <c r="W12" s="73">
        <v>3</v>
      </c>
      <c r="X12" s="66">
        <v>121.596695607</v>
      </c>
      <c r="Y12" s="73">
        <v>4</v>
      </c>
      <c r="Z12" s="66">
        <v>96.571843602000001</v>
      </c>
      <c r="AA12" s="73">
        <v>4</v>
      </c>
      <c r="AB12" s="66">
        <v>93.952494912000006</v>
      </c>
    </row>
    <row r="13" spans="1:28" s="56" customFormat="1" ht="9" x14ac:dyDescent="0.2">
      <c r="A13" s="42"/>
      <c r="B13" s="179" t="s">
        <v>87</v>
      </c>
      <c r="C13" s="73">
        <v>0</v>
      </c>
      <c r="D13" s="66">
        <v>0</v>
      </c>
      <c r="E13" s="73">
        <v>0</v>
      </c>
      <c r="F13" s="66">
        <v>0</v>
      </c>
      <c r="G13" s="73">
        <v>0</v>
      </c>
      <c r="H13" s="66">
        <v>0</v>
      </c>
      <c r="I13" s="73">
        <v>0</v>
      </c>
      <c r="J13" s="66">
        <v>0</v>
      </c>
      <c r="K13" s="73">
        <v>0</v>
      </c>
      <c r="L13" s="66">
        <v>0</v>
      </c>
      <c r="M13" s="73">
        <v>0</v>
      </c>
      <c r="N13" s="66">
        <v>0</v>
      </c>
      <c r="O13" s="73">
        <v>0</v>
      </c>
      <c r="P13" s="66">
        <v>0</v>
      </c>
      <c r="Q13" s="73">
        <v>0</v>
      </c>
      <c r="R13" s="66">
        <v>0</v>
      </c>
      <c r="S13" s="73">
        <v>0</v>
      </c>
      <c r="T13" s="66">
        <v>0</v>
      </c>
      <c r="U13" s="73">
        <v>0</v>
      </c>
      <c r="V13" s="66">
        <v>0</v>
      </c>
      <c r="W13" s="73">
        <v>0</v>
      </c>
      <c r="X13" s="66">
        <v>0</v>
      </c>
      <c r="Y13" s="73">
        <v>0</v>
      </c>
      <c r="Z13" s="66">
        <v>0</v>
      </c>
      <c r="AA13" s="73">
        <v>0</v>
      </c>
      <c r="AB13" s="66">
        <v>0</v>
      </c>
    </row>
    <row r="14" spans="1:28" s="56" customFormat="1" ht="9" x14ac:dyDescent="0.2">
      <c r="A14" s="7"/>
      <c r="B14" s="179" t="s">
        <v>82</v>
      </c>
      <c r="C14" s="73">
        <v>0</v>
      </c>
      <c r="D14" s="66">
        <v>0</v>
      </c>
      <c r="E14" s="73">
        <v>0</v>
      </c>
      <c r="F14" s="66">
        <v>0</v>
      </c>
      <c r="G14" s="73">
        <v>0</v>
      </c>
      <c r="H14" s="66">
        <v>0</v>
      </c>
      <c r="I14" s="73">
        <v>0</v>
      </c>
      <c r="J14" s="66">
        <v>0</v>
      </c>
      <c r="K14" s="73">
        <v>0</v>
      </c>
      <c r="L14" s="66">
        <v>0</v>
      </c>
      <c r="M14" s="73">
        <v>0</v>
      </c>
      <c r="N14" s="66">
        <v>0</v>
      </c>
      <c r="O14" s="73">
        <v>0</v>
      </c>
      <c r="P14" s="66">
        <v>0</v>
      </c>
      <c r="Q14" s="73">
        <v>0</v>
      </c>
      <c r="R14" s="66">
        <v>0</v>
      </c>
      <c r="S14" s="73">
        <v>0</v>
      </c>
      <c r="T14" s="66">
        <v>0</v>
      </c>
      <c r="U14" s="73">
        <v>0</v>
      </c>
      <c r="V14" s="66">
        <v>0</v>
      </c>
      <c r="W14" s="73">
        <v>0</v>
      </c>
      <c r="X14" s="66">
        <v>0</v>
      </c>
      <c r="Y14" s="73">
        <v>0</v>
      </c>
      <c r="Z14" s="66">
        <v>0</v>
      </c>
      <c r="AA14" s="73">
        <v>0</v>
      </c>
      <c r="AB14" s="66">
        <v>0</v>
      </c>
    </row>
    <row r="15" spans="1:28" s="56" customFormat="1" ht="9" x14ac:dyDescent="0.2">
      <c r="A15" s="42"/>
      <c r="B15" s="179" t="s">
        <v>88</v>
      </c>
      <c r="C15" s="73">
        <v>0</v>
      </c>
      <c r="D15" s="66">
        <v>0</v>
      </c>
      <c r="E15" s="73">
        <v>0</v>
      </c>
      <c r="F15" s="66">
        <v>0</v>
      </c>
      <c r="G15" s="73">
        <v>0</v>
      </c>
      <c r="H15" s="66">
        <v>0</v>
      </c>
      <c r="I15" s="73">
        <v>0</v>
      </c>
      <c r="J15" s="66">
        <v>0</v>
      </c>
      <c r="K15" s="73">
        <v>2</v>
      </c>
      <c r="L15" s="66">
        <v>0</v>
      </c>
      <c r="M15" s="73">
        <v>0</v>
      </c>
      <c r="N15" s="66">
        <v>0</v>
      </c>
      <c r="O15" s="73">
        <v>0</v>
      </c>
      <c r="P15" s="66">
        <v>0</v>
      </c>
      <c r="Q15" s="73">
        <v>0</v>
      </c>
      <c r="R15" s="66">
        <v>0</v>
      </c>
      <c r="S15" s="73">
        <v>0</v>
      </c>
      <c r="T15" s="66">
        <v>0</v>
      </c>
      <c r="U15" s="73">
        <v>0</v>
      </c>
      <c r="V15" s="66">
        <v>0</v>
      </c>
      <c r="W15" s="73">
        <v>0</v>
      </c>
      <c r="X15" s="66">
        <v>0</v>
      </c>
      <c r="Y15" s="73">
        <v>0</v>
      </c>
      <c r="Z15" s="66">
        <v>0</v>
      </c>
      <c r="AA15" s="73">
        <v>0</v>
      </c>
      <c r="AB15" s="66">
        <v>0</v>
      </c>
    </row>
    <row r="16" spans="1:28" s="56" customFormat="1" ht="9" x14ac:dyDescent="0.2">
      <c r="A16" s="42"/>
      <c r="B16" s="179" t="s">
        <v>89</v>
      </c>
      <c r="C16" s="73">
        <v>7</v>
      </c>
      <c r="D16" s="66">
        <v>56.194319903</v>
      </c>
      <c r="E16" s="73">
        <v>7</v>
      </c>
      <c r="F16" s="66">
        <v>45.828672984999997</v>
      </c>
      <c r="G16" s="73">
        <v>7</v>
      </c>
      <c r="H16" s="66">
        <v>50.21227803</v>
      </c>
      <c r="I16" s="73">
        <v>7</v>
      </c>
      <c r="J16" s="66">
        <v>56.655806898000002</v>
      </c>
      <c r="K16" s="73">
        <v>6</v>
      </c>
      <c r="L16" s="66">
        <v>64.345187932000002</v>
      </c>
      <c r="M16" s="73">
        <v>6</v>
      </c>
      <c r="N16" s="66">
        <v>69.213108324999993</v>
      </c>
      <c r="O16" s="73">
        <v>6</v>
      </c>
      <c r="P16" s="66">
        <v>69.926557020000004</v>
      </c>
      <c r="Q16" s="73">
        <v>7</v>
      </c>
      <c r="R16" s="66">
        <v>69.535544087000005</v>
      </c>
      <c r="S16" s="73">
        <v>7</v>
      </c>
      <c r="T16" s="66">
        <v>70.603055513000001</v>
      </c>
      <c r="U16" s="73">
        <v>7</v>
      </c>
      <c r="V16" s="66">
        <v>72.241227795</v>
      </c>
      <c r="W16" s="73">
        <v>7</v>
      </c>
      <c r="X16" s="66">
        <v>73.688582550000007</v>
      </c>
      <c r="Y16" s="73">
        <v>8</v>
      </c>
      <c r="Z16" s="66">
        <v>78.673809711000004</v>
      </c>
      <c r="AA16" s="73">
        <v>9</v>
      </c>
      <c r="AB16" s="66">
        <v>81.335285831999997</v>
      </c>
    </row>
    <row r="17" spans="1:28" s="55" customFormat="1" ht="9" x14ac:dyDescent="0.2">
      <c r="A17" s="61"/>
      <c r="B17" s="26" t="s">
        <v>90</v>
      </c>
      <c r="C17" s="72">
        <v>11</v>
      </c>
      <c r="D17" s="67">
        <v>128.875685178</v>
      </c>
      <c r="E17" s="72">
        <v>11</v>
      </c>
      <c r="F17" s="67">
        <v>109.61847646699999</v>
      </c>
      <c r="G17" s="72">
        <v>11</v>
      </c>
      <c r="H17" s="67">
        <v>102.28361442800001</v>
      </c>
      <c r="I17" s="72">
        <v>11</v>
      </c>
      <c r="J17" s="67">
        <v>93.693459555000004</v>
      </c>
      <c r="K17" s="72">
        <v>21</v>
      </c>
      <c r="L17" s="67">
        <v>85.166997706000004</v>
      </c>
      <c r="M17" s="72">
        <v>11</v>
      </c>
      <c r="N17" s="67">
        <v>74.891160990000003</v>
      </c>
      <c r="O17" s="72">
        <v>3210</v>
      </c>
      <c r="P17" s="67">
        <v>65.407348804999998</v>
      </c>
      <c r="Q17" s="72">
        <v>3160</v>
      </c>
      <c r="R17" s="67">
        <v>60.158422414</v>
      </c>
      <c r="S17" s="72">
        <v>3137</v>
      </c>
      <c r="T17" s="67">
        <v>55.879282216</v>
      </c>
      <c r="U17" s="72">
        <v>2774</v>
      </c>
      <c r="V17" s="67">
        <v>50.445117410999998</v>
      </c>
      <c r="W17" s="72">
        <v>2247</v>
      </c>
      <c r="X17" s="67">
        <v>43.931147234999997</v>
      </c>
      <c r="Y17" s="72">
        <v>1790</v>
      </c>
      <c r="Z17" s="67">
        <v>40.480600185999997</v>
      </c>
      <c r="AA17" s="72">
        <v>1757</v>
      </c>
      <c r="AB17" s="67">
        <v>38.364854338999997</v>
      </c>
    </row>
    <row r="18" spans="1:28" s="55" customFormat="1" ht="9" x14ac:dyDescent="0.2">
      <c r="A18" s="61"/>
      <c r="B18" s="26" t="s">
        <v>91</v>
      </c>
      <c r="C18" s="72">
        <v>8963</v>
      </c>
      <c r="D18" s="67">
        <v>11602.675189173</v>
      </c>
      <c r="E18" s="72">
        <v>10435</v>
      </c>
      <c r="F18" s="67">
        <v>12052.795529296</v>
      </c>
      <c r="G18" s="72">
        <v>12453</v>
      </c>
      <c r="H18" s="67">
        <v>12706.012925134</v>
      </c>
      <c r="I18" s="72">
        <v>2529</v>
      </c>
      <c r="J18" s="67">
        <v>13083.124503347</v>
      </c>
      <c r="K18" s="72">
        <v>2492</v>
      </c>
      <c r="L18" s="67">
        <v>13531.014609745</v>
      </c>
      <c r="M18" s="72">
        <v>2814</v>
      </c>
      <c r="N18" s="67">
        <v>13515.527836642001</v>
      </c>
      <c r="O18" s="72">
        <v>9394</v>
      </c>
      <c r="P18" s="67">
        <v>13673.319143840999</v>
      </c>
      <c r="Q18" s="72">
        <v>8188</v>
      </c>
      <c r="R18" s="67">
        <v>13649.330015822001</v>
      </c>
      <c r="S18" s="72">
        <v>8965</v>
      </c>
      <c r="T18" s="67">
        <v>14486.229751167</v>
      </c>
      <c r="U18" s="72">
        <v>9173</v>
      </c>
      <c r="V18" s="67">
        <v>14540.686130730999</v>
      </c>
      <c r="W18" s="72">
        <v>9851</v>
      </c>
      <c r="X18" s="67">
        <v>15542.132576139</v>
      </c>
      <c r="Y18" s="72">
        <v>9361</v>
      </c>
      <c r="Z18" s="67">
        <v>15400.365704751999</v>
      </c>
      <c r="AA18" s="72">
        <v>7138</v>
      </c>
      <c r="AB18" s="67">
        <v>15754.996721834001</v>
      </c>
    </row>
    <row r="19" spans="1:28" s="56" customFormat="1" ht="9" x14ac:dyDescent="0.2">
      <c r="A19" s="42"/>
      <c r="B19" s="179"/>
      <c r="C19" s="73"/>
      <c r="D19" s="66"/>
      <c r="E19" s="73"/>
      <c r="F19" s="66">
        <v>0</v>
      </c>
      <c r="G19" s="62"/>
      <c r="H19" s="62"/>
      <c r="I19" s="62"/>
      <c r="J19" s="62">
        <v>0</v>
      </c>
      <c r="K19" s="62">
        <v>0</v>
      </c>
      <c r="L19" s="62">
        <v>0</v>
      </c>
      <c r="M19" s="73"/>
      <c r="N19" s="66">
        <v>0</v>
      </c>
      <c r="O19" s="73"/>
      <c r="P19" s="66"/>
      <c r="Q19" s="73"/>
      <c r="R19" s="66">
        <v>0</v>
      </c>
      <c r="S19" s="73"/>
      <c r="T19" s="66"/>
      <c r="U19" s="73"/>
      <c r="V19" s="66"/>
      <c r="W19" s="73"/>
      <c r="X19" s="66"/>
      <c r="Y19" s="73"/>
      <c r="Z19" s="66"/>
      <c r="AA19" s="73"/>
      <c r="AB19" s="66"/>
    </row>
    <row r="20" spans="1:28" s="55" customFormat="1" ht="9" x14ac:dyDescent="0.2">
      <c r="A20" s="24" t="s">
        <v>93</v>
      </c>
      <c r="B20" s="26"/>
      <c r="C20" s="72">
        <v>823</v>
      </c>
      <c r="D20" s="67">
        <v>13821.978523772001</v>
      </c>
      <c r="E20" s="72">
        <v>4349</v>
      </c>
      <c r="F20" s="67">
        <v>13194.667921243001</v>
      </c>
      <c r="G20" s="72">
        <v>3848</v>
      </c>
      <c r="H20" s="72">
        <v>12839.78872796</v>
      </c>
      <c r="I20" s="72">
        <v>3636</v>
      </c>
      <c r="J20" s="67">
        <v>12750.289880027</v>
      </c>
      <c r="K20" s="72">
        <v>3132</v>
      </c>
      <c r="L20" s="67">
        <v>12340.831273080001</v>
      </c>
      <c r="M20" s="72">
        <v>6408</v>
      </c>
      <c r="N20" s="67">
        <v>11887.558977033999</v>
      </c>
      <c r="O20" s="72">
        <v>6636</v>
      </c>
      <c r="P20" s="67">
        <v>12556.613494449</v>
      </c>
      <c r="Q20" s="72">
        <v>9591</v>
      </c>
      <c r="R20" s="67">
        <v>13087.066964403</v>
      </c>
      <c r="S20" s="72">
        <v>10311</v>
      </c>
      <c r="T20" s="67">
        <v>12876.692722095</v>
      </c>
      <c r="U20" s="72">
        <v>13904</v>
      </c>
      <c r="V20" s="67">
        <v>12607.955905778999</v>
      </c>
      <c r="W20" s="72">
        <v>26760</v>
      </c>
      <c r="X20" s="67">
        <v>12815.159959617</v>
      </c>
      <c r="Y20" s="72">
        <v>30621</v>
      </c>
      <c r="Z20" s="67">
        <v>13062.532290439001</v>
      </c>
      <c r="AA20" s="72">
        <v>36630</v>
      </c>
      <c r="AB20" s="67">
        <v>13190.359105418</v>
      </c>
    </row>
    <row r="21" spans="1:28" s="55" customFormat="1" ht="9" x14ac:dyDescent="0.2">
      <c r="A21" s="61"/>
      <c r="B21" s="26" t="s">
        <v>78</v>
      </c>
      <c r="C21" s="72">
        <v>723</v>
      </c>
      <c r="D21" s="67">
        <v>2517.876297193</v>
      </c>
      <c r="E21" s="72">
        <v>680</v>
      </c>
      <c r="F21" s="67">
        <v>1845.455067465</v>
      </c>
      <c r="G21" s="72">
        <v>808</v>
      </c>
      <c r="H21" s="72">
        <v>1955.908551234</v>
      </c>
      <c r="I21" s="72">
        <v>387</v>
      </c>
      <c r="J21" s="67">
        <v>2035.0048141029999</v>
      </c>
      <c r="K21" s="72">
        <v>135</v>
      </c>
      <c r="L21" s="67">
        <v>2239.108673744</v>
      </c>
      <c r="M21" s="72">
        <v>3560</v>
      </c>
      <c r="N21" s="67">
        <v>2430.9913910149999</v>
      </c>
      <c r="O21" s="72">
        <v>3362</v>
      </c>
      <c r="P21" s="67">
        <v>2566.2272851399998</v>
      </c>
      <c r="Q21" s="72">
        <v>3273</v>
      </c>
      <c r="R21" s="67">
        <v>2746.6732947380001</v>
      </c>
      <c r="S21" s="72">
        <v>3363</v>
      </c>
      <c r="T21" s="67">
        <v>2452.2312262179998</v>
      </c>
      <c r="U21" s="72">
        <v>3206</v>
      </c>
      <c r="V21" s="67">
        <v>2371.5202285290002</v>
      </c>
      <c r="W21" s="72">
        <v>3176</v>
      </c>
      <c r="X21" s="67">
        <v>2156.0145707329998</v>
      </c>
      <c r="Y21" s="72">
        <v>3149</v>
      </c>
      <c r="Z21" s="67">
        <v>2033.997864964</v>
      </c>
      <c r="AA21" s="72">
        <v>3146</v>
      </c>
      <c r="AB21" s="67">
        <v>1854.979067623</v>
      </c>
    </row>
    <row r="22" spans="1:28" s="55" customFormat="1" ht="9" x14ac:dyDescent="0.2">
      <c r="A22" s="61"/>
      <c r="B22" s="26" t="s">
        <v>79</v>
      </c>
      <c r="C22" s="73">
        <v>0</v>
      </c>
      <c r="D22" s="66">
        <v>0</v>
      </c>
      <c r="E22" s="73">
        <v>0</v>
      </c>
      <c r="F22" s="66">
        <v>0</v>
      </c>
      <c r="G22" s="72">
        <v>0</v>
      </c>
      <c r="H22" s="72">
        <v>0</v>
      </c>
      <c r="I22" s="72">
        <v>0</v>
      </c>
      <c r="J22" s="67">
        <v>0</v>
      </c>
      <c r="K22" s="72">
        <v>0</v>
      </c>
      <c r="L22" s="67">
        <v>0</v>
      </c>
      <c r="M22" s="72">
        <v>0</v>
      </c>
      <c r="N22" s="67">
        <v>0</v>
      </c>
      <c r="O22" s="72">
        <v>0</v>
      </c>
      <c r="P22" s="67">
        <v>0</v>
      </c>
      <c r="Q22" s="73">
        <v>0</v>
      </c>
      <c r="R22" s="66">
        <v>0</v>
      </c>
      <c r="S22" s="72">
        <v>100</v>
      </c>
      <c r="T22" s="67">
        <v>1.5E-5</v>
      </c>
      <c r="U22" s="73">
        <v>0</v>
      </c>
      <c r="V22" s="66">
        <v>0</v>
      </c>
      <c r="W22" s="72">
        <v>0</v>
      </c>
      <c r="X22" s="67">
        <v>0</v>
      </c>
      <c r="Y22" s="72">
        <v>0</v>
      </c>
      <c r="Z22" s="67">
        <v>0</v>
      </c>
      <c r="AA22" s="72">
        <v>0</v>
      </c>
      <c r="AB22" s="67">
        <v>0</v>
      </c>
    </row>
    <row r="23" spans="1:28" s="55" customFormat="1" ht="9" x14ac:dyDescent="0.2">
      <c r="A23" s="61"/>
      <c r="B23" s="26" t="s">
        <v>80</v>
      </c>
      <c r="C23" s="72">
        <v>6</v>
      </c>
      <c r="D23" s="67">
        <v>106.85488080099999</v>
      </c>
      <c r="E23" s="72">
        <v>17</v>
      </c>
      <c r="F23" s="67">
        <v>107.79927881099999</v>
      </c>
      <c r="G23" s="72">
        <v>20</v>
      </c>
      <c r="H23" s="72">
        <v>112.268509683</v>
      </c>
      <c r="I23" s="72">
        <v>16</v>
      </c>
      <c r="J23" s="67">
        <v>114.90890091</v>
      </c>
      <c r="K23" s="72">
        <v>15</v>
      </c>
      <c r="L23" s="67">
        <v>120.22225791300001</v>
      </c>
      <c r="M23" s="72">
        <v>13</v>
      </c>
      <c r="N23" s="67">
        <v>132.53743894999999</v>
      </c>
      <c r="O23" s="72">
        <v>7</v>
      </c>
      <c r="P23" s="67">
        <v>146.14723792500001</v>
      </c>
      <c r="Q23" s="72">
        <v>4</v>
      </c>
      <c r="R23" s="67">
        <v>159.09712988699999</v>
      </c>
      <c r="S23" s="72">
        <v>3</v>
      </c>
      <c r="T23" s="67">
        <v>0.10398531499999999</v>
      </c>
      <c r="U23" s="72">
        <v>4</v>
      </c>
      <c r="V23" s="67">
        <v>83.965065315000004</v>
      </c>
      <c r="W23" s="72">
        <v>4</v>
      </c>
      <c r="X23" s="67">
        <v>288.56250531500001</v>
      </c>
      <c r="Y23" s="72">
        <v>4</v>
      </c>
      <c r="Z23" s="67">
        <v>457.896170654</v>
      </c>
      <c r="AA23" s="72">
        <v>6</v>
      </c>
      <c r="AB23" s="67">
        <v>646.26982608100002</v>
      </c>
    </row>
    <row r="24" spans="1:28" s="56" customFormat="1" ht="9" x14ac:dyDescent="0.2">
      <c r="A24" s="42"/>
      <c r="B24" s="179" t="s">
        <v>83</v>
      </c>
      <c r="C24" s="73">
        <v>0</v>
      </c>
      <c r="D24" s="66">
        <v>0</v>
      </c>
      <c r="E24" s="73">
        <v>0</v>
      </c>
      <c r="F24" s="66">
        <v>0</v>
      </c>
      <c r="G24" s="73">
        <v>0</v>
      </c>
      <c r="H24" s="73">
        <v>0</v>
      </c>
      <c r="I24" s="73">
        <v>0</v>
      </c>
      <c r="J24" s="66">
        <v>0</v>
      </c>
      <c r="K24" s="73">
        <v>0</v>
      </c>
      <c r="L24" s="66">
        <v>0</v>
      </c>
      <c r="M24" s="73">
        <v>0</v>
      </c>
      <c r="N24" s="66">
        <v>0</v>
      </c>
      <c r="O24" s="73">
        <v>0</v>
      </c>
      <c r="P24" s="66">
        <v>0</v>
      </c>
      <c r="Q24" s="73">
        <v>0</v>
      </c>
      <c r="R24" s="66">
        <v>0</v>
      </c>
      <c r="S24" s="73">
        <v>0</v>
      </c>
      <c r="T24" s="66">
        <v>0</v>
      </c>
      <c r="U24" s="73">
        <v>0</v>
      </c>
      <c r="V24" s="66">
        <v>0</v>
      </c>
      <c r="W24" s="73">
        <v>0</v>
      </c>
      <c r="X24" s="66">
        <v>0</v>
      </c>
      <c r="Y24" s="73">
        <v>0</v>
      </c>
      <c r="Z24" s="66">
        <v>0</v>
      </c>
      <c r="AA24" s="73">
        <v>0</v>
      </c>
      <c r="AB24" s="66">
        <v>0</v>
      </c>
    </row>
    <row r="25" spans="1:28" s="56" customFormat="1" ht="9" x14ac:dyDescent="0.2">
      <c r="A25" s="42"/>
      <c r="B25" s="179" t="s">
        <v>81</v>
      </c>
      <c r="C25" s="73">
        <v>5</v>
      </c>
      <c r="D25" s="66">
        <v>8.4809554429999991</v>
      </c>
      <c r="E25" s="73">
        <v>16</v>
      </c>
      <c r="F25" s="66">
        <v>8.5208352099999995</v>
      </c>
      <c r="G25" s="73">
        <v>19</v>
      </c>
      <c r="H25" s="73">
        <v>9.2312902650000002</v>
      </c>
      <c r="I25" s="73">
        <v>15</v>
      </c>
      <c r="J25" s="66">
        <v>6.7002059000000003</v>
      </c>
      <c r="K25" s="73">
        <v>14</v>
      </c>
      <c r="L25" s="66">
        <v>5.9194714839999998</v>
      </c>
      <c r="M25" s="73">
        <v>12</v>
      </c>
      <c r="N25" s="66">
        <v>5.8128513890000004</v>
      </c>
      <c r="O25" s="73">
        <v>6</v>
      </c>
      <c r="P25" s="66">
        <v>3.9501771570000002</v>
      </c>
      <c r="Q25" s="73">
        <v>3</v>
      </c>
      <c r="R25" s="66">
        <v>0.105198287</v>
      </c>
      <c r="S25" s="73">
        <v>3</v>
      </c>
      <c r="T25" s="66">
        <v>0.10398531499999999</v>
      </c>
      <c r="U25" s="73">
        <v>3</v>
      </c>
      <c r="V25" s="66">
        <v>0.10398531499999999</v>
      </c>
      <c r="W25" s="73">
        <v>3</v>
      </c>
      <c r="X25" s="66">
        <v>0.10398531499999999</v>
      </c>
      <c r="Y25" s="73">
        <v>3</v>
      </c>
      <c r="Z25" s="66">
        <v>0.587710654</v>
      </c>
      <c r="AA25" s="73">
        <v>3</v>
      </c>
      <c r="AB25" s="66">
        <v>0.54138608099999996</v>
      </c>
    </row>
    <row r="26" spans="1:28" s="56" customFormat="1" ht="9" x14ac:dyDescent="0.2">
      <c r="A26" s="42"/>
      <c r="B26" s="179" t="s">
        <v>87</v>
      </c>
      <c r="C26" s="73">
        <v>0</v>
      </c>
      <c r="D26" s="66">
        <v>0</v>
      </c>
      <c r="E26" s="73">
        <v>0</v>
      </c>
      <c r="F26" s="66">
        <v>0</v>
      </c>
      <c r="G26" s="73">
        <v>0</v>
      </c>
      <c r="H26" s="73">
        <v>0</v>
      </c>
      <c r="I26" s="73">
        <v>0</v>
      </c>
      <c r="J26" s="66">
        <v>0</v>
      </c>
      <c r="K26" s="73">
        <v>0</v>
      </c>
      <c r="L26" s="66">
        <v>0</v>
      </c>
      <c r="M26" s="73">
        <v>0</v>
      </c>
      <c r="N26" s="66">
        <v>0</v>
      </c>
      <c r="O26" s="73">
        <v>0</v>
      </c>
      <c r="P26" s="66">
        <v>0</v>
      </c>
      <c r="Q26" s="73">
        <v>0</v>
      </c>
      <c r="R26" s="66">
        <v>0</v>
      </c>
      <c r="S26" s="73">
        <v>0</v>
      </c>
      <c r="T26" s="66">
        <v>0</v>
      </c>
      <c r="U26" s="73">
        <v>0</v>
      </c>
      <c r="V26" s="66">
        <v>0</v>
      </c>
      <c r="W26" s="73">
        <v>0</v>
      </c>
      <c r="X26" s="66">
        <v>0</v>
      </c>
      <c r="Y26" s="73">
        <v>0</v>
      </c>
      <c r="Z26" s="66">
        <v>0</v>
      </c>
      <c r="AA26" s="73">
        <v>0</v>
      </c>
      <c r="AB26" s="66">
        <v>0</v>
      </c>
    </row>
    <row r="27" spans="1:28" s="56" customFormat="1" ht="9" x14ac:dyDescent="0.2">
      <c r="A27" s="7"/>
      <c r="B27" s="179" t="s">
        <v>82</v>
      </c>
      <c r="C27" s="73">
        <v>0</v>
      </c>
      <c r="D27" s="66">
        <v>0</v>
      </c>
      <c r="E27" s="73">
        <v>0</v>
      </c>
      <c r="F27" s="66">
        <v>0</v>
      </c>
      <c r="G27" s="73">
        <v>0</v>
      </c>
      <c r="H27" s="73">
        <v>0</v>
      </c>
      <c r="I27" s="73">
        <v>0</v>
      </c>
      <c r="J27" s="66">
        <v>0</v>
      </c>
      <c r="K27" s="73">
        <v>0</v>
      </c>
      <c r="L27" s="66">
        <v>0</v>
      </c>
      <c r="M27" s="73">
        <v>0</v>
      </c>
      <c r="N27" s="66">
        <v>0</v>
      </c>
      <c r="O27" s="73">
        <v>0</v>
      </c>
      <c r="P27" s="66">
        <v>0</v>
      </c>
      <c r="Q27" s="73">
        <v>0</v>
      </c>
      <c r="R27" s="66">
        <v>0</v>
      </c>
      <c r="S27" s="73">
        <v>0</v>
      </c>
      <c r="T27" s="66">
        <v>0</v>
      </c>
      <c r="U27" s="73">
        <v>0</v>
      </c>
      <c r="V27" s="66">
        <v>0</v>
      </c>
      <c r="W27" s="73">
        <v>0</v>
      </c>
      <c r="X27" s="66">
        <v>0</v>
      </c>
      <c r="Y27" s="73">
        <v>0</v>
      </c>
      <c r="Z27" s="66">
        <v>0</v>
      </c>
      <c r="AA27" s="73">
        <v>0</v>
      </c>
      <c r="AB27" s="66">
        <v>0</v>
      </c>
    </row>
    <row r="28" spans="1:28" s="56" customFormat="1" ht="9" x14ac:dyDescent="0.2">
      <c r="A28" s="42"/>
      <c r="B28" s="179" t="s">
        <v>89</v>
      </c>
      <c r="C28" s="73">
        <v>1</v>
      </c>
      <c r="D28" s="66">
        <v>98.373925357999994</v>
      </c>
      <c r="E28" s="73">
        <v>1</v>
      </c>
      <c r="F28" s="66">
        <v>99.278443601000006</v>
      </c>
      <c r="G28" s="73">
        <v>1</v>
      </c>
      <c r="H28" s="73">
        <v>103.03721941800001</v>
      </c>
      <c r="I28" s="73">
        <v>1</v>
      </c>
      <c r="J28" s="66">
        <v>108.20869501</v>
      </c>
      <c r="K28" s="73">
        <v>1</v>
      </c>
      <c r="L28" s="66">
        <v>114.30278642899999</v>
      </c>
      <c r="M28" s="73">
        <v>1</v>
      </c>
      <c r="N28" s="66">
        <v>126.72458756100001</v>
      </c>
      <c r="O28" s="73">
        <v>1</v>
      </c>
      <c r="P28" s="66">
        <v>142.197060768</v>
      </c>
      <c r="Q28" s="73">
        <v>1</v>
      </c>
      <c r="R28" s="66">
        <v>158.99193159999999</v>
      </c>
      <c r="S28" s="73">
        <v>0</v>
      </c>
      <c r="T28" s="66">
        <v>0</v>
      </c>
      <c r="U28" s="73">
        <v>1</v>
      </c>
      <c r="V28" s="66">
        <v>83.861080000000001</v>
      </c>
      <c r="W28" s="73">
        <v>1</v>
      </c>
      <c r="X28" s="66">
        <v>288.45852000000002</v>
      </c>
      <c r="Y28" s="73">
        <v>1</v>
      </c>
      <c r="Z28" s="66">
        <v>457.30846000000003</v>
      </c>
      <c r="AA28" s="73">
        <v>3</v>
      </c>
      <c r="AB28" s="66">
        <v>645.72843999999998</v>
      </c>
    </row>
    <row r="29" spans="1:28" s="55" customFormat="1" ht="9" x14ac:dyDescent="0.2">
      <c r="A29" s="61"/>
      <c r="B29" s="26" t="s">
        <v>94</v>
      </c>
      <c r="C29" s="67">
        <v>94</v>
      </c>
      <c r="D29" s="67">
        <v>11197.247345778</v>
      </c>
      <c r="E29" s="72">
        <v>3652</v>
      </c>
      <c r="F29" s="67">
        <v>11241.413574967</v>
      </c>
      <c r="G29" s="72">
        <v>3020</v>
      </c>
      <c r="H29" s="72">
        <v>10771.611667043</v>
      </c>
      <c r="I29" s="72">
        <v>3233</v>
      </c>
      <c r="J29" s="67">
        <v>10600.376165014</v>
      </c>
      <c r="K29" s="72">
        <v>2982</v>
      </c>
      <c r="L29" s="67">
        <v>9981.5003414229996</v>
      </c>
      <c r="M29" s="72">
        <v>2835</v>
      </c>
      <c r="N29" s="67">
        <v>9324.0301470689992</v>
      </c>
      <c r="O29" s="72">
        <v>3267</v>
      </c>
      <c r="P29" s="67">
        <v>9844.2389713840003</v>
      </c>
      <c r="Q29" s="72">
        <v>6314</v>
      </c>
      <c r="R29" s="67">
        <v>10181.296539778001</v>
      </c>
      <c r="S29" s="72">
        <v>6845</v>
      </c>
      <c r="T29" s="67">
        <v>10424.357495562001</v>
      </c>
      <c r="U29" s="72">
        <v>10694</v>
      </c>
      <c r="V29" s="67">
        <v>10152.470611934999</v>
      </c>
      <c r="W29" s="72">
        <v>23580</v>
      </c>
      <c r="X29" s="67">
        <v>10370.582883569001</v>
      </c>
      <c r="Y29" s="72">
        <v>27468</v>
      </c>
      <c r="Z29" s="67">
        <v>10570.638254821</v>
      </c>
      <c r="AA29" s="72">
        <v>33478</v>
      </c>
      <c r="AB29" s="67">
        <v>10689.110211714</v>
      </c>
    </row>
    <row r="30" spans="1:28" s="56" customFormat="1" ht="9" x14ac:dyDescent="0.2">
      <c r="A30" s="42"/>
      <c r="B30" s="2" t="s">
        <v>0</v>
      </c>
      <c r="C30" s="72">
        <v>922277</v>
      </c>
      <c r="D30" s="67">
        <v>75020.537801265993</v>
      </c>
      <c r="E30" s="72">
        <v>932859</v>
      </c>
      <c r="F30" s="67">
        <v>75603.640961281999</v>
      </c>
      <c r="G30" s="72">
        <v>104394</v>
      </c>
      <c r="H30" s="67">
        <v>76945.685487235998</v>
      </c>
      <c r="I30" s="71">
        <v>918368</v>
      </c>
      <c r="J30" s="71">
        <v>78452.878440205997</v>
      </c>
      <c r="K30" s="71">
        <v>967665</v>
      </c>
      <c r="L30" s="71">
        <v>80073.679033118999</v>
      </c>
      <c r="M30" s="72">
        <v>921782</v>
      </c>
      <c r="N30" s="67">
        <v>79965.005818577003</v>
      </c>
      <c r="O30" s="72">
        <v>837660</v>
      </c>
      <c r="P30" s="67">
        <v>80879.473217142993</v>
      </c>
      <c r="Q30" s="72">
        <v>773828</v>
      </c>
      <c r="R30" s="67">
        <v>82527.778546508998</v>
      </c>
      <c r="S30" s="72">
        <v>997801</v>
      </c>
      <c r="T30" s="67">
        <v>83464.165855618005</v>
      </c>
      <c r="U30" s="72">
        <v>939735</v>
      </c>
      <c r="V30" s="67">
        <v>84538.499382591006</v>
      </c>
      <c r="W30" s="72">
        <v>918644</v>
      </c>
      <c r="X30" s="67">
        <v>87483.119007123998</v>
      </c>
      <c r="Y30" s="72">
        <v>879957</v>
      </c>
      <c r="Z30" s="67">
        <v>90907.823314246009</v>
      </c>
      <c r="AA30" s="72">
        <v>822401</v>
      </c>
      <c r="AB30" s="67">
        <v>92848.518664210002</v>
      </c>
    </row>
    <row r="31" spans="1:28" ht="23.15" customHeight="1" x14ac:dyDescent="0.35">
      <c r="A31" s="243"/>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row>
    <row r="32" spans="1:28" x14ac:dyDescent="0.35">
      <c r="A32" s="260" t="s">
        <v>395</v>
      </c>
      <c r="B32" s="83"/>
    </row>
    <row r="33" spans="1:2" x14ac:dyDescent="0.35">
      <c r="A33" s="83"/>
      <c r="B33" s="83"/>
    </row>
    <row r="34" spans="1:2" x14ac:dyDescent="0.35">
      <c r="A34" s="83"/>
    </row>
    <row r="35" spans="1:2" x14ac:dyDescent="0.35">
      <c r="A35" s="43"/>
    </row>
  </sheetData>
  <mergeCells count="17">
    <mergeCell ref="A31:AB31"/>
    <mergeCell ref="AA2:AB2"/>
    <mergeCell ref="A3:B3"/>
    <mergeCell ref="W2:X2"/>
    <mergeCell ref="U2:V2"/>
    <mergeCell ref="O2:P2"/>
    <mergeCell ref="S2:T2"/>
    <mergeCell ref="Q2:R2"/>
    <mergeCell ref="G2:H2"/>
    <mergeCell ref="M2:N2"/>
    <mergeCell ref="I2:J2"/>
    <mergeCell ref="K2:L2"/>
    <mergeCell ref="Y2:Z2"/>
    <mergeCell ref="A2:B2"/>
    <mergeCell ref="E2:F2"/>
    <mergeCell ref="C2:D2"/>
    <mergeCell ref="A1:AB1"/>
  </mergeCells>
  <printOptions horizontalCentered="1"/>
  <pageMargins left="0.70866141732283472" right="0.70866141732283472" top="0.74803149606299213" bottom="0.74803149606299213" header="0.31496062992125984" footer="0.31496062992125984"/>
  <pageSetup paperSize="9" scale="74" orientation="landscape" r:id="rId1"/>
  <headerFooter alignWithMargins="0">
    <oddFooter>&amp;L&amp;"Arial,Regular"&amp;10&amp;K09-024STATISTIK FINTECH LENDING INDONESIA&amp;R&amp;"Arial,Regular"&amp;10&amp;K08-020&amp;P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0"/>
  <sheetViews>
    <sheetView showGridLines="0" zoomScale="83" zoomScaleNormal="83" workbookViewId="0">
      <pane xSplit="2" ySplit="2" topLeftCell="C27" activePane="bottomRight" state="frozen"/>
      <selection activeCell="B4" sqref="B4"/>
      <selection pane="topRight" activeCell="B4" sqref="B4"/>
      <selection pane="bottomLeft" activeCell="B4" sqref="B4"/>
      <selection pane="bottomRight" activeCell="A47" sqref="A47"/>
    </sheetView>
  </sheetViews>
  <sheetFormatPr defaultColWidth="9.36328125" defaultRowHeight="14.5" x14ac:dyDescent="0.35"/>
  <cols>
    <col min="1" max="1" width="2.54296875" style="46" bestFit="1" customWidth="1"/>
    <col min="2" max="2" width="21.453125" style="43" customWidth="1"/>
    <col min="3" max="5" width="9.36328125" style="43"/>
    <col min="6" max="6" width="9.453125" style="43" customWidth="1"/>
    <col min="7" max="11" width="9.36328125" style="43"/>
    <col min="12" max="12" width="10.36328125" style="43" bestFit="1" customWidth="1"/>
    <col min="13" max="16384" width="9.36328125" style="43"/>
  </cols>
  <sheetData>
    <row r="1" spans="1:15" ht="29.15" customHeight="1" x14ac:dyDescent="0.35">
      <c r="A1" s="228" t="s">
        <v>168</v>
      </c>
      <c r="B1" s="229"/>
      <c r="C1" s="229"/>
      <c r="D1" s="229"/>
      <c r="E1" s="229"/>
      <c r="F1" s="229"/>
      <c r="G1" s="229"/>
      <c r="H1" s="229"/>
      <c r="I1" s="229"/>
      <c r="J1" s="229"/>
      <c r="K1" s="229"/>
      <c r="L1" s="229"/>
      <c r="M1" s="229"/>
      <c r="N1" s="229"/>
      <c r="O1" s="229"/>
    </row>
    <row r="2" spans="1:15" x14ac:dyDescent="0.35">
      <c r="A2" s="246" t="s">
        <v>3</v>
      </c>
      <c r="B2" s="246"/>
      <c r="C2" s="142">
        <v>45566</v>
      </c>
      <c r="D2" s="142">
        <v>45597</v>
      </c>
      <c r="E2" s="142">
        <v>45627</v>
      </c>
      <c r="F2" s="142">
        <v>45658</v>
      </c>
      <c r="G2" s="142">
        <v>45689</v>
      </c>
      <c r="H2" s="142">
        <v>45717</v>
      </c>
      <c r="I2" s="142">
        <v>45748</v>
      </c>
      <c r="J2" s="142">
        <v>45778</v>
      </c>
      <c r="K2" s="142">
        <v>45838</v>
      </c>
      <c r="L2" s="142">
        <v>45869</v>
      </c>
      <c r="M2" s="142">
        <v>45900</v>
      </c>
      <c r="N2" s="142">
        <v>45930</v>
      </c>
      <c r="O2" s="142">
        <v>45960</v>
      </c>
    </row>
    <row r="3" spans="1:15" ht="54"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51">
        <v>1086500</v>
      </c>
      <c r="D4" s="51">
        <v>1104327</v>
      </c>
      <c r="E4" s="51">
        <v>1106243</v>
      </c>
      <c r="F4" s="51">
        <v>1124014</v>
      </c>
      <c r="G4" s="51">
        <v>1131356</v>
      </c>
      <c r="H4" s="51">
        <v>1133825</v>
      </c>
      <c r="I4" s="51">
        <v>1154877</v>
      </c>
      <c r="J4" s="51">
        <v>1191708</v>
      </c>
      <c r="K4" s="51">
        <v>1226684</v>
      </c>
      <c r="L4" s="51">
        <v>1268320</v>
      </c>
      <c r="M4" s="51">
        <v>1305059</v>
      </c>
      <c r="N4" s="51">
        <v>1342507</v>
      </c>
      <c r="O4" s="51">
        <v>1381803</v>
      </c>
    </row>
    <row r="5" spans="1:15" x14ac:dyDescent="0.35">
      <c r="A5" s="6"/>
      <c r="B5" s="1" t="s">
        <v>28</v>
      </c>
      <c r="C5" s="52">
        <v>78654</v>
      </c>
      <c r="D5" s="52">
        <v>79309</v>
      </c>
      <c r="E5" s="52">
        <v>79439</v>
      </c>
      <c r="F5" s="52">
        <v>81351</v>
      </c>
      <c r="G5" s="52">
        <v>81975</v>
      </c>
      <c r="H5" s="52">
        <v>81559</v>
      </c>
      <c r="I5" s="52">
        <v>82318</v>
      </c>
      <c r="J5" s="52">
        <v>83914</v>
      </c>
      <c r="K5" s="52">
        <v>85429</v>
      </c>
      <c r="L5" s="52">
        <v>87185</v>
      </c>
      <c r="M5" s="52">
        <v>89002</v>
      </c>
      <c r="N5" s="52">
        <v>91147</v>
      </c>
      <c r="O5" s="52">
        <v>93617</v>
      </c>
    </row>
    <row r="6" spans="1:15" x14ac:dyDescent="0.35">
      <c r="A6" s="6"/>
      <c r="B6" s="1" t="s">
        <v>29</v>
      </c>
      <c r="C6" s="52">
        <v>225672</v>
      </c>
      <c r="D6" s="52">
        <v>226311</v>
      </c>
      <c r="E6" s="52">
        <v>226671</v>
      </c>
      <c r="F6" s="52">
        <v>226907</v>
      </c>
      <c r="G6" s="52">
        <v>226396</v>
      </c>
      <c r="H6" s="52">
        <v>220108</v>
      </c>
      <c r="I6" s="52">
        <v>220296</v>
      </c>
      <c r="J6" s="52">
        <v>220964</v>
      </c>
      <c r="K6" s="52">
        <v>220880</v>
      </c>
      <c r="L6" s="52">
        <v>220949</v>
      </c>
      <c r="M6" s="52">
        <v>221299</v>
      </c>
      <c r="N6" s="52">
        <v>222123</v>
      </c>
      <c r="O6" s="52">
        <v>222924</v>
      </c>
    </row>
    <row r="7" spans="1:15" x14ac:dyDescent="0.35">
      <c r="A7" s="6"/>
      <c r="B7" s="1" t="s">
        <v>30</v>
      </c>
      <c r="C7" s="52">
        <v>285230</v>
      </c>
      <c r="D7" s="52">
        <v>288674</v>
      </c>
      <c r="E7" s="52">
        <v>289172</v>
      </c>
      <c r="F7" s="52">
        <v>291948</v>
      </c>
      <c r="G7" s="52">
        <v>293653</v>
      </c>
      <c r="H7" s="52">
        <v>291178</v>
      </c>
      <c r="I7" s="52">
        <v>296024</v>
      </c>
      <c r="J7" s="52">
        <v>304848</v>
      </c>
      <c r="K7" s="52">
        <v>313521</v>
      </c>
      <c r="L7" s="52">
        <v>323060</v>
      </c>
      <c r="M7" s="52">
        <v>332090</v>
      </c>
      <c r="N7" s="52">
        <v>341553</v>
      </c>
      <c r="O7" s="52">
        <v>352019</v>
      </c>
    </row>
    <row r="8" spans="1:15" x14ac:dyDescent="0.35">
      <c r="A8" s="6"/>
      <c r="B8" s="1" t="s">
        <v>31</v>
      </c>
      <c r="C8" s="52">
        <v>197286</v>
      </c>
      <c r="D8" s="52">
        <v>201586</v>
      </c>
      <c r="E8" s="52">
        <v>201906</v>
      </c>
      <c r="F8" s="52">
        <v>210481</v>
      </c>
      <c r="G8" s="52">
        <v>215646</v>
      </c>
      <c r="H8" s="52">
        <v>220778</v>
      </c>
      <c r="I8" s="52">
        <v>226183</v>
      </c>
      <c r="J8" s="52">
        <v>236440</v>
      </c>
      <c r="K8" s="52">
        <v>246296</v>
      </c>
      <c r="L8" s="52">
        <v>259123</v>
      </c>
      <c r="M8" s="52">
        <v>269743</v>
      </c>
      <c r="N8" s="52">
        <v>280151</v>
      </c>
      <c r="O8" s="52">
        <v>290538</v>
      </c>
    </row>
    <row r="9" spans="1:15" x14ac:dyDescent="0.35">
      <c r="A9" s="6"/>
      <c r="B9" s="1" t="s">
        <v>32</v>
      </c>
      <c r="C9" s="52">
        <v>26963</v>
      </c>
      <c r="D9" s="52">
        <v>27393</v>
      </c>
      <c r="E9" s="52">
        <v>27453</v>
      </c>
      <c r="F9" s="52">
        <v>27667</v>
      </c>
      <c r="G9" s="52">
        <v>27640</v>
      </c>
      <c r="H9" s="52">
        <v>24592</v>
      </c>
      <c r="I9" s="52">
        <v>24965</v>
      </c>
      <c r="J9" s="52">
        <v>25463</v>
      </c>
      <c r="K9" s="52">
        <v>26007</v>
      </c>
      <c r="L9" s="52">
        <v>26760</v>
      </c>
      <c r="M9" s="52">
        <v>27375</v>
      </c>
      <c r="N9" s="52">
        <v>27893</v>
      </c>
      <c r="O9" s="52">
        <v>28376</v>
      </c>
    </row>
    <row r="10" spans="1:15" x14ac:dyDescent="0.35">
      <c r="A10" s="6"/>
      <c r="B10" s="1" t="s">
        <v>33</v>
      </c>
      <c r="C10" s="52">
        <v>272695</v>
      </c>
      <c r="D10" s="52">
        <v>281054</v>
      </c>
      <c r="E10" s="52">
        <v>281602</v>
      </c>
      <c r="F10" s="52">
        <v>285660</v>
      </c>
      <c r="G10" s="52">
        <v>286046</v>
      </c>
      <c r="H10" s="52">
        <v>295610</v>
      </c>
      <c r="I10" s="52">
        <v>305091</v>
      </c>
      <c r="J10" s="52">
        <v>320079</v>
      </c>
      <c r="K10" s="52">
        <v>334551</v>
      </c>
      <c r="L10" s="52">
        <v>351243</v>
      </c>
      <c r="M10" s="52">
        <v>365550</v>
      </c>
      <c r="N10" s="52">
        <v>379640</v>
      </c>
      <c r="O10" s="52">
        <v>394329</v>
      </c>
    </row>
    <row r="11" spans="1:15" s="44" customFormat="1" x14ac:dyDescent="0.35">
      <c r="A11" s="45" t="s">
        <v>34</v>
      </c>
      <c r="C11" s="51">
        <v>1011380</v>
      </c>
      <c r="D11" s="51">
        <v>1053734</v>
      </c>
      <c r="E11" s="51">
        <v>1056398</v>
      </c>
      <c r="F11" s="51">
        <v>1082014</v>
      </c>
      <c r="G11" s="51">
        <v>1089137</v>
      </c>
      <c r="H11" s="51">
        <v>1125778</v>
      </c>
      <c r="I11" s="51">
        <v>1156072</v>
      </c>
      <c r="J11" s="51">
        <v>1200154</v>
      </c>
      <c r="K11" s="51">
        <v>1239189</v>
      </c>
      <c r="L11" s="51">
        <v>1284695</v>
      </c>
      <c r="M11" s="51">
        <v>1325273</v>
      </c>
      <c r="N11" s="51">
        <v>1365157</v>
      </c>
      <c r="O11" s="51">
        <v>1406870</v>
      </c>
    </row>
    <row r="12" spans="1:15" x14ac:dyDescent="0.35">
      <c r="A12" s="6"/>
      <c r="B12" s="1" t="s">
        <v>35</v>
      </c>
      <c r="C12" s="52">
        <v>9445</v>
      </c>
      <c r="D12" s="52">
        <v>9513</v>
      </c>
      <c r="E12" s="52">
        <v>9529</v>
      </c>
      <c r="F12" s="52">
        <v>9530</v>
      </c>
      <c r="G12" s="52">
        <v>9502</v>
      </c>
      <c r="H12" s="52">
        <v>9469</v>
      </c>
      <c r="I12" s="52">
        <v>9470</v>
      </c>
      <c r="J12" s="52">
        <v>9496</v>
      </c>
      <c r="K12" s="52">
        <v>9547</v>
      </c>
      <c r="L12" s="52">
        <v>9567</v>
      </c>
      <c r="M12" s="52">
        <v>9604</v>
      </c>
      <c r="N12" s="52">
        <v>9657</v>
      </c>
      <c r="O12" s="52">
        <v>9739</v>
      </c>
    </row>
    <row r="13" spans="1:15" x14ac:dyDescent="0.35">
      <c r="A13" s="6"/>
      <c r="B13" s="1" t="s">
        <v>36</v>
      </c>
      <c r="C13" s="52">
        <v>143903</v>
      </c>
      <c r="D13" s="52">
        <v>149882</v>
      </c>
      <c r="E13" s="52">
        <v>150323</v>
      </c>
      <c r="F13" s="52">
        <v>154912</v>
      </c>
      <c r="G13" s="52">
        <v>157239</v>
      </c>
      <c r="H13" s="52">
        <v>162566</v>
      </c>
      <c r="I13" s="52">
        <v>167962</v>
      </c>
      <c r="J13" s="52">
        <v>176099</v>
      </c>
      <c r="K13" s="52">
        <v>182156</v>
      </c>
      <c r="L13" s="52">
        <v>188821</v>
      </c>
      <c r="M13" s="52">
        <v>194571</v>
      </c>
      <c r="N13" s="52">
        <v>199652</v>
      </c>
      <c r="O13" s="52">
        <v>205299</v>
      </c>
    </row>
    <row r="14" spans="1:15" x14ac:dyDescent="0.35">
      <c r="A14" s="6"/>
      <c r="B14" s="1" t="s">
        <v>37</v>
      </c>
      <c r="C14" s="52">
        <v>83621</v>
      </c>
      <c r="D14" s="52">
        <v>87858</v>
      </c>
      <c r="E14" s="52">
        <v>88086</v>
      </c>
      <c r="F14" s="52">
        <v>90168</v>
      </c>
      <c r="G14" s="52">
        <v>90355</v>
      </c>
      <c r="H14" s="52">
        <v>92465</v>
      </c>
      <c r="I14" s="52">
        <v>94505</v>
      </c>
      <c r="J14" s="52">
        <v>97868</v>
      </c>
      <c r="K14" s="52">
        <v>100427</v>
      </c>
      <c r="L14" s="52">
        <v>103645</v>
      </c>
      <c r="M14" s="52">
        <v>106235</v>
      </c>
      <c r="N14" s="52">
        <v>108577</v>
      </c>
      <c r="O14" s="52">
        <v>110976</v>
      </c>
    </row>
    <row r="15" spans="1:15" x14ac:dyDescent="0.35">
      <c r="A15" s="6"/>
      <c r="B15" s="1" t="s">
        <v>38</v>
      </c>
      <c r="C15" s="52">
        <v>77256</v>
      </c>
      <c r="D15" s="52">
        <v>80690</v>
      </c>
      <c r="E15" s="52">
        <v>80860</v>
      </c>
      <c r="F15" s="52">
        <v>82749</v>
      </c>
      <c r="G15" s="52">
        <v>83066</v>
      </c>
      <c r="H15" s="52">
        <v>85834</v>
      </c>
      <c r="I15" s="52">
        <v>88228</v>
      </c>
      <c r="J15" s="52">
        <v>91719</v>
      </c>
      <c r="K15" s="52">
        <v>94432</v>
      </c>
      <c r="L15" s="52">
        <v>97744</v>
      </c>
      <c r="M15" s="52">
        <v>100593</v>
      </c>
      <c r="N15" s="52">
        <v>103449</v>
      </c>
      <c r="O15" s="52">
        <v>106231</v>
      </c>
    </row>
    <row r="16" spans="1:15" x14ac:dyDescent="0.35">
      <c r="A16" s="6"/>
      <c r="B16" s="1" t="s">
        <v>39</v>
      </c>
      <c r="C16" s="52">
        <v>13611</v>
      </c>
      <c r="D16" s="52">
        <v>13731</v>
      </c>
      <c r="E16" s="52">
        <v>13746</v>
      </c>
      <c r="F16" s="52">
        <v>13755</v>
      </c>
      <c r="G16" s="52">
        <v>13723</v>
      </c>
      <c r="H16" s="52">
        <v>13572</v>
      </c>
      <c r="I16" s="52">
        <v>13573</v>
      </c>
      <c r="J16" s="52">
        <v>13596</v>
      </c>
      <c r="K16" s="52">
        <v>13601</v>
      </c>
      <c r="L16" s="52">
        <v>13614</v>
      </c>
      <c r="M16" s="52">
        <v>13635</v>
      </c>
      <c r="N16" s="52">
        <v>13694</v>
      </c>
      <c r="O16" s="52">
        <v>13774</v>
      </c>
    </row>
    <row r="17" spans="1:15" x14ac:dyDescent="0.35">
      <c r="A17" s="6"/>
      <c r="B17" s="1" t="s">
        <v>40</v>
      </c>
      <c r="C17" s="52">
        <v>12783</v>
      </c>
      <c r="D17" s="52">
        <v>13688</v>
      </c>
      <c r="E17" s="52">
        <v>13758</v>
      </c>
      <c r="F17" s="52">
        <v>13995</v>
      </c>
      <c r="G17" s="52">
        <v>14082</v>
      </c>
      <c r="H17" s="52">
        <v>15042</v>
      </c>
      <c r="I17" s="52">
        <v>15757</v>
      </c>
      <c r="J17" s="52">
        <v>16647</v>
      </c>
      <c r="K17" s="52">
        <v>17443</v>
      </c>
      <c r="L17" s="52">
        <v>18290</v>
      </c>
      <c r="M17" s="52">
        <v>19184</v>
      </c>
      <c r="N17" s="52">
        <v>20036</v>
      </c>
      <c r="O17" s="52">
        <v>20908</v>
      </c>
    </row>
    <row r="18" spans="1:15" x14ac:dyDescent="0.35">
      <c r="A18" s="6"/>
      <c r="B18" s="1" t="s">
        <v>41</v>
      </c>
      <c r="C18" s="52">
        <v>52072</v>
      </c>
      <c r="D18" s="52">
        <v>54834</v>
      </c>
      <c r="E18" s="52">
        <v>55026</v>
      </c>
      <c r="F18" s="52">
        <v>56563</v>
      </c>
      <c r="G18" s="52">
        <v>57192</v>
      </c>
      <c r="H18" s="52">
        <v>58798</v>
      </c>
      <c r="I18" s="52">
        <v>60349</v>
      </c>
      <c r="J18" s="52">
        <v>62098</v>
      </c>
      <c r="K18" s="52">
        <v>63262</v>
      </c>
      <c r="L18" s="52">
        <v>64782</v>
      </c>
      <c r="M18" s="52">
        <v>66554</v>
      </c>
      <c r="N18" s="52">
        <v>68691</v>
      </c>
      <c r="O18" s="52">
        <v>70616</v>
      </c>
    </row>
    <row r="19" spans="1:15" x14ac:dyDescent="0.35">
      <c r="A19" s="6"/>
      <c r="B19" s="1" t="s">
        <v>42</v>
      </c>
      <c r="C19" s="52">
        <v>67487</v>
      </c>
      <c r="D19" s="52">
        <v>70551</v>
      </c>
      <c r="E19" s="52">
        <v>70788</v>
      </c>
      <c r="F19" s="52">
        <v>72068</v>
      </c>
      <c r="G19" s="52">
        <v>72128</v>
      </c>
      <c r="H19" s="52">
        <v>73802</v>
      </c>
      <c r="I19" s="52">
        <v>75602</v>
      </c>
      <c r="J19" s="52">
        <v>78194</v>
      </c>
      <c r="K19" s="52">
        <v>80236</v>
      </c>
      <c r="L19" s="52">
        <v>82741</v>
      </c>
      <c r="M19" s="52">
        <v>84772</v>
      </c>
      <c r="N19" s="52">
        <v>86546</v>
      </c>
      <c r="O19" s="52">
        <v>88189</v>
      </c>
    </row>
    <row r="20" spans="1:15" x14ac:dyDescent="0.35">
      <c r="A20" s="6"/>
      <c r="B20" s="1" t="s">
        <v>43</v>
      </c>
      <c r="C20" s="52">
        <v>26654</v>
      </c>
      <c r="D20" s="52">
        <v>27482</v>
      </c>
      <c r="E20" s="52">
        <v>27580</v>
      </c>
      <c r="F20" s="52">
        <v>29927</v>
      </c>
      <c r="G20" s="52">
        <v>31127</v>
      </c>
      <c r="H20" s="52">
        <v>32298</v>
      </c>
      <c r="I20" s="52">
        <v>33150</v>
      </c>
      <c r="J20" s="52">
        <v>34173</v>
      </c>
      <c r="K20" s="52">
        <v>35006</v>
      </c>
      <c r="L20" s="52">
        <v>35964</v>
      </c>
      <c r="M20" s="52">
        <v>36998</v>
      </c>
      <c r="N20" s="52">
        <v>38171</v>
      </c>
      <c r="O20" s="52">
        <v>39436</v>
      </c>
    </row>
    <row r="21" spans="1:15" x14ac:dyDescent="0.35">
      <c r="A21" s="6"/>
      <c r="B21" s="1" t="s">
        <v>44</v>
      </c>
      <c r="C21" s="52">
        <v>69212</v>
      </c>
      <c r="D21" s="52">
        <v>72955</v>
      </c>
      <c r="E21" s="52">
        <v>73198</v>
      </c>
      <c r="F21" s="52">
        <v>74954</v>
      </c>
      <c r="G21" s="52">
        <v>75207</v>
      </c>
      <c r="H21" s="52">
        <v>77215</v>
      </c>
      <c r="I21" s="52">
        <v>78623</v>
      </c>
      <c r="J21" s="52">
        <v>80223</v>
      </c>
      <c r="K21" s="52">
        <v>81623</v>
      </c>
      <c r="L21" s="52">
        <v>83193</v>
      </c>
      <c r="M21" s="52">
        <v>84652</v>
      </c>
      <c r="N21" s="52">
        <v>86048</v>
      </c>
      <c r="O21" s="52">
        <v>87413</v>
      </c>
    </row>
    <row r="22" spans="1:15" x14ac:dyDescent="0.35">
      <c r="A22" s="6"/>
      <c r="B22" s="1" t="s">
        <v>45</v>
      </c>
      <c r="C22" s="52">
        <v>30134</v>
      </c>
      <c r="D22" s="52">
        <v>30251</v>
      </c>
      <c r="E22" s="52">
        <v>30282</v>
      </c>
      <c r="F22" s="52">
        <v>30896</v>
      </c>
      <c r="G22" s="52">
        <v>31067</v>
      </c>
      <c r="H22" s="52">
        <v>32707</v>
      </c>
      <c r="I22" s="52">
        <v>33813</v>
      </c>
      <c r="J22" s="52">
        <v>35545</v>
      </c>
      <c r="K22" s="52">
        <v>37014</v>
      </c>
      <c r="L22" s="52">
        <v>38417</v>
      </c>
      <c r="M22" s="52">
        <v>39472</v>
      </c>
      <c r="N22" s="52">
        <v>40596</v>
      </c>
      <c r="O22" s="52">
        <v>41712</v>
      </c>
    </row>
    <row r="23" spans="1:15" x14ac:dyDescent="0.35">
      <c r="A23" s="6"/>
      <c r="B23" s="1" t="s">
        <v>46</v>
      </c>
      <c r="C23" s="52">
        <v>11481</v>
      </c>
      <c r="D23" s="52">
        <v>11559</v>
      </c>
      <c r="E23" s="52">
        <v>11569</v>
      </c>
      <c r="F23" s="52">
        <v>11765</v>
      </c>
      <c r="G23" s="52">
        <v>11860</v>
      </c>
      <c r="H23" s="52">
        <v>12025</v>
      </c>
      <c r="I23" s="52">
        <v>12132</v>
      </c>
      <c r="J23" s="52">
        <v>12417</v>
      </c>
      <c r="K23" s="52">
        <v>12780</v>
      </c>
      <c r="L23" s="52">
        <v>13052</v>
      </c>
      <c r="M23" s="52">
        <v>13230</v>
      </c>
      <c r="N23" s="52">
        <v>13540</v>
      </c>
      <c r="O23" s="52">
        <v>13908</v>
      </c>
    </row>
    <row r="24" spans="1:15" x14ac:dyDescent="0.35">
      <c r="A24" s="6"/>
      <c r="B24" s="1" t="s">
        <v>47</v>
      </c>
      <c r="C24" s="52">
        <v>995</v>
      </c>
      <c r="D24" s="52">
        <v>996</v>
      </c>
      <c r="E24" s="52">
        <v>996</v>
      </c>
      <c r="F24" s="52">
        <v>996</v>
      </c>
      <c r="G24" s="52">
        <v>996</v>
      </c>
      <c r="H24" s="52">
        <v>964</v>
      </c>
      <c r="I24" s="52">
        <v>965</v>
      </c>
      <c r="J24" s="52">
        <v>967</v>
      </c>
      <c r="K24" s="52">
        <v>967</v>
      </c>
      <c r="L24" s="52">
        <v>967</v>
      </c>
      <c r="M24" s="52">
        <v>969</v>
      </c>
      <c r="N24" s="52">
        <v>969</v>
      </c>
      <c r="O24" s="52">
        <v>970</v>
      </c>
    </row>
    <row r="25" spans="1:15" x14ac:dyDescent="0.35">
      <c r="A25" s="6"/>
      <c r="B25" s="1" t="s">
        <v>48</v>
      </c>
      <c r="C25" s="52">
        <v>25763</v>
      </c>
      <c r="D25" s="52">
        <v>26118</v>
      </c>
      <c r="E25" s="52">
        <v>26173</v>
      </c>
      <c r="F25" s="52">
        <v>26449</v>
      </c>
      <c r="G25" s="52">
        <v>26482</v>
      </c>
      <c r="H25" s="52">
        <v>26666</v>
      </c>
      <c r="I25" s="52">
        <v>26887</v>
      </c>
      <c r="J25" s="52">
        <v>27332</v>
      </c>
      <c r="K25" s="52">
        <v>27920</v>
      </c>
      <c r="L25" s="52">
        <v>28576</v>
      </c>
      <c r="M25" s="52">
        <v>29361</v>
      </c>
      <c r="N25" s="52">
        <v>30436</v>
      </c>
      <c r="O25" s="52">
        <v>31502</v>
      </c>
    </row>
    <row r="26" spans="1:15" x14ac:dyDescent="0.35">
      <c r="A26" s="6"/>
      <c r="B26" s="1" t="s">
        <v>49</v>
      </c>
      <c r="C26" s="52">
        <v>33212</v>
      </c>
      <c r="D26" s="52">
        <v>33653</v>
      </c>
      <c r="E26" s="52">
        <v>33702</v>
      </c>
      <c r="F26" s="52">
        <v>34442</v>
      </c>
      <c r="G26" s="52">
        <v>34620</v>
      </c>
      <c r="H26" s="52">
        <v>36502</v>
      </c>
      <c r="I26" s="52">
        <v>38154</v>
      </c>
      <c r="J26" s="52">
        <v>40436</v>
      </c>
      <c r="K26" s="52">
        <v>42743</v>
      </c>
      <c r="L26" s="52">
        <v>45167</v>
      </c>
      <c r="M26" s="52">
        <v>47176</v>
      </c>
      <c r="N26" s="52">
        <v>49290</v>
      </c>
      <c r="O26" s="52">
        <v>51347</v>
      </c>
    </row>
    <row r="27" spans="1:15" x14ac:dyDescent="0.35">
      <c r="A27" s="6"/>
      <c r="B27" s="1" t="s">
        <v>50</v>
      </c>
      <c r="C27" s="52">
        <v>36109</v>
      </c>
      <c r="D27" s="52">
        <v>39214</v>
      </c>
      <c r="E27" s="52">
        <v>39340</v>
      </c>
      <c r="F27" s="52">
        <v>40041</v>
      </c>
      <c r="G27" s="52">
        <v>40143</v>
      </c>
      <c r="H27" s="52">
        <v>41009</v>
      </c>
      <c r="I27" s="52">
        <v>41397</v>
      </c>
      <c r="J27" s="52">
        <v>42328</v>
      </c>
      <c r="K27" s="52">
        <v>43043</v>
      </c>
      <c r="L27" s="52">
        <v>43962</v>
      </c>
      <c r="M27" s="52">
        <v>44864</v>
      </c>
      <c r="N27" s="52">
        <v>45715</v>
      </c>
      <c r="O27" s="52">
        <v>46753</v>
      </c>
    </row>
    <row r="28" spans="1:15" x14ac:dyDescent="0.35">
      <c r="A28" s="6"/>
      <c r="B28" s="1" t="s">
        <v>51</v>
      </c>
      <c r="C28" s="52">
        <v>26614</v>
      </c>
      <c r="D28" s="52">
        <v>28782</v>
      </c>
      <c r="E28" s="52">
        <v>28876</v>
      </c>
      <c r="F28" s="52">
        <v>29664</v>
      </c>
      <c r="G28" s="52">
        <v>29844</v>
      </c>
      <c r="H28" s="52">
        <v>30259</v>
      </c>
      <c r="I28" s="52">
        <v>30694</v>
      </c>
      <c r="J28" s="52">
        <v>31410</v>
      </c>
      <c r="K28" s="52">
        <v>32026</v>
      </c>
      <c r="L28" s="52">
        <v>32770</v>
      </c>
      <c r="M28" s="52">
        <v>33410</v>
      </c>
      <c r="N28" s="52">
        <v>34057</v>
      </c>
      <c r="O28" s="52">
        <v>34765</v>
      </c>
    </row>
    <row r="29" spans="1:15" x14ac:dyDescent="0.35">
      <c r="A29" s="6"/>
      <c r="B29" s="1" t="s">
        <v>52</v>
      </c>
      <c r="C29" s="52">
        <v>39455</v>
      </c>
      <c r="D29" s="52">
        <v>41439</v>
      </c>
      <c r="E29" s="52">
        <v>41540</v>
      </c>
      <c r="F29" s="52">
        <v>42300</v>
      </c>
      <c r="G29" s="52">
        <v>42503</v>
      </c>
      <c r="H29" s="52">
        <v>43810</v>
      </c>
      <c r="I29" s="52">
        <v>44853</v>
      </c>
      <c r="J29" s="52">
        <v>46124</v>
      </c>
      <c r="K29" s="52">
        <v>47268</v>
      </c>
      <c r="L29" s="52">
        <v>48831</v>
      </c>
      <c r="M29" s="52">
        <v>50323</v>
      </c>
      <c r="N29" s="52">
        <v>51725</v>
      </c>
      <c r="O29" s="52">
        <v>53075</v>
      </c>
    </row>
    <row r="30" spans="1:15" x14ac:dyDescent="0.35">
      <c r="A30" s="6"/>
      <c r="B30" s="1" t="s">
        <v>53</v>
      </c>
      <c r="C30" s="52">
        <v>14283</v>
      </c>
      <c r="D30" s="52">
        <v>15082</v>
      </c>
      <c r="E30" s="52">
        <v>15115</v>
      </c>
      <c r="F30" s="52">
        <v>15478</v>
      </c>
      <c r="G30" s="52">
        <v>15559</v>
      </c>
      <c r="H30" s="52">
        <v>16044</v>
      </c>
      <c r="I30" s="52">
        <v>16416</v>
      </c>
      <c r="J30" s="52">
        <v>16898</v>
      </c>
      <c r="K30" s="52">
        <v>17332</v>
      </c>
      <c r="L30" s="52">
        <v>17985</v>
      </c>
      <c r="M30" s="52">
        <v>18666</v>
      </c>
      <c r="N30" s="52">
        <v>19162</v>
      </c>
      <c r="O30" s="52">
        <v>19673</v>
      </c>
    </row>
    <row r="31" spans="1:15" x14ac:dyDescent="0.35">
      <c r="A31" s="6"/>
      <c r="B31" s="1" t="s">
        <v>54</v>
      </c>
      <c r="C31" s="52">
        <v>61886</v>
      </c>
      <c r="D31" s="52">
        <v>64746</v>
      </c>
      <c r="E31" s="52">
        <v>64915</v>
      </c>
      <c r="F31" s="52">
        <v>66135</v>
      </c>
      <c r="G31" s="52">
        <v>66299</v>
      </c>
      <c r="H31" s="52">
        <v>67691</v>
      </c>
      <c r="I31" s="52">
        <v>68902</v>
      </c>
      <c r="J31" s="52">
        <v>70660</v>
      </c>
      <c r="K31" s="52">
        <v>72578</v>
      </c>
      <c r="L31" s="52">
        <v>75260</v>
      </c>
      <c r="M31" s="52">
        <v>77780</v>
      </c>
      <c r="N31" s="52">
        <v>79913</v>
      </c>
      <c r="O31" s="52">
        <v>82420</v>
      </c>
    </row>
    <row r="32" spans="1:15" x14ac:dyDescent="0.35">
      <c r="A32" s="6"/>
      <c r="B32" s="1" t="s">
        <v>55</v>
      </c>
      <c r="C32" s="52">
        <v>20279</v>
      </c>
      <c r="D32" s="52">
        <v>21721</v>
      </c>
      <c r="E32" s="52">
        <v>21791</v>
      </c>
      <c r="F32" s="52">
        <v>22334</v>
      </c>
      <c r="G32" s="52">
        <v>22380</v>
      </c>
      <c r="H32" s="52">
        <v>22988</v>
      </c>
      <c r="I32" s="52">
        <v>23456</v>
      </c>
      <c r="J32" s="52">
        <v>24060</v>
      </c>
      <c r="K32" s="52">
        <v>24619</v>
      </c>
      <c r="L32" s="52">
        <v>25233</v>
      </c>
      <c r="M32" s="52">
        <v>25822</v>
      </c>
      <c r="N32" s="52">
        <v>26471</v>
      </c>
      <c r="O32" s="52">
        <v>27101</v>
      </c>
    </row>
    <row r="33" spans="1:15" x14ac:dyDescent="0.35">
      <c r="A33" s="6"/>
      <c r="B33" s="1" t="s">
        <v>56</v>
      </c>
      <c r="C33" s="52">
        <v>31028</v>
      </c>
      <c r="D33" s="52">
        <v>31085</v>
      </c>
      <c r="E33" s="52">
        <v>31101</v>
      </c>
      <c r="F33" s="52">
        <v>31910</v>
      </c>
      <c r="G33" s="52">
        <v>31980</v>
      </c>
      <c r="H33" s="52">
        <v>32532</v>
      </c>
      <c r="I33" s="52">
        <v>33123</v>
      </c>
      <c r="J33" s="52">
        <v>34093</v>
      </c>
      <c r="K33" s="52">
        <v>35413</v>
      </c>
      <c r="L33" s="52">
        <v>37171</v>
      </c>
      <c r="M33" s="52">
        <v>38737</v>
      </c>
      <c r="N33" s="52">
        <v>40203</v>
      </c>
      <c r="O33" s="52">
        <v>41821</v>
      </c>
    </row>
    <row r="34" spans="1:15" x14ac:dyDescent="0.35">
      <c r="A34" s="6"/>
      <c r="B34" s="1" t="s">
        <v>57</v>
      </c>
      <c r="C34" s="52">
        <v>49558</v>
      </c>
      <c r="D34" s="52">
        <v>51705</v>
      </c>
      <c r="E34" s="52">
        <v>51795</v>
      </c>
      <c r="F34" s="52">
        <v>52954</v>
      </c>
      <c r="G34" s="52">
        <v>53274</v>
      </c>
      <c r="H34" s="52">
        <v>55787</v>
      </c>
      <c r="I34" s="52">
        <v>58161</v>
      </c>
      <c r="J34" s="52">
        <v>61648</v>
      </c>
      <c r="K34" s="52">
        <v>65308</v>
      </c>
      <c r="L34" s="52">
        <v>69599</v>
      </c>
      <c r="M34" s="52">
        <v>73207</v>
      </c>
      <c r="N34" s="52">
        <v>76846</v>
      </c>
      <c r="O34" s="52">
        <v>80718</v>
      </c>
    </row>
    <row r="35" spans="1:15" x14ac:dyDescent="0.35">
      <c r="A35" s="6"/>
      <c r="B35" s="1" t="s">
        <v>58</v>
      </c>
      <c r="C35" s="52">
        <v>66634</v>
      </c>
      <c r="D35" s="52">
        <v>68213</v>
      </c>
      <c r="E35" s="52">
        <v>68311</v>
      </c>
      <c r="F35" s="52">
        <v>70035</v>
      </c>
      <c r="G35" s="52">
        <v>70517</v>
      </c>
      <c r="H35" s="52">
        <v>77214</v>
      </c>
      <c r="I35" s="52">
        <v>81977</v>
      </c>
      <c r="J35" s="52">
        <v>88184</v>
      </c>
      <c r="K35" s="52">
        <v>94486</v>
      </c>
      <c r="L35" s="52">
        <v>101368</v>
      </c>
      <c r="M35" s="52">
        <v>107448</v>
      </c>
      <c r="N35" s="52">
        <v>113664</v>
      </c>
      <c r="O35" s="52">
        <v>120395</v>
      </c>
    </row>
    <row r="36" spans="1:15" x14ac:dyDescent="0.35">
      <c r="A36" s="6"/>
      <c r="B36" s="1" t="s">
        <v>59</v>
      </c>
      <c r="C36" s="52">
        <v>1451</v>
      </c>
      <c r="D36" s="52">
        <v>1468</v>
      </c>
      <c r="E36" s="52">
        <v>1471</v>
      </c>
      <c r="F36" s="52">
        <v>1471</v>
      </c>
      <c r="G36" s="52">
        <v>1472</v>
      </c>
      <c r="H36" s="52">
        <v>1464</v>
      </c>
      <c r="I36" s="52">
        <v>1465</v>
      </c>
      <c r="J36" s="52">
        <v>1468</v>
      </c>
      <c r="K36" s="52">
        <v>1475</v>
      </c>
      <c r="L36" s="52">
        <v>1479</v>
      </c>
      <c r="M36" s="52">
        <v>1490</v>
      </c>
      <c r="N36" s="52">
        <v>1498</v>
      </c>
      <c r="O36" s="52">
        <v>1519</v>
      </c>
    </row>
    <row r="37" spans="1:15" x14ac:dyDescent="0.35">
      <c r="A37" s="6"/>
      <c r="B37" s="1" t="s">
        <v>60</v>
      </c>
      <c r="C37" s="52">
        <v>2003</v>
      </c>
      <c r="D37" s="52">
        <v>2020</v>
      </c>
      <c r="E37" s="52">
        <v>2023</v>
      </c>
      <c r="F37" s="52">
        <v>2024</v>
      </c>
      <c r="G37" s="52">
        <v>2024</v>
      </c>
      <c r="H37" s="52">
        <v>2014</v>
      </c>
      <c r="I37" s="52">
        <v>2014</v>
      </c>
      <c r="J37" s="52">
        <v>2017</v>
      </c>
      <c r="K37" s="52">
        <v>2022</v>
      </c>
      <c r="L37" s="52">
        <v>2026</v>
      </c>
      <c r="M37" s="52">
        <v>2035</v>
      </c>
      <c r="N37" s="52">
        <v>2041</v>
      </c>
      <c r="O37" s="52">
        <v>2064</v>
      </c>
    </row>
    <row r="38" spans="1:15" x14ac:dyDescent="0.35">
      <c r="A38" s="6"/>
      <c r="B38" s="1" t="s">
        <v>61</v>
      </c>
      <c r="C38" s="52">
        <v>2320</v>
      </c>
      <c r="D38" s="52">
        <v>2366</v>
      </c>
      <c r="E38" s="52">
        <v>2369</v>
      </c>
      <c r="F38" s="52">
        <v>2369</v>
      </c>
      <c r="G38" s="52">
        <v>2363</v>
      </c>
      <c r="H38" s="52">
        <v>2356</v>
      </c>
      <c r="I38" s="52">
        <v>2357</v>
      </c>
      <c r="J38" s="52">
        <v>2360</v>
      </c>
      <c r="K38" s="52">
        <v>2365</v>
      </c>
      <c r="L38" s="52">
        <v>2371</v>
      </c>
      <c r="M38" s="52">
        <v>2383</v>
      </c>
      <c r="N38" s="52">
        <v>2400</v>
      </c>
      <c r="O38" s="52">
        <v>2431</v>
      </c>
    </row>
    <row r="39" spans="1:15" x14ac:dyDescent="0.35">
      <c r="A39" s="6"/>
      <c r="B39" s="1" t="s">
        <v>62</v>
      </c>
      <c r="C39" s="52">
        <v>2121</v>
      </c>
      <c r="D39" s="52">
        <v>2122</v>
      </c>
      <c r="E39" s="52">
        <v>2125</v>
      </c>
      <c r="F39" s="52">
        <v>2128</v>
      </c>
      <c r="G39" s="52">
        <v>2131</v>
      </c>
      <c r="H39" s="52">
        <v>2082</v>
      </c>
      <c r="I39" s="52">
        <v>2085</v>
      </c>
      <c r="J39" s="52">
        <v>2092</v>
      </c>
      <c r="K39" s="52">
        <v>2095</v>
      </c>
      <c r="L39" s="52">
        <v>2098</v>
      </c>
      <c r="M39" s="52">
        <v>2100</v>
      </c>
      <c r="N39" s="52">
        <v>2108</v>
      </c>
      <c r="O39" s="52">
        <v>2113</v>
      </c>
    </row>
    <row r="40" spans="1:15" x14ac:dyDescent="0.35">
      <c r="A40" s="6"/>
      <c r="B40" s="1" t="s">
        <v>417</v>
      </c>
      <c r="C40" s="52">
        <v>10</v>
      </c>
      <c r="D40" s="52">
        <v>10</v>
      </c>
      <c r="E40" s="52">
        <v>10</v>
      </c>
      <c r="F40" s="52">
        <v>1</v>
      </c>
      <c r="G40" s="52">
        <v>1</v>
      </c>
      <c r="H40" s="52">
        <v>602</v>
      </c>
      <c r="I40" s="52">
        <v>1</v>
      </c>
      <c r="J40" s="52">
        <v>1</v>
      </c>
      <c r="K40" s="52">
        <v>1</v>
      </c>
      <c r="L40" s="52">
        <v>1</v>
      </c>
      <c r="M40" s="52">
        <v>1</v>
      </c>
      <c r="N40" s="52">
        <v>1</v>
      </c>
      <c r="O40" s="52">
        <v>1</v>
      </c>
    </row>
    <row r="41" spans="1:15" x14ac:dyDescent="0.35">
      <c r="A41" s="6"/>
      <c r="B41" s="1" t="s">
        <v>418</v>
      </c>
      <c r="C41" s="52">
        <v>0</v>
      </c>
      <c r="D41" s="52">
        <v>0</v>
      </c>
      <c r="E41" s="52">
        <v>0</v>
      </c>
      <c r="F41" s="52">
        <v>0</v>
      </c>
      <c r="G41" s="52">
        <v>0</v>
      </c>
      <c r="H41" s="52">
        <v>0</v>
      </c>
      <c r="I41" s="52">
        <v>0</v>
      </c>
      <c r="J41" s="52">
        <v>0</v>
      </c>
      <c r="K41" s="52">
        <v>0</v>
      </c>
      <c r="L41" s="52">
        <v>0</v>
      </c>
      <c r="M41" s="52">
        <v>0</v>
      </c>
      <c r="N41" s="52">
        <v>0</v>
      </c>
      <c r="O41" s="52">
        <v>0</v>
      </c>
    </row>
    <row r="42" spans="1:15" x14ac:dyDescent="0.35">
      <c r="A42" s="6"/>
      <c r="B42" s="1" t="s">
        <v>419</v>
      </c>
      <c r="C42" s="52">
        <v>0</v>
      </c>
      <c r="D42" s="52">
        <v>0</v>
      </c>
      <c r="E42" s="52">
        <v>0</v>
      </c>
      <c r="F42" s="52">
        <v>1</v>
      </c>
      <c r="G42" s="52">
        <v>1</v>
      </c>
      <c r="H42" s="52">
        <v>1</v>
      </c>
      <c r="I42" s="52">
        <v>1</v>
      </c>
      <c r="J42" s="52">
        <v>1</v>
      </c>
      <c r="K42" s="52">
        <v>1</v>
      </c>
      <c r="L42" s="52">
        <v>1</v>
      </c>
      <c r="M42" s="52">
        <v>1</v>
      </c>
      <c r="N42" s="52">
        <v>1</v>
      </c>
      <c r="O42" s="52">
        <v>1</v>
      </c>
    </row>
    <row r="43" spans="1:15" x14ac:dyDescent="0.35">
      <c r="A43" s="6"/>
      <c r="B43" s="1" t="s">
        <v>420</v>
      </c>
      <c r="C43" s="52">
        <v>0</v>
      </c>
      <c r="D43" s="52">
        <v>0</v>
      </c>
      <c r="E43" s="52">
        <v>0</v>
      </c>
      <c r="F43" s="52">
        <v>0</v>
      </c>
      <c r="G43" s="52">
        <v>0</v>
      </c>
      <c r="H43" s="52">
        <v>0</v>
      </c>
      <c r="I43" s="52">
        <v>0</v>
      </c>
      <c r="J43" s="52">
        <v>0</v>
      </c>
      <c r="K43" s="52">
        <v>0</v>
      </c>
      <c r="L43" s="52">
        <v>0</v>
      </c>
      <c r="M43" s="52">
        <v>0</v>
      </c>
      <c r="N43" s="52">
        <v>0</v>
      </c>
      <c r="O43" s="52">
        <v>0</v>
      </c>
    </row>
    <row r="44" spans="1:15" s="44" customFormat="1" x14ac:dyDescent="0.35">
      <c r="A44" s="45" t="s">
        <v>96</v>
      </c>
      <c r="C44" s="51">
        <v>3580</v>
      </c>
      <c r="D44" s="51">
        <v>3594</v>
      </c>
      <c r="E44" s="51">
        <v>3602</v>
      </c>
      <c r="F44" s="51">
        <v>3618</v>
      </c>
      <c r="G44" s="51">
        <v>3624</v>
      </c>
      <c r="H44" s="51">
        <v>3622</v>
      </c>
      <c r="I44" s="51">
        <v>3627</v>
      </c>
      <c r="J44" s="51">
        <v>3637</v>
      </c>
      <c r="K44" s="51">
        <v>3642</v>
      </c>
      <c r="L44" s="51">
        <v>7594</v>
      </c>
      <c r="M44" s="51">
        <v>17757</v>
      </c>
      <c r="N44" s="51">
        <v>30543</v>
      </c>
      <c r="O44" s="51">
        <v>45467</v>
      </c>
    </row>
    <row r="45" spans="1:15" x14ac:dyDescent="0.35">
      <c r="A45" s="7"/>
      <c r="B45" s="2" t="s">
        <v>0</v>
      </c>
      <c r="C45" s="51">
        <v>2101460</v>
      </c>
      <c r="D45" s="51">
        <v>2161655</v>
      </c>
      <c r="E45" s="51">
        <v>2166243</v>
      </c>
      <c r="F45" s="51">
        <v>2209646</v>
      </c>
      <c r="G45" s="51">
        <v>2224117</v>
      </c>
      <c r="H45" s="51">
        <v>2263225</v>
      </c>
      <c r="I45" s="51">
        <v>2314576</v>
      </c>
      <c r="J45" s="51">
        <v>2395499</v>
      </c>
      <c r="K45" s="51">
        <v>2469515</v>
      </c>
      <c r="L45" s="51">
        <v>2560609</v>
      </c>
      <c r="M45" s="51">
        <v>2648089</v>
      </c>
      <c r="N45" s="51">
        <v>2738207</v>
      </c>
      <c r="O45" s="51">
        <v>2834140</v>
      </c>
    </row>
    <row r="46" spans="1:15" ht="23.15" customHeight="1" x14ac:dyDescent="0.35">
      <c r="A46" s="243"/>
      <c r="B46" s="244"/>
      <c r="C46" s="244"/>
      <c r="D46" s="244"/>
      <c r="E46" s="244"/>
      <c r="F46" s="244"/>
      <c r="G46" s="244"/>
      <c r="H46" s="244"/>
      <c r="I46" s="244"/>
      <c r="J46" s="244"/>
      <c r="K46" s="244"/>
      <c r="L46" s="244"/>
      <c r="M46" s="244"/>
      <c r="N46" s="244"/>
      <c r="O46" s="244"/>
    </row>
    <row r="47" spans="1:15" x14ac:dyDescent="0.35">
      <c r="A47" s="260" t="s">
        <v>395</v>
      </c>
      <c r="B47" s="83"/>
    </row>
    <row r="48" spans="1:15" x14ac:dyDescent="0.35">
      <c r="A48" s="83"/>
      <c r="B48"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9"/>
  <sheetViews>
    <sheetView showGridLines="0" zoomScale="88" zoomScaleNormal="85" workbookViewId="0">
      <pane xSplit="2" ySplit="2" topLeftCell="C34" activePane="bottomRight" state="frozen"/>
      <selection activeCell="B4" sqref="B4"/>
      <selection pane="topRight" activeCell="B4" sqref="B4"/>
      <selection pane="bottomLeft" activeCell="B4" sqref="B4"/>
      <selection pane="bottomRight" activeCell="A46" sqref="A46"/>
    </sheetView>
  </sheetViews>
  <sheetFormatPr defaultColWidth="9.36328125" defaultRowHeight="14.5" x14ac:dyDescent="0.35"/>
  <cols>
    <col min="1" max="1" width="2.54296875" style="46" bestFit="1" customWidth="1"/>
    <col min="2" max="2" width="27.6328125" style="43" customWidth="1"/>
    <col min="3" max="3" width="11" style="43" bestFit="1" customWidth="1"/>
    <col min="4" max="4" width="10.6328125" style="43" bestFit="1" customWidth="1"/>
    <col min="5" max="6" width="11" style="43" bestFit="1" customWidth="1"/>
    <col min="7" max="7" width="10.6328125" style="43" bestFit="1" customWidth="1"/>
    <col min="8" max="8" width="11" style="43" bestFit="1" customWidth="1"/>
    <col min="9" max="10" width="10.6328125" style="43" bestFit="1" customWidth="1"/>
    <col min="11" max="11" width="10.453125" style="43" bestFit="1" customWidth="1"/>
    <col min="12" max="12" width="10.6328125" style="43" bestFit="1" customWidth="1"/>
    <col min="13" max="13" width="11" style="43" bestFit="1" customWidth="1"/>
    <col min="14" max="14" width="11" style="43" customWidth="1"/>
    <col min="15" max="15" width="10.6328125" style="43" bestFit="1" customWidth="1"/>
    <col min="16" max="16384" width="9.36328125" style="43"/>
  </cols>
  <sheetData>
    <row r="1" spans="1:15" ht="29.15" customHeight="1" x14ac:dyDescent="0.35">
      <c r="A1" s="228" t="s">
        <v>169</v>
      </c>
      <c r="B1" s="229"/>
      <c r="C1" s="229"/>
      <c r="D1" s="229"/>
      <c r="E1" s="229"/>
      <c r="F1" s="229"/>
      <c r="G1" s="229"/>
      <c r="H1" s="229"/>
      <c r="I1" s="229"/>
      <c r="J1" s="229"/>
      <c r="K1" s="229"/>
      <c r="L1" s="229"/>
      <c r="M1" s="229"/>
      <c r="N1" s="229"/>
      <c r="O1" s="229"/>
    </row>
    <row r="2" spans="1:15" x14ac:dyDescent="0.35">
      <c r="A2" s="246" t="s">
        <v>3</v>
      </c>
      <c r="B2" s="246"/>
      <c r="C2" s="142">
        <v>45566</v>
      </c>
      <c r="D2" s="142">
        <v>45597</v>
      </c>
      <c r="E2" s="142">
        <v>45627</v>
      </c>
      <c r="F2" s="142">
        <v>45658</v>
      </c>
      <c r="G2" s="142">
        <v>45689</v>
      </c>
      <c r="H2" s="142">
        <v>45717</v>
      </c>
      <c r="I2" s="142">
        <v>45748</v>
      </c>
      <c r="J2" s="142">
        <v>45778</v>
      </c>
      <c r="K2" s="142">
        <v>45838</v>
      </c>
      <c r="L2" s="142">
        <v>45869</v>
      </c>
      <c r="M2" s="142">
        <v>45900</v>
      </c>
      <c r="N2" s="142">
        <v>45930</v>
      </c>
      <c r="O2" s="142">
        <v>45960</v>
      </c>
    </row>
    <row r="3" spans="1:15" ht="54"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51">
        <v>111262210</v>
      </c>
      <c r="D4" s="51">
        <v>112739742</v>
      </c>
      <c r="E4" s="51">
        <v>114374721</v>
      </c>
      <c r="F4" s="51">
        <v>116117189</v>
      </c>
      <c r="G4" s="51">
        <v>117440853</v>
      </c>
      <c r="H4" s="51">
        <v>119058335</v>
      </c>
      <c r="I4" s="51">
        <v>120662501</v>
      </c>
      <c r="J4" s="51">
        <v>122518112</v>
      </c>
      <c r="K4" s="51">
        <v>124335663</v>
      </c>
      <c r="L4" s="51">
        <v>126293703</v>
      </c>
      <c r="M4" s="51">
        <v>128851532</v>
      </c>
      <c r="N4" s="51">
        <v>129260988</v>
      </c>
      <c r="O4" s="51">
        <v>129491830</v>
      </c>
    </row>
    <row r="5" spans="1:15" x14ac:dyDescent="0.35">
      <c r="A5" s="6"/>
      <c r="B5" s="1" t="s">
        <v>28</v>
      </c>
      <c r="C5" s="52">
        <v>9309375</v>
      </c>
      <c r="D5" s="52">
        <v>9329902</v>
      </c>
      <c r="E5" s="52">
        <v>9472753</v>
      </c>
      <c r="F5" s="52">
        <v>9624764</v>
      </c>
      <c r="G5" s="52">
        <v>9724740</v>
      </c>
      <c r="H5" s="52">
        <v>9856692</v>
      </c>
      <c r="I5" s="52">
        <v>9995183</v>
      </c>
      <c r="J5" s="52">
        <v>10157503</v>
      </c>
      <c r="K5" s="52">
        <v>10318773</v>
      </c>
      <c r="L5" s="52">
        <v>10491947</v>
      </c>
      <c r="M5" s="52">
        <v>10659144</v>
      </c>
      <c r="N5" s="52">
        <v>10762107</v>
      </c>
      <c r="O5" s="52">
        <v>10832974</v>
      </c>
    </row>
    <row r="6" spans="1:15" x14ac:dyDescent="0.35">
      <c r="A6" s="6"/>
      <c r="B6" s="1" t="s">
        <v>29</v>
      </c>
      <c r="C6" s="52">
        <v>39579261</v>
      </c>
      <c r="D6" s="52">
        <v>39695211</v>
      </c>
      <c r="E6" s="52">
        <v>39900242</v>
      </c>
      <c r="F6" s="52">
        <v>40102993</v>
      </c>
      <c r="G6" s="52">
        <v>40105947</v>
      </c>
      <c r="H6" s="52">
        <v>40356235</v>
      </c>
      <c r="I6" s="52">
        <v>40529576</v>
      </c>
      <c r="J6" s="52">
        <v>40735108</v>
      </c>
      <c r="K6" s="52">
        <v>40933729</v>
      </c>
      <c r="L6" s="52">
        <v>41158544</v>
      </c>
      <c r="M6" s="52">
        <v>41336173</v>
      </c>
      <c r="N6" s="52">
        <v>41472310</v>
      </c>
      <c r="O6" s="52">
        <v>41520397</v>
      </c>
    </row>
    <row r="7" spans="1:15" x14ac:dyDescent="0.35">
      <c r="A7" s="6"/>
      <c r="B7" s="1" t="s">
        <v>30</v>
      </c>
      <c r="C7" s="52">
        <v>34917426</v>
      </c>
      <c r="D7" s="52">
        <v>35586805</v>
      </c>
      <c r="E7" s="52">
        <v>36345337</v>
      </c>
      <c r="F7" s="52">
        <v>37158828</v>
      </c>
      <c r="G7" s="52">
        <v>37836412</v>
      </c>
      <c r="H7" s="52">
        <v>38576506</v>
      </c>
      <c r="I7" s="52">
        <v>39340713</v>
      </c>
      <c r="J7" s="52">
        <v>40210306</v>
      </c>
      <c r="K7" s="52">
        <v>41067371</v>
      </c>
      <c r="L7" s="52">
        <v>42002504</v>
      </c>
      <c r="M7" s="52">
        <v>43625650</v>
      </c>
      <c r="N7" s="52">
        <v>43381767</v>
      </c>
      <c r="O7" s="52">
        <v>43119583</v>
      </c>
    </row>
    <row r="8" spans="1:15" x14ac:dyDescent="0.35">
      <c r="A8" s="6"/>
      <c r="B8" s="1" t="s">
        <v>31</v>
      </c>
      <c r="C8" s="52">
        <v>11958761</v>
      </c>
      <c r="D8" s="52">
        <v>12362459</v>
      </c>
      <c r="E8" s="52">
        <v>12602471</v>
      </c>
      <c r="F8" s="52">
        <v>12861442</v>
      </c>
      <c r="G8" s="52">
        <v>13095948</v>
      </c>
      <c r="H8" s="52">
        <v>13349256</v>
      </c>
      <c r="I8" s="52">
        <v>13591178</v>
      </c>
      <c r="J8" s="52">
        <v>13873754</v>
      </c>
      <c r="K8" s="52">
        <v>14143759</v>
      </c>
      <c r="L8" s="52">
        <v>14427012</v>
      </c>
      <c r="M8" s="52">
        <v>14708217</v>
      </c>
      <c r="N8" s="52">
        <v>14902088</v>
      </c>
      <c r="O8" s="52">
        <v>15081104</v>
      </c>
    </row>
    <row r="9" spans="1:15" x14ac:dyDescent="0.35">
      <c r="A9" s="6"/>
      <c r="B9" s="1" t="s">
        <v>32</v>
      </c>
      <c r="C9" s="52">
        <v>1700487</v>
      </c>
      <c r="D9" s="52">
        <v>1695572</v>
      </c>
      <c r="E9" s="52">
        <v>1728858</v>
      </c>
      <c r="F9" s="52">
        <v>1764213</v>
      </c>
      <c r="G9" s="52">
        <v>1870543</v>
      </c>
      <c r="H9" s="52">
        <v>1831199</v>
      </c>
      <c r="I9" s="52">
        <v>1863319</v>
      </c>
      <c r="J9" s="52">
        <v>1900839</v>
      </c>
      <c r="K9" s="52">
        <v>1944628</v>
      </c>
      <c r="L9" s="52">
        <v>1982690</v>
      </c>
      <c r="M9" s="52">
        <v>2017079</v>
      </c>
      <c r="N9" s="52">
        <v>2040842</v>
      </c>
      <c r="O9" s="52">
        <v>2062405</v>
      </c>
    </row>
    <row r="10" spans="1:15" x14ac:dyDescent="0.35">
      <c r="A10" s="6"/>
      <c r="B10" s="1" t="s">
        <v>33</v>
      </c>
      <c r="C10" s="52">
        <v>13796900</v>
      </c>
      <c r="D10" s="52">
        <v>14069793</v>
      </c>
      <c r="E10" s="52">
        <v>14325060</v>
      </c>
      <c r="F10" s="52">
        <v>14604949</v>
      </c>
      <c r="G10" s="52">
        <v>14807263</v>
      </c>
      <c r="H10" s="52">
        <v>15088447</v>
      </c>
      <c r="I10" s="52">
        <v>15342532</v>
      </c>
      <c r="J10" s="52">
        <v>15640602</v>
      </c>
      <c r="K10" s="52">
        <v>15927403</v>
      </c>
      <c r="L10" s="52">
        <v>16231006</v>
      </c>
      <c r="M10" s="52">
        <v>16505269</v>
      </c>
      <c r="N10" s="52">
        <v>16701874</v>
      </c>
      <c r="O10" s="52">
        <v>16875367</v>
      </c>
    </row>
    <row r="11" spans="1:15" s="44" customFormat="1" x14ac:dyDescent="0.35">
      <c r="A11" s="45" t="s">
        <v>34</v>
      </c>
      <c r="C11" s="51">
        <v>28231290</v>
      </c>
      <c r="D11" s="51">
        <v>29049786</v>
      </c>
      <c r="E11" s="51">
        <v>29709950</v>
      </c>
      <c r="F11" s="51">
        <v>30396005</v>
      </c>
      <c r="G11" s="51">
        <v>31043159</v>
      </c>
      <c r="H11" s="51">
        <v>31734071</v>
      </c>
      <c r="I11" s="51">
        <v>32445753</v>
      </c>
      <c r="J11" s="51">
        <v>33267228</v>
      </c>
      <c r="K11" s="51">
        <v>34033625</v>
      </c>
      <c r="L11" s="51">
        <v>34877250</v>
      </c>
      <c r="M11" s="51">
        <v>35690144</v>
      </c>
      <c r="N11" s="51">
        <v>36230542</v>
      </c>
      <c r="O11" s="51">
        <v>36722346</v>
      </c>
    </row>
    <row r="12" spans="1:15" x14ac:dyDescent="0.35">
      <c r="A12" s="6"/>
      <c r="B12" s="1" t="s">
        <v>35</v>
      </c>
      <c r="C12" s="52">
        <v>566280</v>
      </c>
      <c r="D12" s="52">
        <v>568575</v>
      </c>
      <c r="E12" s="52">
        <v>578544</v>
      </c>
      <c r="F12" s="52">
        <v>589547</v>
      </c>
      <c r="G12" s="52">
        <v>599128</v>
      </c>
      <c r="H12" s="52">
        <v>610210</v>
      </c>
      <c r="I12" s="52">
        <v>622797</v>
      </c>
      <c r="J12" s="52">
        <v>637476</v>
      </c>
      <c r="K12" s="52">
        <v>653940</v>
      </c>
      <c r="L12" s="52">
        <v>670092</v>
      </c>
      <c r="M12" s="52">
        <v>682393</v>
      </c>
      <c r="N12" s="52">
        <v>688847</v>
      </c>
      <c r="O12" s="52">
        <v>694202</v>
      </c>
    </row>
    <row r="13" spans="1:15" x14ac:dyDescent="0.35">
      <c r="A13" s="6"/>
      <c r="B13" s="1" t="s">
        <v>36</v>
      </c>
      <c r="C13" s="52">
        <v>3849414</v>
      </c>
      <c r="D13" s="52">
        <v>3976276</v>
      </c>
      <c r="E13" s="52">
        <v>4065062</v>
      </c>
      <c r="F13" s="52">
        <v>4153247</v>
      </c>
      <c r="G13" s="52">
        <v>4222864</v>
      </c>
      <c r="H13" s="52">
        <v>4315856</v>
      </c>
      <c r="I13" s="52">
        <v>4408446</v>
      </c>
      <c r="J13" s="52">
        <v>4514489</v>
      </c>
      <c r="K13" s="52">
        <v>4613741</v>
      </c>
      <c r="L13" s="52">
        <v>4726649</v>
      </c>
      <c r="M13" s="52">
        <v>4828957</v>
      </c>
      <c r="N13" s="52">
        <v>4901438</v>
      </c>
      <c r="O13" s="52">
        <v>4966699</v>
      </c>
    </row>
    <row r="14" spans="1:15" x14ac:dyDescent="0.35">
      <c r="A14" s="6"/>
      <c r="B14" s="1" t="s">
        <v>37</v>
      </c>
      <c r="C14" s="52">
        <v>1395275</v>
      </c>
      <c r="D14" s="52">
        <v>1448709</v>
      </c>
      <c r="E14" s="52">
        <v>1480768</v>
      </c>
      <c r="F14" s="52">
        <v>1513605</v>
      </c>
      <c r="G14" s="52">
        <v>1546855</v>
      </c>
      <c r="H14" s="52">
        <v>1581220</v>
      </c>
      <c r="I14" s="52">
        <v>1614438</v>
      </c>
      <c r="J14" s="52">
        <v>1655309</v>
      </c>
      <c r="K14" s="52">
        <v>1692667</v>
      </c>
      <c r="L14" s="52">
        <v>1733260</v>
      </c>
      <c r="M14" s="52">
        <v>1775595</v>
      </c>
      <c r="N14" s="52">
        <v>1803671</v>
      </c>
      <c r="O14" s="52">
        <v>1828651</v>
      </c>
    </row>
    <row r="15" spans="1:15" x14ac:dyDescent="0.35">
      <c r="A15" s="6"/>
      <c r="B15" s="1" t="s">
        <v>38</v>
      </c>
      <c r="C15" s="52">
        <v>1723542</v>
      </c>
      <c r="D15" s="52">
        <v>1778018</v>
      </c>
      <c r="E15" s="52">
        <v>1824505</v>
      </c>
      <c r="F15" s="52">
        <v>1873869</v>
      </c>
      <c r="G15" s="52">
        <v>1921945</v>
      </c>
      <c r="H15" s="52">
        <v>1970319</v>
      </c>
      <c r="I15" s="52">
        <v>2020150</v>
      </c>
      <c r="J15" s="52">
        <v>2076262</v>
      </c>
      <c r="K15" s="52">
        <v>2130669</v>
      </c>
      <c r="L15" s="52">
        <v>2189321</v>
      </c>
      <c r="M15" s="52">
        <v>2243410</v>
      </c>
      <c r="N15" s="52">
        <v>2282087</v>
      </c>
      <c r="O15" s="52">
        <v>2317926</v>
      </c>
    </row>
    <row r="16" spans="1:15" x14ac:dyDescent="0.35">
      <c r="A16" s="6"/>
      <c r="B16" s="1" t="s">
        <v>39</v>
      </c>
      <c r="C16" s="52">
        <v>1104387</v>
      </c>
      <c r="D16" s="52">
        <v>1122428</v>
      </c>
      <c r="E16" s="52">
        <v>1149966</v>
      </c>
      <c r="F16" s="52">
        <v>1178900</v>
      </c>
      <c r="G16" s="52">
        <v>1204915</v>
      </c>
      <c r="H16" s="52">
        <v>1232614</v>
      </c>
      <c r="I16" s="52">
        <v>1261158</v>
      </c>
      <c r="J16" s="52">
        <v>1293589</v>
      </c>
      <c r="K16" s="52">
        <v>1324487</v>
      </c>
      <c r="L16" s="52">
        <v>1358407</v>
      </c>
      <c r="M16" s="52">
        <v>1392383</v>
      </c>
      <c r="N16" s="52">
        <v>1414352</v>
      </c>
      <c r="O16" s="52">
        <v>1432593</v>
      </c>
    </row>
    <row r="17" spans="1:15" x14ac:dyDescent="0.35">
      <c r="A17" s="6"/>
      <c r="B17" s="1" t="s">
        <v>40</v>
      </c>
      <c r="C17" s="52">
        <v>364373</v>
      </c>
      <c r="D17" s="52">
        <v>375566</v>
      </c>
      <c r="E17" s="52">
        <v>383691</v>
      </c>
      <c r="F17" s="52">
        <v>392564</v>
      </c>
      <c r="G17" s="52">
        <v>401126</v>
      </c>
      <c r="H17" s="52">
        <v>410142</v>
      </c>
      <c r="I17" s="52">
        <v>418866</v>
      </c>
      <c r="J17" s="52">
        <v>428919</v>
      </c>
      <c r="K17" s="52">
        <v>440303</v>
      </c>
      <c r="L17" s="52">
        <v>451321</v>
      </c>
      <c r="M17" s="52">
        <v>460740</v>
      </c>
      <c r="N17" s="52">
        <v>469029</v>
      </c>
      <c r="O17" s="52">
        <v>475981</v>
      </c>
    </row>
    <row r="18" spans="1:15" x14ac:dyDescent="0.35">
      <c r="A18" s="6"/>
      <c r="B18" s="1" t="s">
        <v>41</v>
      </c>
      <c r="C18" s="52">
        <v>906692</v>
      </c>
      <c r="D18" s="52">
        <v>934546</v>
      </c>
      <c r="E18" s="52">
        <v>956376</v>
      </c>
      <c r="F18" s="52">
        <v>978566</v>
      </c>
      <c r="G18" s="52">
        <v>1000250</v>
      </c>
      <c r="H18" s="52">
        <v>1022864</v>
      </c>
      <c r="I18" s="52">
        <v>1044913</v>
      </c>
      <c r="J18" s="52">
        <v>1069810</v>
      </c>
      <c r="K18" s="52">
        <v>1092633</v>
      </c>
      <c r="L18" s="52">
        <v>1117346</v>
      </c>
      <c r="M18" s="52">
        <v>1142186</v>
      </c>
      <c r="N18" s="52">
        <v>1159701</v>
      </c>
      <c r="O18" s="52">
        <v>1175500</v>
      </c>
    </row>
    <row r="19" spans="1:15" x14ac:dyDescent="0.35">
      <c r="A19" s="6"/>
      <c r="B19" s="1" t="s">
        <v>42</v>
      </c>
      <c r="C19" s="52">
        <v>2362875</v>
      </c>
      <c r="D19" s="52">
        <v>2424433</v>
      </c>
      <c r="E19" s="52">
        <v>2473099</v>
      </c>
      <c r="F19" s="52">
        <v>2523816</v>
      </c>
      <c r="G19" s="52">
        <v>2571529</v>
      </c>
      <c r="H19" s="52">
        <v>2620876</v>
      </c>
      <c r="I19" s="52">
        <v>2671868</v>
      </c>
      <c r="J19" s="52">
        <v>2731274</v>
      </c>
      <c r="K19" s="52">
        <v>2786365</v>
      </c>
      <c r="L19" s="52">
        <v>2849405</v>
      </c>
      <c r="M19" s="52">
        <v>2910040</v>
      </c>
      <c r="N19" s="52">
        <v>2948840</v>
      </c>
      <c r="O19" s="52">
        <v>2983117</v>
      </c>
    </row>
    <row r="20" spans="1:15" x14ac:dyDescent="0.35">
      <c r="A20" s="6"/>
      <c r="B20" s="1" t="s">
        <v>43</v>
      </c>
      <c r="C20" s="52">
        <v>446547</v>
      </c>
      <c r="D20" s="52">
        <v>462376</v>
      </c>
      <c r="E20" s="52">
        <v>473211</v>
      </c>
      <c r="F20" s="52">
        <v>484901</v>
      </c>
      <c r="G20" s="52">
        <v>496795</v>
      </c>
      <c r="H20" s="52">
        <v>508989</v>
      </c>
      <c r="I20" s="52">
        <v>520873</v>
      </c>
      <c r="J20" s="52">
        <v>534629</v>
      </c>
      <c r="K20" s="52">
        <v>546861</v>
      </c>
      <c r="L20" s="52">
        <v>560965</v>
      </c>
      <c r="M20" s="52">
        <v>574361</v>
      </c>
      <c r="N20" s="52">
        <v>584847</v>
      </c>
      <c r="O20" s="52">
        <v>595023</v>
      </c>
    </row>
    <row r="21" spans="1:15" x14ac:dyDescent="0.35">
      <c r="A21" s="6"/>
      <c r="B21" s="1" t="s">
        <v>44</v>
      </c>
      <c r="C21" s="52">
        <v>2114798</v>
      </c>
      <c r="D21" s="52">
        <v>2203176</v>
      </c>
      <c r="E21" s="52">
        <v>2249654</v>
      </c>
      <c r="F21" s="52">
        <v>2297871</v>
      </c>
      <c r="G21" s="52">
        <v>2343338</v>
      </c>
      <c r="H21" s="52">
        <v>2391376</v>
      </c>
      <c r="I21" s="52">
        <v>2437241</v>
      </c>
      <c r="J21" s="52">
        <v>2489326</v>
      </c>
      <c r="K21" s="52">
        <v>2538372</v>
      </c>
      <c r="L21" s="52">
        <v>2591455</v>
      </c>
      <c r="M21" s="52">
        <v>2644349</v>
      </c>
      <c r="N21" s="52">
        <v>2681115</v>
      </c>
      <c r="O21" s="52">
        <v>2716709</v>
      </c>
    </row>
    <row r="22" spans="1:15" x14ac:dyDescent="0.35">
      <c r="A22" s="6"/>
      <c r="B22" s="1" t="s">
        <v>45</v>
      </c>
      <c r="C22" s="52">
        <v>1001717</v>
      </c>
      <c r="D22" s="52">
        <v>1032690</v>
      </c>
      <c r="E22" s="52">
        <v>1055641</v>
      </c>
      <c r="F22" s="52">
        <v>1079700</v>
      </c>
      <c r="G22" s="52">
        <v>1103241</v>
      </c>
      <c r="H22" s="52">
        <v>1129153</v>
      </c>
      <c r="I22" s="52">
        <v>1154801</v>
      </c>
      <c r="J22" s="52">
        <v>1183832</v>
      </c>
      <c r="K22" s="52">
        <v>1210478</v>
      </c>
      <c r="L22" s="52">
        <v>1239546</v>
      </c>
      <c r="M22" s="52">
        <v>1267423</v>
      </c>
      <c r="N22" s="52">
        <v>1285748</v>
      </c>
      <c r="O22" s="52">
        <v>1303067</v>
      </c>
    </row>
    <row r="23" spans="1:15" x14ac:dyDescent="0.35">
      <c r="A23" s="6"/>
      <c r="B23" s="1" t="s">
        <v>46</v>
      </c>
      <c r="C23" s="52">
        <v>639031</v>
      </c>
      <c r="D23" s="52">
        <v>655599</v>
      </c>
      <c r="E23" s="52">
        <v>669593</v>
      </c>
      <c r="F23" s="52">
        <v>684426</v>
      </c>
      <c r="G23" s="52">
        <v>698598</v>
      </c>
      <c r="H23" s="52">
        <v>713550</v>
      </c>
      <c r="I23" s="52">
        <v>729617</v>
      </c>
      <c r="J23" s="52">
        <v>746869</v>
      </c>
      <c r="K23" s="52">
        <v>763526</v>
      </c>
      <c r="L23" s="52">
        <v>781254</v>
      </c>
      <c r="M23" s="52">
        <v>799537</v>
      </c>
      <c r="N23" s="52">
        <v>811596</v>
      </c>
      <c r="O23" s="52">
        <v>822619</v>
      </c>
    </row>
    <row r="24" spans="1:15" x14ac:dyDescent="0.35">
      <c r="A24" s="6"/>
      <c r="B24" s="1" t="s">
        <v>47</v>
      </c>
      <c r="C24" s="52">
        <v>131817</v>
      </c>
      <c r="D24" s="52">
        <v>136937</v>
      </c>
      <c r="E24" s="52">
        <v>140224</v>
      </c>
      <c r="F24" s="52">
        <v>143805</v>
      </c>
      <c r="G24" s="52">
        <v>147202</v>
      </c>
      <c r="H24" s="52">
        <v>150589</v>
      </c>
      <c r="I24" s="52">
        <v>154477</v>
      </c>
      <c r="J24" s="52">
        <v>158954</v>
      </c>
      <c r="K24" s="52">
        <v>162981</v>
      </c>
      <c r="L24" s="52">
        <v>167528</v>
      </c>
      <c r="M24" s="52">
        <v>172406</v>
      </c>
      <c r="N24" s="52">
        <v>175152</v>
      </c>
      <c r="O24" s="52">
        <v>175927</v>
      </c>
    </row>
    <row r="25" spans="1:15" x14ac:dyDescent="0.35">
      <c r="A25" s="6"/>
      <c r="B25" s="1" t="s">
        <v>48</v>
      </c>
      <c r="C25" s="52">
        <v>1676277</v>
      </c>
      <c r="D25" s="52">
        <v>1717229</v>
      </c>
      <c r="E25" s="52">
        <v>1755795</v>
      </c>
      <c r="F25" s="52">
        <v>1796670</v>
      </c>
      <c r="G25" s="52">
        <v>1834567</v>
      </c>
      <c r="H25" s="52">
        <v>1873743</v>
      </c>
      <c r="I25" s="52">
        <v>1916466</v>
      </c>
      <c r="J25" s="52">
        <v>1964309</v>
      </c>
      <c r="K25" s="52">
        <v>2009282</v>
      </c>
      <c r="L25" s="52">
        <v>2057820</v>
      </c>
      <c r="M25" s="52">
        <v>2106075</v>
      </c>
      <c r="N25" s="52">
        <v>2139136</v>
      </c>
      <c r="O25" s="52">
        <v>2168735</v>
      </c>
    </row>
    <row r="26" spans="1:15" x14ac:dyDescent="0.35">
      <c r="A26" s="6"/>
      <c r="B26" s="1" t="s">
        <v>49</v>
      </c>
      <c r="C26" s="52">
        <v>1192554</v>
      </c>
      <c r="D26" s="52">
        <v>1215059</v>
      </c>
      <c r="E26" s="52">
        <v>1243389</v>
      </c>
      <c r="F26" s="52">
        <v>1272459</v>
      </c>
      <c r="G26" s="52">
        <v>1300828</v>
      </c>
      <c r="H26" s="52">
        <v>1328485</v>
      </c>
      <c r="I26" s="52">
        <v>1357732</v>
      </c>
      <c r="J26" s="52">
        <v>1392026</v>
      </c>
      <c r="K26" s="52">
        <v>1426509</v>
      </c>
      <c r="L26" s="52">
        <v>1462374</v>
      </c>
      <c r="M26" s="52">
        <v>1496185</v>
      </c>
      <c r="N26" s="52">
        <v>1519662</v>
      </c>
      <c r="O26" s="52">
        <v>1541614</v>
      </c>
    </row>
    <row r="27" spans="1:15" x14ac:dyDescent="0.35">
      <c r="A27" s="6"/>
      <c r="B27" s="1" t="s">
        <v>50</v>
      </c>
      <c r="C27" s="52">
        <v>1137901</v>
      </c>
      <c r="D27" s="52">
        <v>1165353</v>
      </c>
      <c r="E27" s="52">
        <v>1186749</v>
      </c>
      <c r="F27" s="52">
        <v>1210134</v>
      </c>
      <c r="G27" s="52">
        <v>1232843</v>
      </c>
      <c r="H27" s="52">
        <v>1257190</v>
      </c>
      <c r="I27" s="52">
        <v>1282825</v>
      </c>
      <c r="J27" s="52">
        <v>1311907</v>
      </c>
      <c r="K27" s="52">
        <v>1337059</v>
      </c>
      <c r="L27" s="52">
        <v>1366127</v>
      </c>
      <c r="M27" s="52">
        <v>1392989</v>
      </c>
      <c r="N27" s="52">
        <v>1408457</v>
      </c>
      <c r="O27" s="52">
        <v>1420958</v>
      </c>
    </row>
    <row r="28" spans="1:15" x14ac:dyDescent="0.35">
      <c r="A28" s="6"/>
      <c r="B28" s="1" t="s">
        <v>51</v>
      </c>
      <c r="C28" s="52">
        <v>368364</v>
      </c>
      <c r="D28" s="52">
        <v>377552</v>
      </c>
      <c r="E28" s="52">
        <v>385084</v>
      </c>
      <c r="F28" s="52">
        <v>393954</v>
      </c>
      <c r="G28" s="52">
        <v>402457</v>
      </c>
      <c r="H28" s="52">
        <v>410712</v>
      </c>
      <c r="I28" s="52">
        <v>445808</v>
      </c>
      <c r="J28" s="52">
        <v>458690</v>
      </c>
      <c r="K28" s="52">
        <v>469789</v>
      </c>
      <c r="L28" s="52">
        <v>482279</v>
      </c>
      <c r="M28" s="52">
        <v>493616</v>
      </c>
      <c r="N28" s="52">
        <v>501462</v>
      </c>
      <c r="O28" s="52">
        <v>508767</v>
      </c>
    </row>
    <row r="29" spans="1:15" x14ac:dyDescent="0.35">
      <c r="A29" s="6"/>
      <c r="B29" s="1" t="s">
        <v>52</v>
      </c>
      <c r="C29" s="52">
        <v>550511</v>
      </c>
      <c r="D29" s="52">
        <v>567264</v>
      </c>
      <c r="E29" s="52">
        <v>581408</v>
      </c>
      <c r="F29" s="52">
        <v>596602</v>
      </c>
      <c r="G29" s="52">
        <v>611304</v>
      </c>
      <c r="H29" s="52">
        <v>625848</v>
      </c>
      <c r="I29" s="52">
        <v>638513</v>
      </c>
      <c r="J29" s="52">
        <v>657123</v>
      </c>
      <c r="K29" s="52">
        <v>674611</v>
      </c>
      <c r="L29" s="52">
        <v>694824</v>
      </c>
      <c r="M29" s="52">
        <v>714500</v>
      </c>
      <c r="N29" s="52">
        <v>727822</v>
      </c>
      <c r="O29" s="52">
        <v>739948</v>
      </c>
    </row>
    <row r="30" spans="1:15" x14ac:dyDescent="0.35">
      <c r="A30" s="6"/>
      <c r="B30" s="1" t="s">
        <v>53</v>
      </c>
      <c r="C30" s="52">
        <v>171887</v>
      </c>
      <c r="D30" s="52">
        <v>178044</v>
      </c>
      <c r="E30" s="52">
        <v>182785</v>
      </c>
      <c r="F30" s="52">
        <v>187297</v>
      </c>
      <c r="G30" s="52">
        <v>192159</v>
      </c>
      <c r="H30" s="52">
        <v>196888</v>
      </c>
      <c r="I30" s="52">
        <v>207848</v>
      </c>
      <c r="J30" s="52">
        <v>214449</v>
      </c>
      <c r="K30" s="52">
        <v>220107</v>
      </c>
      <c r="L30" s="52">
        <v>226648</v>
      </c>
      <c r="M30" s="52">
        <v>233620</v>
      </c>
      <c r="N30" s="52">
        <v>237968</v>
      </c>
      <c r="O30" s="52">
        <v>242143</v>
      </c>
    </row>
    <row r="31" spans="1:15" x14ac:dyDescent="0.35">
      <c r="A31" s="6"/>
      <c r="B31" s="1" t="s">
        <v>54</v>
      </c>
      <c r="C31" s="52">
        <v>2153436</v>
      </c>
      <c r="D31" s="52">
        <v>2209775</v>
      </c>
      <c r="E31" s="52">
        <v>2262237</v>
      </c>
      <c r="F31" s="52">
        <v>2317905</v>
      </c>
      <c r="G31" s="52">
        <v>2370061</v>
      </c>
      <c r="H31" s="52">
        <v>2423978</v>
      </c>
      <c r="I31" s="52">
        <v>2451327</v>
      </c>
      <c r="J31" s="52">
        <v>2513757</v>
      </c>
      <c r="K31" s="52">
        <v>2573380</v>
      </c>
      <c r="L31" s="52">
        <v>2639278</v>
      </c>
      <c r="M31" s="52">
        <v>2698640</v>
      </c>
      <c r="N31" s="52">
        <v>2740188</v>
      </c>
      <c r="O31" s="52">
        <v>2777319</v>
      </c>
    </row>
    <row r="32" spans="1:15" x14ac:dyDescent="0.35">
      <c r="A32" s="6"/>
      <c r="B32" s="1" t="s">
        <v>55</v>
      </c>
      <c r="C32" s="52">
        <v>427906</v>
      </c>
      <c r="D32" s="52">
        <v>442220</v>
      </c>
      <c r="E32" s="52">
        <v>455115</v>
      </c>
      <c r="F32" s="52">
        <v>467385</v>
      </c>
      <c r="G32" s="52">
        <v>479696</v>
      </c>
      <c r="H32" s="52">
        <v>492474</v>
      </c>
      <c r="I32" s="52">
        <v>506707</v>
      </c>
      <c r="J32" s="52">
        <v>523012</v>
      </c>
      <c r="K32" s="52">
        <v>537672</v>
      </c>
      <c r="L32" s="52">
        <v>554091</v>
      </c>
      <c r="M32" s="52">
        <v>570570</v>
      </c>
      <c r="N32" s="52">
        <v>581272</v>
      </c>
      <c r="O32" s="52">
        <v>591417</v>
      </c>
    </row>
    <row r="33" spans="1:15" x14ac:dyDescent="0.35">
      <c r="A33" s="6"/>
      <c r="B33" s="1" t="s">
        <v>56</v>
      </c>
      <c r="C33" s="52">
        <v>1452991</v>
      </c>
      <c r="D33" s="52">
        <v>1478124</v>
      </c>
      <c r="E33" s="52">
        <v>1518782</v>
      </c>
      <c r="F33" s="52">
        <v>1556048</v>
      </c>
      <c r="G33" s="52">
        <v>1589882</v>
      </c>
      <c r="H33" s="52">
        <v>1627766</v>
      </c>
      <c r="I33" s="52">
        <v>1665637</v>
      </c>
      <c r="J33" s="52">
        <v>1705902</v>
      </c>
      <c r="K33" s="52">
        <v>1744920</v>
      </c>
      <c r="L33" s="52">
        <v>1787162</v>
      </c>
      <c r="M33" s="52">
        <v>1827681</v>
      </c>
      <c r="N33" s="52">
        <v>1852830</v>
      </c>
      <c r="O33" s="52">
        <v>1876560</v>
      </c>
    </row>
    <row r="34" spans="1:15" x14ac:dyDescent="0.35">
      <c r="A34" s="6"/>
      <c r="B34" s="1" t="s">
        <v>57</v>
      </c>
      <c r="C34" s="52">
        <v>758173</v>
      </c>
      <c r="D34" s="52">
        <v>776364</v>
      </c>
      <c r="E34" s="52">
        <v>794925</v>
      </c>
      <c r="F34" s="52">
        <v>815104</v>
      </c>
      <c r="G34" s="52">
        <v>836151</v>
      </c>
      <c r="H34" s="52">
        <v>856928</v>
      </c>
      <c r="I34" s="52">
        <v>877779</v>
      </c>
      <c r="J34" s="52">
        <v>904413</v>
      </c>
      <c r="K34" s="52">
        <v>927851</v>
      </c>
      <c r="L34" s="52">
        <v>954134</v>
      </c>
      <c r="M34" s="52">
        <v>980110</v>
      </c>
      <c r="N34" s="52">
        <v>998529</v>
      </c>
      <c r="O34" s="52">
        <v>1016414</v>
      </c>
    </row>
    <row r="35" spans="1:15" x14ac:dyDescent="0.35">
      <c r="A35" s="6"/>
      <c r="B35" s="1" t="s">
        <v>58</v>
      </c>
      <c r="C35" s="52">
        <v>559234</v>
      </c>
      <c r="D35" s="52">
        <v>582712</v>
      </c>
      <c r="E35" s="52">
        <v>598928</v>
      </c>
      <c r="F35" s="52">
        <v>616566</v>
      </c>
      <c r="G35" s="52">
        <v>637484</v>
      </c>
      <c r="H35" s="52">
        <v>657434</v>
      </c>
      <c r="I35" s="52">
        <v>677946</v>
      </c>
      <c r="J35" s="52">
        <v>702404</v>
      </c>
      <c r="K35" s="52">
        <v>724323</v>
      </c>
      <c r="L35" s="52">
        <v>747472</v>
      </c>
      <c r="M35" s="52">
        <v>770641</v>
      </c>
      <c r="N35" s="52">
        <v>787402</v>
      </c>
      <c r="O35" s="52">
        <v>804139</v>
      </c>
    </row>
    <row r="36" spans="1:15" x14ac:dyDescent="0.35">
      <c r="A36" s="6"/>
      <c r="B36" s="1" t="s">
        <v>59</v>
      </c>
      <c r="C36" s="52">
        <v>166190</v>
      </c>
      <c r="D36" s="52">
        <v>172654</v>
      </c>
      <c r="E36" s="52">
        <v>178083</v>
      </c>
      <c r="F36" s="52">
        <v>183864</v>
      </c>
      <c r="G36" s="52">
        <v>189291</v>
      </c>
      <c r="H36" s="52">
        <v>194798</v>
      </c>
      <c r="I36" s="52">
        <v>201545</v>
      </c>
      <c r="J36" s="52">
        <v>209175</v>
      </c>
      <c r="K36" s="52">
        <v>216492</v>
      </c>
      <c r="L36" s="52">
        <v>224902</v>
      </c>
      <c r="M36" s="52">
        <v>233579</v>
      </c>
      <c r="N36" s="52">
        <v>239776</v>
      </c>
      <c r="O36" s="52">
        <v>245377</v>
      </c>
    </row>
    <row r="37" spans="1:15" x14ac:dyDescent="0.35">
      <c r="A37" s="6"/>
      <c r="B37" s="1" t="s">
        <v>60</v>
      </c>
      <c r="C37" s="52">
        <v>253903</v>
      </c>
      <c r="D37" s="52">
        <v>264584</v>
      </c>
      <c r="E37" s="52">
        <v>270037</v>
      </c>
      <c r="F37" s="52">
        <v>276617</v>
      </c>
      <c r="G37" s="52">
        <v>283389</v>
      </c>
      <c r="H37" s="52">
        <v>289717</v>
      </c>
      <c r="I37" s="52">
        <v>297446</v>
      </c>
      <c r="J37" s="52">
        <v>306035</v>
      </c>
      <c r="K37" s="52">
        <v>313476</v>
      </c>
      <c r="L37" s="52">
        <v>322285</v>
      </c>
      <c r="M37" s="52">
        <v>331271</v>
      </c>
      <c r="N37" s="52">
        <v>336867</v>
      </c>
      <c r="O37" s="52">
        <v>342030</v>
      </c>
    </row>
    <row r="38" spans="1:15" x14ac:dyDescent="0.35">
      <c r="A38" s="6"/>
      <c r="B38" s="1" t="s">
        <v>61</v>
      </c>
      <c r="C38" s="52">
        <v>162363</v>
      </c>
      <c r="D38" s="52">
        <v>170205</v>
      </c>
      <c r="E38" s="52">
        <v>173510</v>
      </c>
      <c r="F38" s="52">
        <v>176799</v>
      </c>
      <c r="G38" s="52">
        <v>180492</v>
      </c>
      <c r="H38" s="52">
        <v>184432</v>
      </c>
      <c r="I38" s="52">
        <v>188860</v>
      </c>
      <c r="J38" s="52">
        <v>193851</v>
      </c>
      <c r="K38" s="52">
        <v>198297</v>
      </c>
      <c r="L38" s="52">
        <v>203452</v>
      </c>
      <c r="M38" s="52">
        <v>210655</v>
      </c>
      <c r="N38" s="52">
        <v>211383</v>
      </c>
      <c r="O38" s="52">
        <v>212422</v>
      </c>
    </row>
    <row r="39" spans="1:15" x14ac:dyDescent="0.35">
      <c r="A39" s="6"/>
      <c r="B39" s="1" t="s">
        <v>62</v>
      </c>
      <c r="C39" s="52">
        <v>579927</v>
      </c>
      <c r="D39" s="52">
        <v>587601</v>
      </c>
      <c r="E39" s="52">
        <v>594869</v>
      </c>
      <c r="F39" s="52">
        <v>603081</v>
      </c>
      <c r="G39" s="52">
        <v>611390</v>
      </c>
      <c r="H39" s="52">
        <v>619379</v>
      </c>
      <c r="I39" s="52">
        <v>629004</v>
      </c>
      <c r="J39" s="52">
        <v>644082</v>
      </c>
      <c r="K39" s="52">
        <v>653774</v>
      </c>
      <c r="L39" s="52">
        <v>664666</v>
      </c>
      <c r="M39" s="52">
        <v>679387</v>
      </c>
      <c r="N39" s="52">
        <v>681375</v>
      </c>
      <c r="O39" s="52">
        <v>683578</v>
      </c>
    </row>
    <row r="40" spans="1:15" x14ac:dyDescent="0.35">
      <c r="A40" s="6"/>
      <c r="B40" s="1" t="s">
        <v>417</v>
      </c>
      <c r="C40" s="52">
        <v>3724</v>
      </c>
      <c r="D40" s="52">
        <v>9462</v>
      </c>
      <c r="E40" s="52">
        <v>10116</v>
      </c>
      <c r="F40" s="52">
        <v>10862</v>
      </c>
      <c r="G40" s="52">
        <v>11560</v>
      </c>
      <c r="H40" s="52">
        <v>12491</v>
      </c>
      <c r="I40" s="52">
        <v>13537</v>
      </c>
      <c r="J40" s="52">
        <v>14763</v>
      </c>
      <c r="K40" s="52">
        <v>15742</v>
      </c>
      <c r="L40" s="52">
        <v>16828</v>
      </c>
      <c r="M40" s="52">
        <v>17739</v>
      </c>
      <c r="N40" s="52">
        <v>18638</v>
      </c>
      <c r="O40" s="52">
        <v>19610</v>
      </c>
    </row>
    <row r="41" spans="1:15" x14ac:dyDescent="0.35">
      <c r="A41" s="6"/>
      <c r="B41" s="1" t="s">
        <v>418</v>
      </c>
      <c r="C41" s="52">
        <v>985</v>
      </c>
      <c r="D41" s="52">
        <v>1771</v>
      </c>
      <c r="E41" s="52">
        <v>1928</v>
      </c>
      <c r="F41" s="52">
        <v>2134</v>
      </c>
      <c r="G41" s="52">
        <v>2377</v>
      </c>
      <c r="H41" s="52">
        <v>2637</v>
      </c>
      <c r="I41" s="52">
        <v>3002</v>
      </c>
      <c r="J41" s="52">
        <v>3363</v>
      </c>
      <c r="K41" s="52">
        <v>3662</v>
      </c>
      <c r="L41" s="52">
        <v>3975</v>
      </c>
      <c r="M41" s="52">
        <v>4360</v>
      </c>
      <c r="N41" s="52">
        <v>4650</v>
      </c>
      <c r="O41" s="52">
        <v>4895</v>
      </c>
    </row>
    <row r="42" spans="1:15" x14ac:dyDescent="0.35">
      <c r="A42" s="6"/>
      <c r="B42" s="1" t="s">
        <v>419</v>
      </c>
      <c r="C42" s="52">
        <v>2147</v>
      </c>
      <c r="D42" s="52">
        <v>5291</v>
      </c>
      <c r="E42" s="52">
        <v>5724</v>
      </c>
      <c r="F42" s="52">
        <v>6244</v>
      </c>
      <c r="G42" s="52">
        <v>6794</v>
      </c>
      <c r="H42" s="52">
        <v>7434</v>
      </c>
      <c r="I42" s="52">
        <v>8262</v>
      </c>
      <c r="J42" s="52">
        <v>9251</v>
      </c>
      <c r="K42" s="52">
        <v>10036</v>
      </c>
      <c r="L42" s="52">
        <v>10851</v>
      </c>
      <c r="M42" s="52">
        <v>11512</v>
      </c>
      <c r="N42" s="52">
        <v>12090</v>
      </c>
      <c r="O42" s="52">
        <v>12678</v>
      </c>
    </row>
    <row r="43" spans="1:15" x14ac:dyDescent="0.35">
      <c r="A43" s="6"/>
      <c r="B43" s="1" t="s">
        <v>420</v>
      </c>
      <c r="C43" s="52">
        <v>6069</v>
      </c>
      <c r="D43" s="52">
        <v>9193</v>
      </c>
      <c r="E43" s="52">
        <v>10152</v>
      </c>
      <c r="F43" s="52">
        <v>11463</v>
      </c>
      <c r="G43" s="52">
        <v>12648</v>
      </c>
      <c r="H43" s="52">
        <v>13979</v>
      </c>
      <c r="I43" s="52">
        <v>15864</v>
      </c>
      <c r="J43" s="52">
        <v>17978</v>
      </c>
      <c r="K43" s="52">
        <v>19620</v>
      </c>
      <c r="L43" s="52">
        <v>21533</v>
      </c>
      <c r="M43" s="52">
        <v>23234</v>
      </c>
      <c r="N43" s="52">
        <v>24612</v>
      </c>
      <c r="O43" s="52">
        <v>25728</v>
      </c>
    </row>
    <row r="44" spans="1:15" x14ac:dyDescent="0.35">
      <c r="A44" s="146"/>
      <c r="B44" s="2" t="s">
        <v>0</v>
      </c>
      <c r="C44" s="51">
        <v>139493500</v>
      </c>
      <c r="D44" s="51">
        <v>141789528</v>
      </c>
      <c r="E44" s="51">
        <v>144084671</v>
      </c>
      <c r="F44" s="51">
        <v>146513194</v>
      </c>
      <c r="G44" s="51">
        <v>148484012</v>
      </c>
      <c r="H44" s="51">
        <v>150792406</v>
      </c>
      <c r="I44" s="51">
        <v>153108254</v>
      </c>
      <c r="J44" s="51">
        <v>155785340</v>
      </c>
      <c r="K44" s="51">
        <v>158369288</v>
      </c>
      <c r="L44" s="51">
        <v>161170953</v>
      </c>
      <c r="M44" s="51">
        <v>164541676</v>
      </c>
      <c r="N44" s="51">
        <v>165491530</v>
      </c>
      <c r="O44" s="51">
        <v>166214176</v>
      </c>
    </row>
    <row r="45" spans="1:15" ht="23.15" customHeight="1" x14ac:dyDescent="0.35">
      <c r="A45" s="243"/>
      <c r="B45" s="244"/>
      <c r="C45" s="244"/>
      <c r="D45" s="244"/>
      <c r="E45" s="244"/>
      <c r="F45" s="244"/>
      <c r="G45" s="244"/>
      <c r="H45" s="244"/>
      <c r="I45" s="244"/>
      <c r="J45" s="244"/>
      <c r="K45" s="244"/>
      <c r="L45" s="244"/>
      <c r="M45" s="244"/>
      <c r="N45" s="244"/>
      <c r="O45" s="244"/>
    </row>
    <row r="46" spans="1:15" x14ac:dyDescent="0.35">
      <c r="A46" s="260" t="s">
        <v>395</v>
      </c>
      <c r="B46" s="83"/>
    </row>
    <row r="47" spans="1:15" x14ac:dyDescent="0.35">
      <c r="A47" s="83"/>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6CC2-E173-49CB-872F-63681A218699}">
  <sheetPr>
    <tabColor rgb="FFFFC000"/>
  </sheetPr>
  <dimension ref="A1"/>
  <sheetViews>
    <sheetView view="pageBreakPreview" topLeftCell="A4" zoomScale="70" zoomScaleNormal="85" zoomScaleSheetLayoutView="70" workbookViewId="0">
      <selection activeCell="G25" sqref="G25"/>
    </sheetView>
  </sheetViews>
  <sheetFormatPr defaultColWidth="8.6328125" defaultRowHeight="14.5" x14ac:dyDescent="0.35"/>
  <cols>
    <col min="1" max="13" width="8.6328125" style="168"/>
    <col min="14" max="14" width="7.90625" style="168" customWidth="1"/>
    <col min="15" max="16384" width="8.6328125" style="168"/>
  </cols>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50"/>
  <sheetViews>
    <sheetView showGridLines="0" zoomScale="85" zoomScaleNormal="120" workbookViewId="0">
      <pane xSplit="2" ySplit="2" topLeftCell="C27" activePane="bottomRight" state="frozen"/>
      <selection activeCell="B4" sqref="B4"/>
      <selection pane="topRight" activeCell="B4" sqref="B4"/>
      <selection pane="bottomLeft" activeCell="B4" sqref="B4"/>
      <selection pane="bottomRight" activeCell="A47" sqref="A47"/>
    </sheetView>
  </sheetViews>
  <sheetFormatPr defaultColWidth="9.36328125" defaultRowHeight="14.5" x14ac:dyDescent="0.35"/>
  <cols>
    <col min="1" max="1" width="3.453125" style="46" customWidth="1"/>
    <col min="2" max="2" width="20" style="43" bestFit="1" customWidth="1"/>
    <col min="3" max="3" width="12.90625" style="43" customWidth="1"/>
    <col min="4" max="4" width="11.6328125" style="43" customWidth="1"/>
    <col min="5" max="5" width="12.453125" style="43" customWidth="1"/>
    <col min="6" max="6" width="11.6328125" style="43" customWidth="1"/>
    <col min="7" max="7" width="11.54296875" style="43" customWidth="1"/>
    <col min="8" max="8" width="12.36328125" style="43" customWidth="1"/>
    <col min="9" max="9" width="10.6328125" style="43" customWidth="1"/>
    <col min="10" max="10" width="12.08984375" style="43" customWidth="1"/>
    <col min="11" max="11" width="12" style="43" customWidth="1"/>
    <col min="12" max="12" width="11.54296875" style="43" customWidth="1"/>
    <col min="13" max="14" width="11.36328125" style="43" customWidth="1"/>
    <col min="15" max="15" width="11.453125" style="43" customWidth="1"/>
    <col min="16" max="16384" width="9.36328125" style="43"/>
  </cols>
  <sheetData>
    <row r="1" spans="1:15" ht="29.15" customHeight="1" x14ac:dyDescent="0.35">
      <c r="A1" s="228" t="s">
        <v>170</v>
      </c>
      <c r="B1" s="229"/>
      <c r="C1" s="229"/>
      <c r="D1" s="229"/>
      <c r="E1" s="229"/>
      <c r="F1" s="229"/>
      <c r="G1" s="229"/>
      <c r="H1" s="229"/>
      <c r="I1" s="229"/>
      <c r="J1" s="229"/>
      <c r="K1" s="229"/>
      <c r="L1" s="229"/>
      <c r="M1" s="229"/>
      <c r="N1" s="229"/>
      <c r="O1" s="229"/>
    </row>
    <row r="2" spans="1:15" x14ac:dyDescent="0.35">
      <c r="A2" s="252" t="s">
        <v>3</v>
      </c>
      <c r="B2" s="253"/>
      <c r="C2" s="142">
        <v>45566</v>
      </c>
      <c r="D2" s="142">
        <v>45597</v>
      </c>
      <c r="E2" s="142">
        <v>45627</v>
      </c>
      <c r="F2" s="142">
        <v>45658</v>
      </c>
      <c r="G2" s="142">
        <v>45689</v>
      </c>
      <c r="H2" s="142">
        <v>45717</v>
      </c>
      <c r="I2" s="142">
        <v>45748</v>
      </c>
      <c r="J2" s="142">
        <v>45778</v>
      </c>
      <c r="K2" s="142">
        <v>45838</v>
      </c>
      <c r="L2" s="142">
        <v>45869</v>
      </c>
      <c r="M2" s="142">
        <v>45900</v>
      </c>
      <c r="N2" s="142">
        <v>45930</v>
      </c>
      <c r="O2" s="142">
        <v>45960</v>
      </c>
    </row>
    <row r="3" spans="1:15" ht="54"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80" customFormat="1" x14ac:dyDescent="0.35">
      <c r="A4" s="41" t="s">
        <v>27</v>
      </c>
      <c r="C4" s="51">
        <v>409878988</v>
      </c>
      <c r="D4" s="51">
        <v>416634433</v>
      </c>
      <c r="E4" s="51">
        <v>424371881</v>
      </c>
      <c r="F4" s="51">
        <v>432036744</v>
      </c>
      <c r="G4" s="51">
        <v>439616729</v>
      </c>
      <c r="H4" s="51">
        <v>446883124</v>
      </c>
      <c r="I4" s="51">
        <v>454690902</v>
      </c>
      <c r="J4" s="51">
        <v>465304093</v>
      </c>
      <c r="K4" s="51">
        <v>474998403</v>
      </c>
      <c r="L4" s="51">
        <v>484605699</v>
      </c>
      <c r="M4" s="51">
        <v>495421189</v>
      </c>
      <c r="N4" s="51">
        <v>504172253</v>
      </c>
      <c r="O4" s="51">
        <v>513004037</v>
      </c>
    </row>
    <row r="5" spans="1:15" s="82" customFormat="1" x14ac:dyDescent="0.35">
      <c r="A5" s="6"/>
      <c r="B5" s="1" t="s">
        <v>28</v>
      </c>
      <c r="C5" s="52">
        <v>4865796</v>
      </c>
      <c r="D5" s="52">
        <v>4748976</v>
      </c>
      <c r="E5" s="52">
        <v>5020049</v>
      </c>
      <c r="F5" s="52">
        <v>5104579</v>
      </c>
      <c r="G5" s="52">
        <v>5282493</v>
      </c>
      <c r="H5" s="52">
        <v>5298120</v>
      </c>
      <c r="I5" s="52">
        <v>5343490</v>
      </c>
      <c r="J5" s="52">
        <v>5402629</v>
      </c>
      <c r="K5" s="52">
        <v>5492091</v>
      </c>
      <c r="L5" s="52">
        <v>5590540</v>
      </c>
      <c r="M5" s="52">
        <v>5744365</v>
      </c>
      <c r="N5" s="52">
        <v>5911611</v>
      </c>
      <c r="O5" s="52">
        <v>5610576</v>
      </c>
    </row>
    <row r="6" spans="1:15" s="82" customFormat="1" x14ac:dyDescent="0.35">
      <c r="A6" s="6"/>
      <c r="B6" s="1" t="s">
        <v>29</v>
      </c>
      <c r="C6" s="52">
        <v>391495912</v>
      </c>
      <c r="D6" s="52">
        <v>398014309</v>
      </c>
      <c r="E6" s="52">
        <v>405259185</v>
      </c>
      <c r="F6" s="52">
        <v>412202428</v>
      </c>
      <c r="G6" s="52">
        <v>419323316</v>
      </c>
      <c r="H6" s="52">
        <v>426406009</v>
      </c>
      <c r="I6" s="52">
        <v>433922054</v>
      </c>
      <c r="J6" s="52">
        <v>444129622</v>
      </c>
      <c r="K6" s="52">
        <v>453436756</v>
      </c>
      <c r="L6" s="52">
        <v>462599227</v>
      </c>
      <c r="M6" s="52">
        <v>472816506</v>
      </c>
      <c r="N6" s="52">
        <v>480911534</v>
      </c>
      <c r="O6" s="52">
        <v>489506835</v>
      </c>
    </row>
    <row r="7" spans="1:15" s="82" customFormat="1" x14ac:dyDescent="0.35">
      <c r="A7" s="6"/>
      <c r="B7" s="1" t="s">
        <v>30</v>
      </c>
      <c r="C7" s="52">
        <v>6512228</v>
      </c>
      <c r="D7" s="52">
        <v>6689914</v>
      </c>
      <c r="E7" s="52">
        <v>6818547</v>
      </c>
      <c r="F7" s="52">
        <v>7074321</v>
      </c>
      <c r="G7" s="52">
        <v>7217481</v>
      </c>
      <c r="H7" s="52">
        <v>7299443</v>
      </c>
      <c r="I7" s="52">
        <v>7439393</v>
      </c>
      <c r="J7" s="52">
        <v>7621143</v>
      </c>
      <c r="K7" s="52">
        <v>7764333</v>
      </c>
      <c r="L7" s="52">
        <v>7940538</v>
      </c>
      <c r="M7" s="52">
        <v>8170776</v>
      </c>
      <c r="N7" s="52">
        <v>8425729</v>
      </c>
      <c r="O7" s="52">
        <v>8703061</v>
      </c>
    </row>
    <row r="8" spans="1:15" s="82" customFormat="1" x14ac:dyDescent="0.35">
      <c r="A8" s="6"/>
      <c r="B8" s="1" t="s">
        <v>31</v>
      </c>
      <c r="C8" s="52">
        <v>2218432</v>
      </c>
      <c r="D8" s="52">
        <v>2291124</v>
      </c>
      <c r="E8" s="52">
        <v>2316040</v>
      </c>
      <c r="F8" s="52">
        <v>2518926</v>
      </c>
      <c r="G8" s="52">
        <v>2586071</v>
      </c>
      <c r="H8" s="52">
        <v>2636777</v>
      </c>
      <c r="I8" s="52">
        <v>2695287</v>
      </c>
      <c r="J8" s="52">
        <v>2787406</v>
      </c>
      <c r="K8" s="52">
        <v>2867948</v>
      </c>
      <c r="L8" s="52">
        <v>2950673</v>
      </c>
      <c r="M8" s="52">
        <v>3050172</v>
      </c>
      <c r="N8" s="52">
        <v>3147143</v>
      </c>
      <c r="O8" s="52">
        <v>3256487</v>
      </c>
    </row>
    <row r="9" spans="1:15" s="82" customFormat="1" x14ac:dyDescent="0.35">
      <c r="A9" s="6"/>
      <c r="B9" s="1" t="s">
        <v>32</v>
      </c>
      <c r="C9" s="52">
        <v>545825</v>
      </c>
      <c r="D9" s="52">
        <v>554219</v>
      </c>
      <c r="E9" s="52">
        <v>562612</v>
      </c>
      <c r="F9" s="52">
        <v>576435</v>
      </c>
      <c r="G9" s="52">
        <v>581926</v>
      </c>
      <c r="H9" s="52">
        <v>586267</v>
      </c>
      <c r="I9" s="52">
        <v>591875</v>
      </c>
      <c r="J9" s="52">
        <v>599724</v>
      </c>
      <c r="K9" s="52">
        <v>607298</v>
      </c>
      <c r="L9" s="52">
        <v>619456</v>
      </c>
      <c r="M9" s="52">
        <v>631854</v>
      </c>
      <c r="N9" s="52">
        <v>647349</v>
      </c>
      <c r="O9" s="52">
        <v>663413</v>
      </c>
    </row>
    <row r="10" spans="1:15" s="82" customFormat="1" x14ac:dyDescent="0.35">
      <c r="A10" s="6"/>
      <c r="B10" s="1" t="s">
        <v>33</v>
      </c>
      <c r="C10" s="52">
        <v>4240795</v>
      </c>
      <c r="D10" s="52">
        <v>4335891</v>
      </c>
      <c r="E10" s="52">
        <v>4395448</v>
      </c>
      <c r="F10" s="52">
        <v>4560055</v>
      </c>
      <c r="G10" s="52">
        <v>4625442</v>
      </c>
      <c r="H10" s="52">
        <v>4656508</v>
      </c>
      <c r="I10" s="52">
        <v>4698803</v>
      </c>
      <c r="J10" s="52">
        <v>4763569</v>
      </c>
      <c r="K10" s="52">
        <v>4829977</v>
      </c>
      <c r="L10" s="52">
        <v>4905265</v>
      </c>
      <c r="M10" s="52">
        <v>5007516</v>
      </c>
      <c r="N10" s="52">
        <v>5128887</v>
      </c>
      <c r="O10" s="52">
        <v>5263665</v>
      </c>
    </row>
    <row r="11" spans="1:15" s="80" customFormat="1" x14ac:dyDescent="0.35">
      <c r="A11" s="45" t="s">
        <v>34</v>
      </c>
      <c r="C11" s="51">
        <v>7326391</v>
      </c>
      <c r="D11" s="51">
        <v>8599778</v>
      </c>
      <c r="E11" s="51">
        <v>7687003</v>
      </c>
      <c r="F11" s="51">
        <v>8148704</v>
      </c>
      <c r="G11" s="51">
        <v>8347844</v>
      </c>
      <c r="H11" s="51">
        <v>8460701</v>
      </c>
      <c r="I11" s="51">
        <v>8560251</v>
      </c>
      <c r="J11" s="51">
        <v>8673723</v>
      </c>
      <c r="K11" s="51">
        <v>8775798</v>
      </c>
      <c r="L11" s="51">
        <v>8901045</v>
      </c>
      <c r="M11" s="51">
        <v>9066528</v>
      </c>
      <c r="N11" s="51">
        <v>9290906</v>
      </c>
      <c r="O11" s="51">
        <v>9514342</v>
      </c>
    </row>
    <row r="12" spans="1:15" s="82" customFormat="1" x14ac:dyDescent="0.35">
      <c r="A12" s="6"/>
      <c r="B12" s="1" t="s">
        <v>35</v>
      </c>
      <c r="C12" s="52">
        <v>68772</v>
      </c>
      <c r="D12" s="52">
        <v>69860</v>
      </c>
      <c r="E12" s="52">
        <v>71197</v>
      </c>
      <c r="F12" s="52">
        <v>72546</v>
      </c>
      <c r="G12" s="52">
        <v>72315</v>
      </c>
      <c r="H12" s="52">
        <v>72398</v>
      </c>
      <c r="I12" s="52">
        <v>72910</v>
      </c>
      <c r="J12" s="52">
        <v>73591</v>
      </c>
      <c r="K12" s="52">
        <v>74234</v>
      </c>
      <c r="L12" s="52">
        <v>74966</v>
      </c>
      <c r="M12" s="52">
        <v>75477</v>
      </c>
      <c r="N12" s="52">
        <v>76337</v>
      </c>
      <c r="O12" s="52">
        <v>76720</v>
      </c>
    </row>
    <row r="13" spans="1:15" s="82" customFormat="1" x14ac:dyDescent="0.35">
      <c r="A13" s="6"/>
      <c r="B13" s="1" t="s">
        <v>36</v>
      </c>
      <c r="C13" s="52">
        <v>1672088</v>
      </c>
      <c r="D13" s="52">
        <v>1715121</v>
      </c>
      <c r="E13" s="52">
        <v>1744289</v>
      </c>
      <c r="F13" s="52">
        <v>1822532</v>
      </c>
      <c r="G13" s="52">
        <v>1868830</v>
      </c>
      <c r="H13" s="52">
        <v>1900531</v>
      </c>
      <c r="I13" s="52">
        <v>1920069</v>
      </c>
      <c r="J13" s="52">
        <v>1944764</v>
      </c>
      <c r="K13" s="52">
        <v>1973290</v>
      </c>
      <c r="L13" s="52">
        <v>2006001</v>
      </c>
      <c r="M13" s="52">
        <v>2053795</v>
      </c>
      <c r="N13" s="52">
        <v>2121585</v>
      </c>
      <c r="O13" s="52">
        <v>2179970</v>
      </c>
    </row>
    <row r="14" spans="1:15" s="82" customFormat="1" x14ac:dyDescent="0.35">
      <c r="A14" s="6"/>
      <c r="B14" s="1" t="s">
        <v>37</v>
      </c>
      <c r="C14" s="52">
        <v>257267</v>
      </c>
      <c r="D14" s="52">
        <v>271330</v>
      </c>
      <c r="E14" s="52">
        <v>273786</v>
      </c>
      <c r="F14" s="52">
        <v>329313</v>
      </c>
      <c r="G14" s="52">
        <v>343536</v>
      </c>
      <c r="H14" s="52">
        <v>350614</v>
      </c>
      <c r="I14" s="52">
        <v>359803</v>
      </c>
      <c r="J14" s="52">
        <v>368066</v>
      </c>
      <c r="K14" s="52">
        <v>374183</v>
      </c>
      <c r="L14" s="52">
        <v>380797</v>
      </c>
      <c r="M14" s="52">
        <v>384585</v>
      </c>
      <c r="N14" s="52">
        <v>390673</v>
      </c>
      <c r="O14" s="52">
        <v>399688</v>
      </c>
    </row>
    <row r="15" spans="1:15" s="82" customFormat="1" x14ac:dyDescent="0.35">
      <c r="A15" s="6"/>
      <c r="B15" s="1" t="s">
        <v>38</v>
      </c>
      <c r="C15" s="52">
        <v>414960</v>
      </c>
      <c r="D15" s="52">
        <v>426086</v>
      </c>
      <c r="E15" s="52">
        <v>429892</v>
      </c>
      <c r="F15" s="52">
        <v>463396</v>
      </c>
      <c r="G15" s="52">
        <v>474964</v>
      </c>
      <c r="H15" s="52">
        <v>479694</v>
      </c>
      <c r="I15" s="52">
        <v>484099</v>
      </c>
      <c r="J15" s="52">
        <v>490526</v>
      </c>
      <c r="K15" s="52">
        <v>498206</v>
      </c>
      <c r="L15" s="52">
        <v>507648</v>
      </c>
      <c r="M15" s="52">
        <v>515647</v>
      </c>
      <c r="N15" s="52">
        <v>521572</v>
      </c>
      <c r="O15" s="52">
        <v>527967</v>
      </c>
    </row>
    <row r="16" spans="1:15" s="82" customFormat="1" x14ac:dyDescent="0.35">
      <c r="A16" s="6"/>
      <c r="B16" s="1" t="s">
        <v>39</v>
      </c>
      <c r="C16" s="52">
        <v>419521</v>
      </c>
      <c r="D16" s="52">
        <v>435647</v>
      </c>
      <c r="E16" s="52">
        <v>447952</v>
      </c>
      <c r="F16" s="52">
        <v>463948</v>
      </c>
      <c r="G16" s="52">
        <v>474263</v>
      </c>
      <c r="H16" s="52">
        <v>480592</v>
      </c>
      <c r="I16" s="52">
        <v>489042</v>
      </c>
      <c r="J16" s="52">
        <v>498497</v>
      </c>
      <c r="K16" s="52">
        <v>505418</v>
      </c>
      <c r="L16" s="52">
        <v>515150</v>
      </c>
      <c r="M16" s="52">
        <v>535657</v>
      </c>
      <c r="N16" s="52">
        <v>580666</v>
      </c>
      <c r="O16" s="52">
        <v>625581</v>
      </c>
    </row>
    <row r="17" spans="1:15" s="82" customFormat="1" x14ac:dyDescent="0.35">
      <c r="A17" s="6"/>
      <c r="B17" s="1" t="s">
        <v>40</v>
      </c>
      <c r="C17" s="52">
        <v>105726</v>
      </c>
      <c r="D17" s="52">
        <v>107964</v>
      </c>
      <c r="E17" s="52">
        <v>109934</v>
      </c>
      <c r="F17" s="52">
        <v>116170</v>
      </c>
      <c r="G17" s="52">
        <v>118767</v>
      </c>
      <c r="H17" s="52">
        <v>120274</v>
      </c>
      <c r="I17" s="52">
        <v>121637</v>
      </c>
      <c r="J17" s="52">
        <v>122959</v>
      </c>
      <c r="K17" s="52">
        <v>124408</v>
      </c>
      <c r="L17" s="52">
        <v>125974</v>
      </c>
      <c r="M17" s="52">
        <v>127947</v>
      </c>
      <c r="N17" s="52">
        <v>130407</v>
      </c>
      <c r="O17" s="52">
        <v>133208</v>
      </c>
    </row>
    <row r="18" spans="1:15" s="82" customFormat="1" x14ac:dyDescent="0.35">
      <c r="A18" s="6"/>
      <c r="B18" s="1" t="s">
        <v>41</v>
      </c>
      <c r="C18" s="52">
        <v>183964</v>
      </c>
      <c r="D18" s="52">
        <v>189941</v>
      </c>
      <c r="E18" s="52">
        <v>191945</v>
      </c>
      <c r="F18" s="52">
        <v>215074</v>
      </c>
      <c r="G18" s="52">
        <v>223770</v>
      </c>
      <c r="H18" s="52">
        <v>226833</v>
      </c>
      <c r="I18" s="52">
        <v>228176</v>
      </c>
      <c r="J18" s="52">
        <v>229568</v>
      </c>
      <c r="K18" s="52">
        <v>230757</v>
      </c>
      <c r="L18" s="52">
        <v>231958</v>
      </c>
      <c r="M18" s="52">
        <v>233143</v>
      </c>
      <c r="N18" s="52">
        <v>234589</v>
      </c>
      <c r="O18" s="52">
        <v>237077</v>
      </c>
    </row>
    <row r="19" spans="1:15" s="82" customFormat="1" x14ac:dyDescent="0.35">
      <c r="A19" s="6"/>
      <c r="B19" s="1" t="s">
        <v>42</v>
      </c>
      <c r="C19" s="52">
        <v>449841</v>
      </c>
      <c r="D19" s="52">
        <v>460510</v>
      </c>
      <c r="E19" s="52">
        <v>466721</v>
      </c>
      <c r="F19" s="52">
        <v>499642</v>
      </c>
      <c r="G19" s="52">
        <v>514576</v>
      </c>
      <c r="H19" s="52">
        <v>522049</v>
      </c>
      <c r="I19" s="52">
        <v>527542</v>
      </c>
      <c r="J19" s="52">
        <v>535295</v>
      </c>
      <c r="K19" s="52">
        <v>537763</v>
      </c>
      <c r="L19" s="52">
        <v>541967</v>
      </c>
      <c r="M19" s="52">
        <v>548046</v>
      </c>
      <c r="N19" s="52">
        <v>555735</v>
      </c>
      <c r="O19" s="52">
        <v>563465</v>
      </c>
    </row>
    <row r="20" spans="1:15" s="82" customFormat="1" x14ac:dyDescent="0.35">
      <c r="A20" s="6"/>
      <c r="B20" s="1" t="s">
        <v>43</v>
      </c>
      <c r="C20" s="52">
        <v>46796</v>
      </c>
      <c r="D20" s="52">
        <v>48909</v>
      </c>
      <c r="E20" s="52">
        <v>49442</v>
      </c>
      <c r="F20" s="52">
        <v>59918</v>
      </c>
      <c r="G20" s="52">
        <v>63748</v>
      </c>
      <c r="H20" s="52">
        <v>65268</v>
      </c>
      <c r="I20" s="52">
        <v>65571</v>
      </c>
      <c r="J20" s="52">
        <v>66162</v>
      </c>
      <c r="K20" s="52">
        <v>67963</v>
      </c>
      <c r="L20" s="52">
        <v>69440</v>
      </c>
      <c r="M20" s="52">
        <v>70889</v>
      </c>
      <c r="N20" s="52">
        <v>71753</v>
      </c>
      <c r="O20" s="52">
        <v>72877</v>
      </c>
    </row>
    <row r="21" spans="1:15" s="82" customFormat="1" x14ac:dyDescent="0.35">
      <c r="A21" s="6"/>
      <c r="B21" s="1" t="s">
        <v>44</v>
      </c>
      <c r="C21" s="52">
        <v>405411</v>
      </c>
      <c r="D21" s="52">
        <v>414894</v>
      </c>
      <c r="E21" s="52">
        <v>419600</v>
      </c>
      <c r="F21" s="52">
        <v>448504</v>
      </c>
      <c r="G21" s="52">
        <v>458550</v>
      </c>
      <c r="H21" s="52">
        <v>465472</v>
      </c>
      <c r="I21" s="52">
        <v>470309</v>
      </c>
      <c r="J21" s="52">
        <v>475315</v>
      </c>
      <c r="K21" s="52">
        <v>479979</v>
      </c>
      <c r="L21" s="52">
        <v>484188</v>
      </c>
      <c r="M21" s="52">
        <v>490082</v>
      </c>
      <c r="N21" s="52">
        <v>498128</v>
      </c>
      <c r="O21" s="52">
        <v>506561</v>
      </c>
    </row>
    <row r="22" spans="1:15" s="82" customFormat="1" x14ac:dyDescent="0.35">
      <c r="A22" s="6"/>
      <c r="B22" s="1" t="s">
        <v>45</v>
      </c>
      <c r="C22" s="52">
        <v>456790</v>
      </c>
      <c r="D22" s="52">
        <v>468099</v>
      </c>
      <c r="E22" s="52">
        <v>476375</v>
      </c>
      <c r="F22" s="52">
        <v>497459</v>
      </c>
      <c r="G22" s="52">
        <v>506599</v>
      </c>
      <c r="H22" s="52">
        <v>513036</v>
      </c>
      <c r="I22" s="52">
        <v>517375</v>
      </c>
      <c r="J22" s="52">
        <v>523608</v>
      </c>
      <c r="K22" s="52">
        <v>527320</v>
      </c>
      <c r="L22" s="52">
        <v>533395</v>
      </c>
      <c r="M22" s="52">
        <v>541725</v>
      </c>
      <c r="N22" s="52">
        <v>554213</v>
      </c>
      <c r="O22" s="52">
        <v>571202</v>
      </c>
    </row>
    <row r="23" spans="1:15" s="82" customFormat="1" x14ac:dyDescent="0.35">
      <c r="A23" s="6"/>
      <c r="B23" s="1" t="s">
        <v>46</v>
      </c>
      <c r="C23" s="52">
        <v>60839</v>
      </c>
      <c r="D23" s="52">
        <v>61843</v>
      </c>
      <c r="E23" s="52">
        <v>62534</v>
      </c>
      <c r="F23" s="52">
        <v>65343</v>
      </c>
      <c r="G23" s="52">
        <v>65612</v>
      </c>
      <c r="H23" s="52">
        <v>66325</v>
      </c>
      <c r="I23" s="52">
        <v>66791</v>
      </c>
      <c r="J23" s="52">
        <v>67427</v>
      </c>
      <c r="K23" s="52">
        <v>67898</v>
      </c>
      <c r="L23" s="52">
        <v>68934</v>
      </c>
      <c r="M23" s="52">
        <v>70016</v>
      </c>
      <c r="N23" s="52">
        <v>71286</v>
      </c>
      <c r="O23" s="52">
        <v>72690</v>
      </c>
    </row>
    <row r="24" spans="1:15" s="82" customFormat="1" x14ac:dyDescent="0.35">
      <c r="A24" s="6"/>
      <c r="B24" s="1" t="s">
        <v>47</v>
      </c>
      <c r="C24" s="52">
        <v>34005</v>
      </c>
      <c r="D24" s="52">
        <v>35495</v>
      </c>
      <c r="E24" s="52">
        <v>35660</v>
      </c>
      <c r="F24" s="52">
        <v>35833</v>
      </c>
      <c r="G24" s="52">
        <v>35144</v>
      </c>
      <c r="H24" s="52">
        <v>34228</v>
      </c>
      <c r="I24" s="52">
        <v>34286</v>
      </c>
      <c r="J24" s="52">
        <v>34517</v>
      </c>
      <c r="K24" s="52">
        <v>34447</v>
      </c>
      <c r="L24" s="52">
        <v>34596</v>
      </c>
      <c r="M24" s="52">
        <v>36127</v>
      </c>
      <c r="N24" s="52">
        <v>36604</v>
      </c>
      <c r="O24" s="52">
        <v>36955</v>
      </c>
    </row>
    <row r="25" spans="1:15" s="82" customFormat="1" x14ac:dyDescent="0.35">
      <c r="A25" s="6"/>
      <c r="B25" s="1" t="s">
        <v>48</v>
      </c>
      <c r="C25" s="52">
        <v>651994</v>
      </c>
      <c r="D25" s="52">
        <v>657907</v>
      </c>
      <c r="E25" s="52">
        <v>661720</v>
      </c>
      <c r="F25" s="52">
        <v>668168</v>
      </c>
      <c r="G25" s="52">
        <v>669495</v>
      </c>
      <c r="H25" s="52">
        <v>671123</v>
      </c>
      <c r="I25" s="52">
        <v>672332</v>
      </c>
      <c r="J25" s="52">
        <v>673796</v>
      </c>
      <c r="K25" s="52">
        <v>675275</v>
      </c>
      <c r="L25" s="52">
        <v>676529</v>
      </c>
      <c r="M25" s="52">
        <v>677665</v>
      </c>
      <c r="N25" s="52">
        <v>678977</v>
      </c>
      <c r="O25" s="52">
        <v>680566</v>
      </c>
    </row>
    <row r="26" spans="1:15" s="82" customFormat="1" x14ac:dyDescent="0.35">
      <c r="A26" s="6"/>
      <c r="B26" s="1" t="s">
        <v>49</v>
      </c>
      <c r="C26" s="52">
        <v>142715</v>
      </c>
      <c r="D26" s="52">
        <v>154760</v>
      </c>
      <c r="E26" s="52">
        <v>157343</v>
      </c>
      <c r="F26" s="52">
        <v>179868</v>
      </c>
      <c r="G26" s="52">
        <v>184143</v>
      </c>
      <c r="H26" s="52">
        <v>186397</v>
      </c>
      <c r="I26" s="52">
        <v>187855</v>
      </c>
      <c r="J26" s="52">
        <v>190334</v>
      </c>
      <c r="K26" s="52">
        <v>192585</v>
      </c>
      <c r="L26" s="52">
        <v>196021</v>
      </c>
      <c r="M26" s="52">
        <v>199758</v>
      </c>
      <c r="N26" s="52">
        <v>202359</v>
      </c>
      <c r="O26" s="52">
        <v>205641</v>
      </c>
    </row>
    <row r="27" spans="1:15" s="82" customFormat="1" x14ac:dyDescent="0.35">
      <c r="A27" s="6"/>
      <c r="B27" s="1" t="s">
        <v>50</v>
      </c>
      <c r="C27" s="52">
        <v>296846</v>
      </c>
      <c r="D27" s="52">
        <v>302866</v>
      </c>
      <c r="E27" s="52">
        <v>305214</v>
      </c>
      <c r="F27" s="52">
        <v>317613</v>
      </c>
      <c r="G27" s="52">
        <v>320372</v>
      </c>
      <c r="H27" s="52">
        <v>322429</v>
      </c>
      <c r="I27" s="52">
        <v>324017</v>
      </c>
      <c r="J27" s="52">
        <v>325797</v>
      </c>
      <c r="K27" s="52">
        <v>327596</v>
      </c>
      <c r="L27" s="52">
        <v>329172</v>
      </c>
      <c r="M27" s="52">
        <v>333091</v>
      </c>
      <c r="N27" s="52">
        <v>336157</v>
      </c>
      <c r="O27" s="52">
        <v>340740</v>
      </c>
    </row>
    <row r="28" spans="1:15" s="82" customFormat="1" x14ac:dyDescent="0.35">
      <c r="A28" s="6"/>
      <c r="B28" s="1" t="s">
        <v>51</v>
      </c>
      <c r="C28" s="52">
        <v>39740</v>
      </c>
      <c r="D28" s="52">
        <v>43846</v>
      </c>
      <c r="E28" s="52">
        <v>44460</v>
      </c>
      <c r="F28" s="52">
        <v>57200</v>
      </c>
      <c r="G28" s="52">
        <v>61223</v>
      </c>
      <c r="H28" s="52">
        <v>62321</v>
      </c>
      <c r="I28" s="52">
        <v>62542</v>
      </c>
      <c r="J28" s="52">
        <v>62973</v>
      </c>
      <c r="K28" s="52">
        <v>63511</v>
      </c>
      <c r="L28" s="52">
        <v>64043</v>
      </c>
      <c r="M28" s="52">
        <v>64764</v>
      </c>
      <c r="N28" s="52">
        <v>65704</v>
      </c>
      <c r="O28" s="52">
        <v>67000</v>
      </c>
    </row>
    <row r="29" spans="1:15" s="82" customFormat="1" x14ac:dyDescent="0.35">
      <c r="A29" s="6"/>
      <c r="B29" s="1" t="s">
        <v>52</v>
      </c>
      <c r="C29" s="52">
        <v>103681</v>
      </c>
      <c r="D29" s="52">
        <v>108611</v>
      </c>
      <c r="E29" s="52">
        <v>110275</v>
      </c>
      <c r="F29" s="52">
        <v>127628</v>
      </c>
      <c r="G29" s="52">
        <v>132978</v>
      </c>
      <c r="H29" s="52">
        <v>135882</v>
      </c>
      <c r="I29" s="52">
        <v>139079</v>
      </c>
      <c r="J29" s="52">
        <v>141224</v>
      </c>
      <c r="K29" s="52">
        <v>141979</v>
      </c>
      <c r="L29" s="52">
        <v>142994</v>
      </c>
      <c r="M29" s="52">
        <v>144441</v>
      </c>
      <c r="N29" s="52">
        <v>146950</v>
      </c>
      <c r="O29" s="52">
        <v>149194</v>
      </c>
    </row>
    <row r="30" spans="1:15" s="82" customFormat="1" x14ac:dyDescent="0.35">
      <c r="A30" s="6"/>
      <c r="B30" s="1" t="s">
        <v>53</v>
      </c>
      <c r="C30" s="52">
        <v>19843</v>
      </c>
      <c r="D30" s="52">
        <v>21291</v>
      </c>
      <c r="E30" s="52">
        <v>21446</v>
      </c>
      <c r="F30" s="52">
        <v>28068</v>
      </c>
      <c r="G30" s="52">
        <v>29646</v>
      </c>
      <c r="H30" s="52">
        <v>30283</v>
      </c>
      <c r="I30" s="52">
        <v>30525</v>
      </c>
      <c r="J30" s="52">
        <v>31014</v>
      </c>
      <c r="K30" s="52">
        <v>31321</v>
      </c>
      <c r="L30" s="52">
        <v>31553</v>
      </c>
      <c r="M30" s="52">
        <v>32057</v>
      </c>
      <c r="N30" s="52">
        <v>32630</v>
      </c>
      <c r="O30" s="52">
        <v>33280</v>
      </c>
    </row>
    <row r="31" spans="1:15" s="82" customFormat="1" x14ac:dyDescent="0.35">
      <c r="A31" s="6"/>
      <c r="B31" s="1" t="s">
        <v>54</v>
      </c>
      <c r="C31" s="52">
        <v>414559</v>
      </c>
      <c r="D31" s="52">
        <v>426923</v>
      </c>
      <c r="E31" s="52">
        <v>433685</v>
      </c>
      <c r="F31" s="52">
        <v>464555</v>
      </c>
      <c r="G31" s="52">
        <v>474838</v>
      </c>
      <c r="H31" s="52">
        <v>481403</v>
      </c>
      <c r="I31" s="52">
        <v>488164</v>
      </c>
      <c r="J31" s="52">
        <v>494219</v>
      </c>
      <c r="K31" s="52">
        <v>502111</v>
      </c>
      <c r="L31" s="52">
        <v>511013</v>
      </c>
      <c r="M31" s="52">
        <v>522011</v>
      </c>
      <c r="N31" s="52">
        <v>535057</v>
      </c>
      <c r="O31" s="52">
        <v>546964</v>
      </c>
    </row>
    <row r="32" spans="1:15" s="82" customFormat="1" x14ac:dyDescent="0.35">
      <c r="A32" s="6"/>
      <c r="B32" s="1" t="s">
        <v>55</v>
      </c>
      <c r="C32" s="52">
        <v>42152</v>
      </c>
      <c r="D32" s="52">
        <v>44805</v>
      </c>
      <c r="E32" s="52">
        <v>45386</v>
      </c>
      <c r="F32" s="52">
        <v>55168</v>
      </c>
      <c r="G32" s="52">
        <v>57697</v>
      </c>
      <c r="H32" s="52">
        <v>58800</v>
      </c>
      <c r="I32" s="52">
        <v>59326</v>
      </c>
      <c r="J32" s="52">
        <v>60302</v>
      </c>
      <c r="K32" s="52">
        <v>60891</v>
      </c>
      <c r="L32" s="52">
        <v>61476</v>
      </c>
      <c r="M32" s="52">
        <v>62299</v>
      </c>
      <c r="N32" s="52">
        <v>63880</v>
      </c>
      <c r="O32" s="52">
        <v>65582</v>
      </c>
    </row>
    <row r="33" spans="1:15" s="82" customFormat="1" x14ac:dyDescent="0.35">
      <c r="A33" s="6"/>
      <c r="B33" s="1" t="s">
        <v>56</v>
      </c>
      <c r="C33" s="52">
        <v>641380</v>
      </c>
      <c r="D33" s="52">
        <v>657658</v>
      </c>
      <c r="E33" s="52">
        <v>671176</v>
      </c>
      <c r="F33" s="52">
        <v>695589</v>
      </c>
      <c r="G33" s="52">
        <v>717995</v>
      </c>
      <c r="H33" s="52">
        <v>726774</v>
      </c>
      <c r="I33" s="52">
        <v>735274</v>
      </c>
      <c r="J33" s="52">
        <v>744800</v>
      </c>
      <c r="K33" s="52">
        <v>753638</v>
      </c>
      <c r="L33" s="52">
        <v>765500</v>
      </c>
      <c r="M33" s="52">
        <v>787363</v>
      </c>
      <c r="N33" s="52">
        <v>815788</v>
      </c>
      <c r="O33" s="52">
        <v>842706</v>
      </c>
    </row>
    <row r="34" spans="1:15" s="82" customFormat="1" x14ac:dyDescent="0.35">
      <c r="A34" s="6"/>
      <c r="B34" s="1" t="s">
        <v>57</v>
      </c>
      <c r="C34" s="52">
        <v>124569</v>
      </c>
      <c r="D34" s="52">
        <v>130336</v>
      </c>
      <c r="E34" s="52">
        <v>131576</v>
      </c>
      <c r="F34" s="52">
        <v>148999</v>
      </c>
      <c r="G34" s="52">
        <v>154244</v>
      </c>
      <c r="H34" s="52">
        <v>157373</v>
      </c>
      <c r="I34" s="52">
        <v>163380</v>
      </c>
      <c r="J34" s="52">
        <v>169421</v>
      </c>
      <c r="K34" s="52">
        <v>174441</v>
      </c>
      <c r="L34" s="52">
        <v>181065</v>
      </c>
      <c r="M34" s="52">
        <v>186019</v>
      </c>
      <c r="N34" s="52">
        <v>189567</v>
      </c>
      <c r="O34" s="52">
        <v>193984</v>
      </c>
    </row>
    <row r="35" spans="1:15" s="82" customFormat="1" x14ac:dyDescent="0.35">
      <c r="A35" s="6"/>
      <c r="B35" s="1" t="s">
        <v>58</v>
      </c>
      <c r="C35" s="52">
        <v>150659</v>
      </c>
      <c r="D35" s="52">
        <v>161664</v>
      </c>
      <c r="E35" s="52">
        <v>165647</v>
      </c>
      <c r="F35" s="52">
        <v>187877</v>
      </c>
      <c r="G35" s="52">
        <v>197861</v>
      </c>
      <c r="H35" s="52">
        <v>203074</v>
      </c>
      <c r="I35" s="52">
        <v>212000</v>
      </c>
      <c r="J35" s="52">
        <v>220772</v>
      </c>
      <c r="K35" s="52">
        <v>227167</v>
      </c>
      <c r="L35" s="52">
        <v>236390</v>
      </c>
      <c r="M35" s="52">
        <v>242234</v>
      </c>
      <c r="N35" s="52">
        <v>245081</v>
      </c>
      <c r="O35" s="52">
        <v>247434</v>
      </c>
    </row>
    <row r="36" spans="1:15" s="82" customFormat="1" x14ac:dyDescent="0.35">
      <c r="A36" s="6"/>
      <c r="B36" s="1" t="s">
        <v>59</v>
      </c>
      <c r="C36" s="52">
        <v>13082</v>
      </c>
      <c r="D36" s="52">
        <v>13212</v>
      </c>
      <c r="E36" s="52">
        <v>13452</v>
      </c>
      <c r="F36" s="52">
        <v>13645</v>
      </c>
      <c r="G36" s="52">
        <v>13019</v>
      </c>
      <c r="H36" s="52">
        <v>13078</v>
      </c>
      <c r="I36" s="52">
        <v>13120</v>
      </c>
      <c r="J36" s="52">
        <v>13209</v>
      </c>
      <c r="K36" s="52">
        <v>13286</v>
      </c>
      <c r="L36" s="52">
        <v>13518</v>
      </c>
      <c r="M36" s="52">
        <v>13882</v>
      </c>
      <c r="N36" s="52">
        <v>15416</v>
      </c>
      <c r="O36" s="52">
        <v>16727</v>
      </c>
    </row>
    <row r="37" spans="1:15" s="82" customFormat="1" x14ac:dyDescent="0.35">
      <c r="A37" s="6"/>
      <c r="B37" s="1" t="s">
        <v>60</v>
      </c>
      <c r="C37" s="52">
        <v>25814</v>
      </c>
      <c r="D37" s="52">
        <v>26105</v>
      </c>
      <c r="E37" s="52">
        <v>26416</v>
      </c>
      <c r="F37" s="52">
        <v>26742</v>
      </c>
      <c r="G37" s="52">
        <v>26635</v>
      </c>
      <c r="H37" s="52">
        <v>26760</v>
      </c>
      <c r="I37" s="52">
        <v>26882</v>
      </c>
      <c r="J37" s="52">
        <v>27032</v>
      </c>
      <c r="K37" s="52">
        <v>27152</v>
      </c>
      <c r="L37" s="52">
        <v>27281</v>
      </c>
      <c r="M37" s="52">
        <v>27363</v>
      </c>
      <c r="N37" s="52">
        <v>27635</v>
      </c>
      <c r="O37" s="52">
        <v>27809</v>
      </c>
    </row>
    <row r="38" spans="1:15" s="82" customFormat="1" x14ac:dyDescent="0.35">
      <c r="A38" s="6"/>
      <c r="B38" s="1" t="s">
        <v>61</v>
      </c>
      <c r="C38" s="52">
        <v>29095</v>
      </c>
      <c r="D38" s="52">
        <v>29514</v>
      </c>
      <c r="E38" s="52">
        <v>30209</v>
      </c>
      <c r="F38" s="52">
        <v>30789</v>
      </c>
      <c r="G38" s="52">
        <v>30154</v>
      </c>
      <c r="H38" s="52">
        <v>30237</v>
      </c>
      <c r="I38" s="52">
        <v>30327</v>
      </c>
      <c r="J38" s="52">
        <v>30460</v>
      </c>
      <c r="K38" s="52">
        <v>30554</v>
      </c>
      <c r="L38" s="52">
        <v>30689</v>
      </c>
      <c r="M38" s="52">
        <v>30909</v>
      </c>
      <c r="N38" s="52">
        <v>31460</v>
      </c>
      <c r="O38" s="52">
        <v>31543</v>
      </c>
    </row>
    <row r="39" spans="1:15" s="82" customFormat="1" x14ac:dyDescent="0.35">
      <c r="A39" s="6"/>
      <c r="B39" s="1" t="s">
        <v>62</v>
      </c>
      <c r="C39" s="52">
        <v>54108</v>
      </c>
      <c r="D39" s="52">
        <v>55055</v>
      </c>
      <c r="E39" s="52">
        <v>56081</v>
      </c>
      <c r="F39" s="52">
        <v>56940</v>
      </c>
      <c r="G39" s="52">
        <v>56693</v>
      </c>
      <c r="H39" s="52">
        <v>57276</v>
      </c>
      <c r="I39" s="52">
        <v>57641</v>
      </c>
      <c r="J39" s="52">
        <v>57898</v>
      </c>
      <c r="K39" s="52">
        <v>58248</v>
      </c>
      <c r="L39" s="52">
        <v>58610</v>
      </c>
      <c r="M39" s="52">
        <v>59359</v>
      </c>
      <c r="N39" s="52">
        <v>60520</v>
      </c>
      <c r="O39" s="52">
        <v>61034</v>
      </c>
    </row>
    <row r="40" spans="1:15" s="82" customFormat="1" x14ac:dyDescent="0.35">
      <c r="A40" s="6"/>
      <c r="B40" s="1" t="s">
        <v>417</v>
      </c>
      <c r="C40" s="52">
        <v>174</v>
      </c>
      <c r="D40" s="52">
        <v>1059526</v>
      </c>
      <c r="E40" s="52">
        <v>33590</v>
      </c>
      <c r="F40" s="52">
        <v>176</v>
      </c>
      <c r="G40" s="52">
        <v>176</v>
      </c>
      <c r="H40" s="52">
        <v>176</v>
      </c>
      <c r="I40" s="52">
        <v>176</v>
      </c>
      <c r="J40" s="52">
        <v>176</v>
      </c>
      <c r="K40" s="52">
        <v>176</v>
      </c>
      <c r="L40" s="52">
        <v>176</v>
      </c>
      <c r="M40" s="52">
        <v>176</v>
      </c>
      <c r="N40" s="52">
        <v>176</v>
      </c>
      <c r="O40" s="52">
        <v>176</v>
      </c>
    </row>
    <row r="41" spans="1:15" s="82" customFormat="1" x14ac:dyDescent="0.35">
      <c r="A41" s="6"/>
      <c r="B41" s="1" t="s">
        <v>418</v>
      </c>
      <c r="C41" s="52">
        <v>0</v>
      </c>
      <c r="D41" s="52">
        <v>0</v>
      </c>
      <c r="E41" s="52">
        <v>0</v>
      </c>
      <c r="F41" s="52">
        <v>0</v>
      </c>
      <c r="G41" s="52">
        <v>0</v>
      </c>
      <c r="H41" s="52">
        <v>0</v>
      </c>
      <c r="I41" s="52">
        <v>0</v>
      </c>
      <c r="J41" s="52">
        <v>0</v>
      </c>
      <c r="K41" s="52">
        <v>0</v>
      </c>
      <c r="L41" s="52">
        <v>0</v>
      </c>
      <c r="M41" s="52">
        <v>0</v>
      </c>
      <c r="N41" s="52">
        <v>0</v>
      </c>
      <c r="O41" s="52">
        <v>0</v>
      </c>
    </row>
    <row r="42" spans="1:15" s="82" customFormat="1" x14ac:dyDescent="0.35">
      <c r="A42" s="6"/>
      <c r="B42" s="1" t="s">
        <v>419</v>
      </c>
      <c r="C42" s="52">
        <v>0</v>
      </c>
      <c r="D42" s="52">
        <v>0</v>
      </c>
      <c r="E42" s="52">
        <v>0</v>
      </c>
      <c r="F42" s="52">
        <v>1</v>
      </c>
      <c r="G42" s="52">
        <v>1</v>
      </c>
      <c r="H42" s="52">
        <v>1</v>
      </c>
      <c r="I42" s="52">
        <v>1</v>
      </c>
      <c r="J42" s="52">
        <v>1</v>
      </c>
      <c r="K42" s="52">
        <v>1</v>
      </c>
      <c r="L42" s="52">
        <v>1</v>
      </c>
      <c r="M42" s="52">
        <v>1</v>
      </c>
      <c r="N42" s="52">
        <v>1</v>
      </c>
      <c r="O42" s="52">
        <v>1</v>
      </c>
    </row>
    <row r="43" spans="1:15" s="82" customFormat="1" x14ac:dyDescent="0.35">
      <c r="A43" s="6"/>
      <c r="B43" s="1" t="s">
        <v>420</v>
      </c>
      <c r="C43" s="52">
        <v>0</v>
      </c>
      <c r="D43" s="52">
        <v>0</v>
      </c>
      <c r="E43" s="52">
        <v>0</v>
      </c>
      <c r="F43" s="52">
        <v>0</v>
      </c>
      <c r="G43" s="52">
        <v>0</v>
      </c>
      <c r="H43" s="52">
        <v>0</v>
      </c>
      <c r="I43" s="52">
        <v>0</v>
      </c>
      <c r="J43" s="52">
        <v>0</v>
      </c>
      <c r="K43" s="52">
        <v>0</v>
      </c>
      <c r="L43" s="52">
        <v>0</v>
      </c>
      <c r="M43" s="52">
        <v>0</v>
      </c>
      <c r="N43" s="52">
        <v>0</v>
      </c>
      <c r="O43" s="52">
        <v>0</v>
      </c>
    </row>
    <row r="44" spans="1:15" s="80" customFormat="1" x14ac:dyDescent="0.35">
      <c r="A44" s="45" t="s">
        <v>96</v>
      </c>
      <c r="C44" s="51">
        <v>122076336</v>
      </c>
      <c r="D44" s="51">
        <v>124852663</v>
      </c>
      <c r="E44" s="51">
        <v>127623655</v>
      </c>
      <c r="F44" s="51">
        <v>130643134</v>
      </c>
      <c r="G44" s="51">
        <v>135300686</v>
      </c>
      <c r="H44" s="51">
        <v>136773344</v>
      </c>
      <c r="I44" s="51">
        <v>140963168</v>
      </c>
      <c r="J44" s="51">
        <v>144257752</v>
      </c>
      <c r="K44" s="51">
        <v>146368339</v>
      </c>
      <c r="L44" s="51">
        <v>149968175</v>
      </c>
      <c r="M44" s="51">
        <v>154625140</v>
      </c>
      <c r="N44" s="51">
        <v>158159664</v>
      </c>
      <c r="O44" s="51">
        <v>162621895</v>
      </c>
    </row>
    <row r="45" spans="1:15" s="82" customFormat="1" x14ac:dyDescent="0.35">
      <c r="A45" s="6"/>
      <c r="B45" s="2" t="s">
        <v>0</v>
      </c>
      <c r="C45" s="51">
        <v>539281715</v>
      </c>
      <c r="D45" s="51">
        <v>550086874</v>
      </c>
      <c r="E45" s="51">
        <v>559682539</v>
      </c>
      <c r="F45" s="51">
        <v>570828582</v>
      </c>
      <c r="G45" s="51">
        <v>583265259</v>
      </c>
      <c r="H45" s="51">
        <v>592117169</v>
      </c>
      <c r="I45" s="51">
        <v>604214321</v>
      </c>
      <c r="J45" s="51">
        <v>618235568</v>
      </c>
      <c r="K45" s="51">
        <v>630142540</v>
      </c>
      <c r="L45" s="51">
        <v>643474919</v>
      </c>
      <c r="M45" s="51">
        <v>659112857</v>
      </c>
      <c r="N45" s="51">
        <v>671622823</v>
      </c>
      <c r="O45" s="51">
        <v>685140274</v>
      </c>
    </row>
    <row r="46" spans="1:15" ht="23.15" customHeight="1" x14ac:dyDescent="0.35">
      <c r="A46" s="243"/>
      <c r="B46" s="244"/>
      <c r="C46" s="244"/>
      <c r="D46" s="244"/>
      <c r="E46" s="244"/>
      <c r="F46" s="244"/>
      <c r="G46" s="244"/>
      <c r="H46" s="244"/>
      <c r="I46" s="244"/>
      <c r="J46" s="244"/>
      <c r="K46" s="244"/>
      <c r="L46" s="244"/>
      <c r="M46" s="244"/>
      <c r="N46" s="244"/>
      <c r="O46" s="244"/>
    </row>
    <row r="47" spans="1:15" x14ac:dyDescent="0.35">
      <c r="A47" s="260" t="s">
        <v>395</v>
      </c>
      <c r="B47" s="83"/>
    </row>
    <row r="48" spans="1:15" x14ac:dyDescent="0.35">
      <c r="A48" s="83"/>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49"/>
  <sheetViews>
    <sheetView showGridLines="0" zoomScale="90" zoomScaleNormal="90" workbookViewId="0">
      <pane xSplit="2" ySplit="2" topLeftCell="L3" activePane="bottomRight" state="frozen"/>
      <selection activeCell="B4" sqref="B4"/>
      <selection pane="topRight" activeCell="B4" sqref="B4"/>
      <selection pane="bottomLeft" activeCell="B4" sqref="B4"/>
      <selection pane="bottomRight" activeCell="O4" sqref="O4"/>
    </sheetView>
  </sheetViews>
  <sheetFormatPr defaultColWidth="9.36328125" defaultRowHeight="14.5" x14ac:dyDescent="0.35"/>
  <cols>
    <col min="1" max="1" width="4.36328125" style="46" customWidth="1"/>
    <col min="2" max="2" width="19.54296875" style="43" bestFit="1" customWidth="1"/>
    <col min="3" max="3" width="10.90625" style="43" bestFit="1" customWidth="1"/>
    <col min="4" max="6" width="10.54296875" style="43" bestFit="1" customWidth="1"/>
    <col min="7" max="9" width="10.90625" style="43" bestFit="1" customWidth="1"/>
    <col min="10" max="11" width="11.6328125" style="43" bestFit="1" customWidth="1"/>
    <col min="12" max="12" width="12" style="43" bestFit="1" customWidth="1"/>
    <col min="13" max="13" width="11.6328125" style="43" bestFit="1" customWidth="1"/>
    <col min="14" max="14" width="11.6328125" style="43" customWidth="1"/>
    <col min="15" max="15" width="11.453125" style="43" bestFit="1" customWidth="1"/>
    <col min="16" max="16384" width="9.36328125" style="43"/>
  </cols>
  <sheetData>
    <row r="1" spans="1:15" ht="29.15" customHeight="1" x14ac:dyDescent="0.35">
      <c r="A1" s="228" t="s">
        <v>171</v>
      </c>
      <c r="B1" s="229"/>
      <c r="C1" s="229"/>
      <c r="D1" s="229"/>
      <c r="E1" s="229"/>
      <c r="F1" s="229"/>
      <c r="G1" s="229"/>
      <c r="H1" s="229"/>
      <c r="I1" s="229"/>
      <c r="J1" s="229"/>
      <c r="K1" s="229"/>
      <c r="L1" s="229"/>
      <c r="M1" s="229"/>
      <c r="N1" s="229"/>
      <c r="O1" s="229"/>
    </row>
    <row r="2" spans="1:15" x14ac:dyDescent="0.35">
      <c r="A2" s="246" t="s">
        <v>3</v>
      </c>
      <c r="B2" s="246"/>
      <c r="C2" s="142">
        <v>45566</v>
      </c>
      <c r="D2" s="142">
        <v>45597</v>
      </c>
      <c r="E2" s="142">
        <v>45627</v>
      </c>
      <c r="F2" s="142">
        <v>45658</v>
      </c>
      <c r="G2" s="142">
        <v>45689</v>
      </c>
      <c r="H2" s="142">
        <v>45717</v>
      </c>
      <c r="I2" s="142">
        <v>45748</v>
      </c>
      <c r="J2" s="142">
        <v>45778</v>
      </c>
      <c r="K2" s="142">
        <v>45838</v>
      </c>
      <c r="L2" s="142">
        <v>45869</v>
      </c>
      <c r="M2" s="142">
        <v>45900</v>
      </c>
      <c r="N2" s="142">
        <v>45930</v>
      </c>
      <c r="O2" s="142">
        <v>45960</v>
      </c>
    </row>
    <row r="3" spans="1:15" ht="53.15" customHeight="1"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80" customFormat="1" x14ac:dyDescent="0.35">
      <c r="A4" s="41" t="s">
        <v>27</v>
      </c>
      <c r="C4" s="51">
        <v>798331263</v>
      </c>
      <c r="D4" s="51">
        <v>805026337</v>
      </c>
      <c r="E4" s="51">
        <v>815761273</v>
      </c>
      <c r="F4" s="51">
        <v>826635158</v>
      </c>
      <c r="G4" s="51">
        <v>837372760</v>
      </c>
      <c r="H4" s="51">
        <v>848683532</v>
      </c>
      <c r="I4" s="51">
        <v>860270283</v>
      </c>
      <c r="J4" s="51">
        <v>873109829</v>
      </c>
      <c r="K4" s="51">
        <v>885035735</v>
      </c>
      <c r="L4" s="51">
        <v>897596515</v>
      </c>
      <c r="M4" s="51">
        <v>911838321</v>
      </c>
      <c r="N4" s="51">
        <v>922740598</v>
      </c>
      <c r="O4" s="51">
        <v>934121954</v>
      </c>
    </row>
    <row r="5" spans="1:15" s="82" customFormat="1" x14ac:dyDescent="0.35">
      <c r="A5" s="6"/>
      <c r="B5" s="1" t="s">
        <v>28</v>
      </c>
      <c r="C5" s="52">
        <v>81066224</v>
      </c>
      <c r="D5" s="52">
        <v>78924794</v>
      </c>
      <c r="E5" s="52">
        <v>80025976</v>
      </c>
      <c r="F5" s="52">
        <v>81152072</v>
      </c>
      <c r="G5" s="52">
        <v>82255538</v>
      </c>
      <c r="H5" s="52">
        <v>83405952</v>
      </c>
      <c r="I5" s="52">
        <v>84601547</v>
      </c>
      <c r="J5" s="52">
        <v>85920090</v>
      </c>
      <c r="K5" s="52">
        <v>87146349</v>
      </c>
      <c r="L5" s="52">
        <v>88448837</v>
      </c>
      <c r="M5" s="52">
        <v>89727321</v>
      </c>
      <c r="N5" s="52">
        <v>90966105</v>
      </c>
      <c r="O5" s="52">
        <v>92131922</v>
      </c>
    </row>
    <row r="6" spans="1:15" s="82" customFormat="1" x14ac:dyDescent="0.35">
      <c r="A6" s="6"/>
      <c r="B6" s="1" t="s">
        <v>29</v>
      </c>
      <c r="C6" s="52">
        <v>251313777</v>
      </c>
      <c r="D6" s="52">
        <v>252083146</v>
      </c>
      <c r="E6" s="52">
        <v>254137846</v>
      </c>
      <c r="F6" s="52">
        <v>256126251</v>
      </c>
      <c r="G6" s="52">
        <v>257724071</v>
      </c>
      <c r="H6" s="52">
        <v>260186076</v>
      </c>
      <c r="I6" s="52">
        <v>262318187</v>
      </c>
      <c r="J6" s="52">
        <v>264712556</v>
      </c>
      <c r="K6" s="52">
        <v>267031031</v>
      </c>
      <c r="L6" s="52">
        <v>269506801</v>
      </c>
      <c r="M6" s="52">
        <v>272725982</v>
      </c>
      <c r="N6" s="52">
        <v>275100797</v>
      </c>
      <c r="O6" s="52">
        <v>277187546</v>
      </c>
    </row>
    <row r="7" spans="1:15" s="82" customFormat="1" x14ac:dyDescent="0.35">
      <c r="A7" s="6"/>
      <c r="B7" s="1" t="s">
        <v>30</v>
      </c>
      <c r="C7" s="52">
        <v>266003243</v>
      </c>
      <c r="D7" s="52">
        <v>267281675</v>
      </c>
      <c r="E7" s="52">
        <v>271574535</v>
      </c>
      <c r="F7" s="52">
        <v>275944774</v>
      </c>
      <c r="G7" s="52">
        <v>280263697</v>
      </c>
      <c r="H7" s="52">
        <v>284755159</v>
      </c>
      <c r="I7" s="52">
        <v>289432851</v>
      </c>
      <c r="J7" s="52">
        <v>294544951</v>
      </c>
      <c r="K7" s="52">
        <v>299223620</v>
      </c>
      <c r="L7" s="52">
        <v>304161935</v>
      </c>
      <c r="M7" s="52">
        <v>310144112</v>
      </c>
      <c r="N7" s="52">
        <v>313740020</v>
      </c>
      <c r="O7" s="52">
        <v>318282155</v>
      </c>
    </row>
    <row r="8" spans="1:15" s="82" customFormat="1" x14ac:dyDescent="0.35">
      <c r="A8" s="6"/>
      <c r="B8" s="1" t="s">
        <v>31</v>
      </c>
      <c r="C8" s="52">
        <v>80459058</v>
      </c>
      <c r="D8" s="52">
        <v>85567966</v>
      </c>
      <c r="E8" s="52">
        <v>86988852</v>
      </c>
      <c r="F8" s="52">
        <v>88447454</v>
      </c>
      <c r="G8" s="52">
        <v>89890048</v>
      </c>
      <c r="H8" s="52">
        <v>91426377</v>
      </c>
      <c r="I8" s="52">
        <v>92970661</v>
      </c>
      <c r="J8" s="52">
        <v>94687445</v>
      </c>
      <c r="K8" s="52">
        <v>96213881</v>
      </c>
      <c r="L8" s="52">
        <v>97806054</v>
      </c>
      <c r="M8" s="52">
        <v>99434330</v>
      </c>
      <c r="N8" s="52">
        <v>100956021</v>
      </c>
      <c r="O8" s="52">
        <v>102440249</v>
      </c>
    </row>
    <row r="9" spans="1:15" s="82" customFormat="1" x14ac:dyDescent="0.35">
      <c r="A9" s="6"/>
      <c r="B9" s="1" t="s">
        <v>32</v>
      </c>
      <c r="C9" s="52">
        <v>14815047</v>
      </c>
      <c r="D9" s="52">
        <v>14340227</v>
      </c>
      <c r="E9" s="52">
        <v>14551316</v>
      </c>
      <c r="F9" s="52">
        <v>14773076</v>
      </c>
      <c r="G9" s="52">
        <v>15356862</v>
      </c>
      <c r="H9" s="52">
        <v>15213280</v>
      </c>
      <c r="I9" s="52">
        <v>15444748</v>
      </c>
      <c r="J9" s="52">
        <v>15721481</v>
      </c>
      <c r="K9" s="52">
        <v>16019758</v>
      </c>
      <c r="L9" s="52">
        <v>16272097</v>
      </c>
      <c r="M9" s="52">
        <v>16453098</v>
      </c>
      <c r="N9" s="52">
        <v>16691298</v>
      </c>
      <c r="O9" s="52">
        <v>16927805</v>
      </c>
    </row>
    <row r="10" spans="1:15" s="82" customFormat="1" x14ac:dyDescent="0.35">
      <c r="A10" s="6"/>
      <c r="B10" s="1" t="s">
        <v>33</v>
      </c>
      <c r="C10" s="52">
        <v>104673914</v>
      </c>
      <c r="D10" s="52">
        <v>106828529</v>
      </c>
      <c r="E10" s="52">
        <v>108482748</v>
      </c>
      <c r="F10" s="52">
        <v>110191531</v>
      </c>
      <c r="G10" s="52">
        <v>111882544</v>
      </c>
      <c r="H10" s="52">
        <v>113696688</v>
      </c>
      <c r="I10" s="52">
        <v>115502289</v>
      </c>
      <c r="J10" s="52">
        <v>117523306</v>
      </c>
      <c r="K10" s="52">
        <v>119401096</v>
      </c>
      <c r="L10" s="52">
        <v>121400791</v>
      </c>
      <c r="M10" s="52">
        <v>123353478</v>
      </c>
      <c r="N10" s="52">
        <v>125286357</v>
      </c>
      <c r="O10" s="52">
        <v>127152277</v>
      </c>
    </row>
    <row r="11" spans="1:15" s="80" customFormat="1" x14ac:dyDescent="0.35">
      <c r="A11" s="45" t="s">
        <v>34</v>
      </c>
      <c r="C11" s="51">
        <v>186995163</v>
      </c>
      <c r="D11" s="51">
        <v>193869542</v>
      </c>
      <c r="E11" s="51">
        <v>197668761</v>
      </c>
      <c r="F11" s="51">
        <v>201534575</v>
      </c>
      <c r="G11" s="51">
        <v>205436987</v>
      </c>
      <c r="H11" s="51">
        <v>209538394</v>
      </c>
      <c r="I11" s="51">
        <v>213874534</v>
      </c>
      <c r="J11" s="51">
        <v>218630609</v>
      </c>
      <c r="K11" s="51">
        <v>222899306</v>
      </c>
      <c r="L11" s="51">
        <v>227425114</v>
      </c>
      <c r="M11" s="51">
        <v>231963581</v>
      </c>
      <c r="N11" s="51">
        <v>236300743</v>
      </c>
      <c r="O11" s="51">
        <v>240466241</v>
      </c>
    </row>
    <row r="12" spans="1:15" s="82" customFormat="1" x14ac:dyDescent="0.35">
      <c r="A12" s="6"/>
      <c r="B12" s="1" t="s">
        <v>35</v>
      </c>
      <c r="C12" s="52">
        <v>3187117</v>
      </c>
      <c r="D12" s="52">
        <v>3144137</v>
      </c>
      <c r="E12" s="52">
        <v>3198516</v>
      </c>
      <c r="F12" s="52">
        <v>3255756</v>
      </c>
      <c r="G12" s="52">
        <v>3310936</v>
      </c>
      <c r="H12" s="52">
        <v>3369345</v>
      </c>
      <c r="I12" s="52">
        <v>3435150</v>
      </c>
      <c r="J12" s="52">
        <v>3511200</v>
      </c>
      <c r="K12" s="52">
        <v>3659354</v>
      </c>
      <c r="L12" s="52">
        <v>3737910</v>
      </c>
      <c r="M12" s="52">
        <v>3744241</v>
      </c>
      <c r="N12" s="52">
        <v>3811009</v>
      </c>
      <c r="O12" s="52">
        <v>3880848</v>
      </c>
    </row>
    <row r="13" spans="1:15" s="82" customFormat="1" x14ac:dyDescent="0.35">
      <c r="A13" s="6"/>
      <c r="B13" s="1" t="s">
        <v>36</v>
      </c>
      <c r="C13" s="52">
        <v>26641216</v>
      </c>
      <c r="D13" s="52">
        <v>27956410</v>
      </c>
      <c r="E13" s="52">
        <v>28524267</v>
      </c>
      <c r="F13" s="52">
        <v>29084937</v>
      </c>
      <c r="G13" s="52">
        <v>29658644</v>
      </c>
      <c r="H13" s="52">
        <v>30281009</v>
      </c>
      <c r="I13" s="52">
        <v>30921681</v>
      </c>
      <c r="J13" s="52">
        <v>31635028</v>
      </c>
      <c r="K13" s="52">
        <v>32242792</v>
      </c>
      <c r="L13" s="52">
        <v>32932805</v>
      </c>
      <c r="M13" s="52">
        <v>33632736</v>
      </c>
      <c r="N13" s="52">
        <v>34284719</v>
      </c>
      <c r="O13" s="52">
        <v>34906505</v>
      </c>
    </row>
    <row r="14" spans="1:15" s="82" customFormat="1" x14ac:dyDescent="0.35">
      <c r="A14" s="6"/>
      <c r="B14" s="1" t="s">
        <v>37</v>
      </c>
      <c r="C14" s="52">
        <v>9063831</v>
      </c>
      <c r="D14" s="52">
        <v>9781937</v>
      </c>
      <c r="E14" s="52">
        <v>9963526</v>
      </c>
      <c r="F14" s="52">
        <v>10146696</v>
      </c>
      <c r="G14" s="52">
        <v>10333544</v>
      </c>
      <c r="H14" s="52">
        <v>10526763</v>
      </c>
      <c r="I14" s="52">
        <v>10725769</v>
      </c>
      <c r="J14" s="52">
        <v>10950394</v>
      </c>
      <c r="K14" s="52">
        <v>11142869</v>
      </c>
      <c r="L14" s="52">
        <v>11352704</v>
      </c>
      <c r="M14" s="52">
        <v>11588185</v>
      </c>
      <c r="N14" s="52">
        <v>11788140</v>
      </c>
      <c r="O14" s="52">
        <v>11985366</v>
      </c>
    </row>
    <row r="15" spans="1:15" s="82" customFormat="1" x14ac:dyDescent="0.35">
      <c r="A15" s="6"/>
      <c r="B15" s="1" t="s">
        <v>38</v>
      </c>
      <c r="C15" s="52">
        <v>11232905</v>
      </c>
      <c r="D15" s="52">
        <v>11617165</v>
      </c>
      <c r="E15" s="52">
        <v>11864648</v>
      </c>
      <c r="F15" s="52">
        <v>12123590</v>
      </c>
      <c r="G15" s="52">
        <v>12391700</v>
      </c>
      <c r="H15" s="52">
        <v>12662174</v>
      </c>
      <c r="I15" s="52">
        <v>12958056</v>
      </c>
      <c r="J15" s="52">
        <v>13259393</v>
      </c>
      <c r="K15" s="52">
        <v>13534902</v>
      </c>
      <c r="L15" s="52">
        <v>13831873</v>
      </c>
      <c r="M15" s="52">
        <v>14119535</v>
      </c>
      <c r="N15" s="52">
        <v>14387828</v>
      </c>
      <c r="O15" s="52">
        <v>14659869</v>
      </c>
    </row>
    <row r="16" spans="1:15" s="82" customFormat="1" x14ac:dyDescent="0.35">
      <c r="A16" s="6"/>
      <c r="B16" s="1" t="s">
        <v>39</v>
      </c>
      <c r="C16" s="52">
        <v>8601532</v>
      </c>
      <c r="D16" s="52">
        <v>8606435</v>
      </c>
      <c r="E16" s="52">
        <v>8771919</v>
      </c>
      <c r="F16" s="52">
        <v>8936274</v>
      </c>
      <c r="G16" s="52">
        <v>9089111</v>
      </c>
      <c r="H16" s="52">
        <v>9260675</v>
      </c>
      <c r="I16" s="52">
        <v>9429228</v>
      </c>
      <c r="J16" s="52">
        <v>9627928</v>
      </c>
      <c r="K16" s="52">
        <v>9805718</v>
      </c>
      <c r="L16" s="52">
        <v>9993005</v>
      </c>
      <c r="M16" s="52">
        <v>10196867</v>
      </c>
      <c r="N16" s="52">
        <v>10386390</v>
      </c>
      <c r="O16" s="52">
        <v>10562697</v>
      </c>
    </row>
    <row r="17" spans="1:15" s="82" customFormat="1" x14ac:dyDescent="0.35">
      <c r="A17" s="6"/>
      <c r="B17" s="1" t="s">
        <v>40</v>
      </c>
      <c r="C17" s="52">
        <v>2757904</v>
      </c>
      <c r="D17" s="52">
        <v>2870202</v>
      </c>
      <c r="E17" s="52">
        <v>2921652</v>
      </c>
      <c r="F17" s="52">
        <v>2975234</v>
      </c>
      <c r="G17" s="52">
        <v>3026604</v>
      </c>
      <c r="H17" s="52">
        <v>3078775</v>
      </c>
      <c r="I17" s="52">
        <v>3132287</v>
      </c>
      <c r="J17" s="52">
        <v>3196176</v>
      </c>
      <c r="K17" s="52">
        <v>3260185</v>
      </c>
      <c r="L17" s="52">
        <v>3318448</v>
      </c>
      <c r="M17" s="52">
        <v>3378837</v>
      </c>
      <c r="N17" s="52">
        <v>3449398</v>
      </c>
      <c r="O17" s="52">
        <v>3506059</v>
      </c>
    </row>
    <row r="18" spans="1:15" s="82" customFormat="1" x14ac:dyDescent="0.35">
      <c r="A18" s="6"/>
      <c r="B18" s="1" t="s">
        <v>41</v>
      </c>
      <c r="C18" s="52">
        <v>5891262</v>
      </c>
      <c r="D18" s="52">
        <v>6152581</v>
      </c>
      <c r="E18" s="52">
        <v>6284116</v>
      </c>
      <c r="F18" s="52">
        <v>6413511</v>
      </c>
      <c r="G18" s="52">
        <v>6549758</v>
      </c>
      <c r="H18" s="52">
        <v>6692926</v>
      </c>
      <c r="I18" s="52">
        <v>6838140</v>
      </c>
      <c r="J18" s="52">
        <v>6995002</v>
      </c>
      <c r="K18" s="52">
        <v>7124374</v>
      </c>
      <c r="L18" s="52">
        <v>7258035</v>
      </c>
      <c r="M18" s="52">
        <v>7394195</v>
      </c>
      <c r="N18" s="52">
        <v>7522288</v>
      </c>
      <c r="O18" s="52">
        <v>7645320</v>
      </c>
    </row>
    <row r="19" spans="1:15" s="82" customFormat="1" x14ac:dyDescent="0.35">
      <c r="A19" s="6"/>
      <c r="B19" s="1" t="s">
        <v>42</v>
      </c>
      <c r="C19" s="52">
        <v>19709577</v>
      </c>
      <c r="D19" s="52">
        <v>20320785</v>
      </c>
      <c r="E19" s="52">
        <v>20632528</v>
      </c>
      <c r="F19" s="52">
        <v>20943898</v>
      </c>
      <c r="G19" s="52">
        <v>21265789</v>
      </c>
      <c r="H19" s="52">
        <v>21602943</v>
      </c>
      <c r="I19" s="52">
        <v>21959447</v>
      </c>
      <c r="J19" s="52">
        <v>22345322</v>
      </c>
      <c r="K19" s="52">
        <v>22669857</v>
      </c>
      <c r="L19" s="52">
        <v>23020793</v>
      </c>
      <c r="M19" s="52">
        <v>23394012</v>
      </c>
      <c r="N19" s="52">
        <v>23726130</v>
      </c>
      <c r="O19" s="52">
        <v>24049080</v>
      </c>
    </row>
    <row r="20" spans="1:15" s="82" customFormat="1" x14ac:dyDescent="0.35">
      <c r="A20" s="6"/>
      <c r="B20" s="1" t="s">
        <v>43</v>
      </c>
      <c r="C20" s="52">
        <v>2634123</v>
      </c>
      <c r="D20" s="52">
        <v>2818130</v>
      </c>
      <c r="E20" s="52">
        <v>2879128</v>
      </c>
      <c r="F20" s="52">
        <v>2942015</v>
      </c>
      <c r="G20" s="52">
        <v>3006230</v>
      </c>
      <c r="H20" s="52">
        <v>3073466</v>
      </c>
      <c r="I20" s="52">
        <v>3142735</v>
      </c>
      <c r="J20" s="52">
        <v>3220300</v>
      </c>
      <c r="K20" s="52">
        <v>3284546</v>
      </c>
      <c r="L20" s="52">
        <v>3355641</v>
      </c>
      <c r="M20" s="52">
        <v>3430877</v>
      </c>
      <c r="N20" s="52">
        <v>3500764</v>
      </c>
      <c r="O20" s="52">
        <v>3569586</v>
      </c>
    </row>
    <row r="21" spans="1:15" s="82" customFormat="1" x14ac:dyDescent="0.35">
      <c r="A21" s="6"/>
      <c r="B21" s="1" t="s">
        <v>44</v>
      </c>
      <c r="C21" s="52">
        <v>15766804</v>
      </c>
      <c r="D21" s="52">
        <v>16934927</v>
      </c>
      <c r="E21" s="52">
        <v>17205659</v>
      </c>
      <c r="F21" s="52">
        <v>17481970</v>
      </c>
      <c r="G21" s="52">
        <v>17762793</v>
      </c>
      <c r="H21" s="52">
        <v>18063435</v>
      </c>
      <c r="I21" s="52">
        <v>18365281</v>
      </c>
      <c r="J21" s="52">
        <v>18693187</v>
      </c>
      <c r="K21" s="52">
        <v>18971841</v>
      </c>
      <c r="L21" s="52">
        <v>19259592</v>
      </c>
      <c r="M21" s="52">
        <v>19552740</v>
      </c>
      <c r="N21" s="52">
        <v>19828938</v>
      </c>
      <c r="O21" s="52">
        <v>20103079</v>
      </c>
    </row>
    <row r="22" spans="1:15" s="82" customFormat="1" x14ac:dyDescent="0.35">
      <c r="A22" s="6"/>
      <c r="B22" s="1" t="s">
        <v>45</v>
      </c>
      <c r="C22" s="52">
        <v>6997081</v>
      </c>
      <c r="D22" s="52">
        <v>7322729</v>
      </c>
      <c r="E22" s="52">
        <v>7461872</v>
      </c>
      <c r="F22" s="52">
        <v>7604771</v>
      </c>
      <c r="G22" s="52">
        <v>7747993</v>
      </c>
      <c r="H22" s="52">
        <v>7904193</v>
      </c>
      <c r="I22" s="52">
        <v>8062849</v>
      </c>
      <c r="J22" s="52">
        <v>8234372</v>
      </c>
      <c r="K22" s="52">
        <v>8383827</v>
      </c>
      <c r="L22" s="52">
        <v>8541876</v>
      </c>
      <c r="M22" s="52">
        <v>8702033</v>
      </c>
      <c r="N22" s="52">
        <v>8847617</v>
      </c>
      <c r="O22" s="52">
        <v>8996357</v>
      </c>
    </row>
    <row r="23" spans="1:15" s="82" customFormat="1" x14ac:dyDescent="0.35">
      <c r="A23" s="6"/>
      <c r="B23" s="1" t="s">
        <v>46</v>
      </c>
      <c r="C23" s="52">
        <v>3956663</v>
      </c>
      <c r="D23" s="52">
        <v>4142235</v>
      </c>
      <c r="E23" s="52">
        <v>4225078</v>
      </c>
      <c r="F23" s="52">
        <v>4311878</v>
      </c>
      <c r="G23" s="52">
        <v>4400867</v>
      </c>
      <c r="H23" s="52">
        <v>4491763</v>
      </c>
      <c r="I23" s="52">
        <v>4590414</v>
      </c>
      <c r="J23" s="52">
        <v>4692569</v>
      </c>
      <c r="K23" s="52">
        <v>4782552</v>
      </c>
      <c r="L23" s="52">
        <v>4875999</v>
      </c>
      <c r="M23" s="52">
        <v>4972952</v>
      </c>
      <c r="N23" s="52">
        <v>5063647</v>
      </c>
      <c r="O23" s="52">
        <v>5150008</v>
      </c>
    </row>
    <row r="24" spans="1:15" s="82" customFormat="1" x14ac:dyDescent="0.35">
      <c r="A24" s="6"/>
      <c r="B24" s="1" t="s">
        <v>47</v>
      </c>
      <c r="C24" s="52">
        <v>850153</v>
      </c>
      <c r="D24" s="52">
        <v>896828</v>
      </c>
      <c r="E24" s="52">
        <v>915285</v>
      </c>
      <c r="F24" s="52">
        <v>933819</v>
      </c>
      <c r="G24" s="52">
        <v>952875</v>
      </c>
      <c r="H24" s="52">
        <v>971054</v>
      </c>
      <c r="I24" s="52">
        <v>992415</v>
      </c>
      <c r="J24" s="52">
        <v>1015530</v>
      </c>
      <c r="K24" s="52">
        <v>1036376</v>
      </c>
      <c r="L24" s="52">
        <v>1059651</v>
      </c>
      <c r="M24" s="52">
        <v>1084373</v>
      </c>
      <c r="N24" s="52">
        <v>1105934</v>
      </c>
      <c r="O24" s="52">
        <v>1123302</v>
      </c>
    </row>
    <row r="25" spans="1:15" s="82" customFormat="1" x14ac:dyDescent="0.35">
      <c r="A25" s="6"/>
      <c r="B25" s="1" t="s">
        <v>48</v>
      </c>
      <c r="C25" s="52">
        <v>11607810</v>
      </c>
      <c r="D25" s="52">
        <v>11868197</v>
      </c>
      <c r="E25" s="52">
        <v>12100372</v>
      </c>
      <c r="F25" s="52">
        <v>12340345</v>
      </c>
      <c r="G25" s="52">
        <v>12575392</v>
      </c>
      <c r="H25" s="52">
        <v>12821037</v>
      </c>
      <c r="I25" s="52">
        <v>13087012</v>
      </c>
      <c r="J25" s="52">
        <v>13375966</v>
      </c>
      <c r="K25" s="52">
        <v>13640613</v>
      </c>
      <c r="L25" s="52">
        <v>13922596</v>
      </c>
      <c r="M25" s="52">
        <v>14205106</v>
      </c>
      <c r="N25" s="52">
        <v>14477605</v>
      </c>
      <c r="O25" s="52">
        <v>14736863</v>
      </c>
    </row>
    <row r="26" spans="1:15" s="82" customFormat="1" x14ac:dyDescent="0.35">
      <c r="A26" s="6"/>
      <c r="B26" s="1" t="s">
        <v>49</v>
      </c>
      <c r="C26" s="52">
        <v>9098388</v>
      </c>
      <c r="D26" s="52">
        <v>9158716</v>
      </c>
      <c r="E26" s="52">
        <v>9334599</v>
      </c>
      <c r="F26" s="52">
        <v>9507682</v>
      </c>
      <c r="G26" s="52">
        <v>9686807</v>
      </c>
      <c r="H26" s="52">
        <v>9864796</v>
      </c>
      <c r="I26" s="52">
        <v>10059175</v>
      </c>
      <c r="J26" s="52">
        <v>10271138</v>
      </c>
      <c r="K26" s="52">
        <v>10460278</v>
      </c>
      <c r="L26" s="52">
        <v>10657816</v>
      </c>
      <c r="M26" s="52">
        <v>10854355</v>
      </c>
      <c r="N26" s="52">
        <v>11042316</v>
      </c>
      <c r="O26" s="52">
        <v>11228004</v>
      </c>
    </row>
    <row r="27" spans="1:15" s="82" customFormat="1" x14ac:dyDescent="0.35">
      <c r="A27" s="6"/>
      <c r="B27" s="1" t="s">
        <v>50</v>
      </c>
      <c r="C27" s="52">
        <v>6476238</v>
      </c>
      <c r="D27" s="52">
        <v>6704960</v>
      </c>
      <c r="E27" s="52">
        <v>6829988</v>
      </c>
      <c r="F27" s="52">
        <v>6959172</v>
      </c>
      <c r="G27" s="52">
        <v>7090372</v>
      </c>
      <c r="H27" s="52">
        <v>7232861</v>
      </c>
      <c r="I27" s="52">
        <v>7389724</v>
      </c>
      <c r="J27" s="52">
        <v>7561105</v>
      </c>
      <c r="K27" s="52">
        <v>7712303</v>
      </c>
      <c r="L27" s="52">
        <v>7875303</v>
      </c>
      <c r="M27" s="52">
        <v>8032348</v>
      </c>
      <c r="N27" s="52">
        <v>8182924</v>
      </c>
      <c r="O27" s="52">
        <v>8321379</v>
      </c>
    </row>
    <row r="28" spans="1:15" s="82" customFormat="1" x14ac:dyDescent="0.35">
      <c r="A28" s="6"/>
      <c r="B28" s="1" t="s">
        <v>51</v>
      </c>
      <c r="C28" s="52">
        <v>1489478</v>
      </c>
      <c r="D28" s="52">
        <v>1539916</v>
      </c>
      <c r="E28" s="52">
        <v>1578048</v>
      </c>
      <c r="F28" s="52">
        <v>1620323</v>
      </c>
      <c r="G28" s="52">
        <v>1662987</v>
      </c>
      <c r="H28" s="52">
        <v>1705026</v>
      </c>
      <c r="I28" s="52">
        <v>1839122</v>
      </c>
      <c r="J28" s="52">
        <v>1898471</v>
      </c>
      <c r="K28" s="52">
        <v>1949064</v>
      </c>
      <c r="L28" s="52">
        <v>2005071</v>
      </c>
      <c r="M28" s="52">
        <v>2058346</v>
      </c>
      <c r="N28" s="52">
        <v>2110223</v>
      </c>
      <c r="O28" s="52">
        <v>2160051</v>
      </c>
    </row>
    <row r="29" spans="1:15" s="82" customFormat="1" x14ac:dyDescent="0.35">
      <c r="A29" s="6"/>
      <c r="B29" s="1" t="s">
        <v>52</v>
      </c>
      <c r="C29" s="52">
        <v>2521802</v>
      </c>
      <c r="D29" s="52">
        <v>2623323</v>
      </c>
      <c r="E29" s="52">
        <v>2689112</v>
      </c>
      <c r="F29" s="52">
        <v>2756056</v>
      </c>
      <c r="G29" s="52">
        <v>2825438</v>
      </c>
      <c r="H29" s="52">
        <v>2894619</v>
      </c>
      <c r="I29" s="52">
        <v>2960625</v>
      </c>
      <c r="J29" s="52">
        <v>3045118</v>
      </c>
      <c r="K29" s="52">
        <v>3120271</v>
      </c>
      <c r="L29" s="52">
        <v>3203826</v>
      </c>
      <c r="M29" s="52">
        <v>3285994</v>
      </c>
      <c r="N29" s="52">
        <v>3364384</v>
      </c>
      <c r="O29" s="52">
        <v>3442375</v>
      </c>
    </row>
    <row r="30" spans="1:15" s="82" customFormat="1" x14ac:dyDescent="0.35">
      <c r="A30" s="6"/>
      <c r="B30" s="1" t="s">
        <v>53</v>
      </c>
      <c r="C30" s="52">
        <v>751567</v>
      </c>
      <c r="D30" s="52">
        <v>804697</v>
      </c>
      <c r="E30" s="52">
        <v>828094</v>
      </c>
      <c r="F30" s="52">
        <v>849328</v>
      </c>
      <c r="G30" s="52">
        <v>871703</v>
      </c>
      <c r="H30" s="52">
        <v>894619</v>
      </c>
      <c r="I30" s="52">
        <v>937176</v>
      </c>
      <c r="J30" s="52">
        <v>965780</v>
      </c>
      <c r="K30" s="52">
        <v>991209</v>
      </c>
      <c r="L30" s="52">
        <v>1018951</v>
      </c>
      <c r="M30" s="52">
        <v>1051312</v>
      </c>
      <c r="N30" s="52">
        <v>1076410</v>
      </c>
      <c r="O30" s="52">
        <v>1101853</v>
      </c>
    </row>
    <row r="31" spans="1:15" s="82" customFormat="1" x14ac:dyDescent="0.35">
      <c r="A31" s="6"/>
      <c r="B31" s="1" t="s">
        <v>54</v>
      </c>
      <c r="C31" s="52">
        <v>13858233</v>
      </c>
      <c r="D31" s="52">
        <v>14217199</v>
      </c>
      <c r="E31" s="52">
        <v>14523341</v>
      </c>
      <c r="F31" s="52">
        <v>14837892</v>
      </c>
      <c r="G31" s="52">
        <v>15155245</v>
      </c>
      <c r="H31" s="52">
        <v>15482373</v>
      </c>
      <c r="I31" s="52">
        <v>15748118</v>
      </c>
      <c r="J31" s="52">
        <v>16135943</v>
      </c>
      <c r="K31" s="52">
        <v>16485610</v>
      </c>
      <c r="L31" s="52">
        <v>16862650</v>
      </c>
      <c r="M31" s="52">
        <v>17228240</v>
      </c>
      <c r="N31" s="52">
        <v>17585453</v>
      </c>
      <c r="O31" s="52">
        <v>17928192</v>
      </c>
    </row>
    <row r="32" spans="1:15" s="82" customFormat="1" x14ac:dyDescent="0.35">
      <c r="A32" s="6"/>
      <c r="B32" s="1" t="s">
        <v>55</v>
      </c>
      <c r="C32" s="52">
        <v>1983526</v>
      </c>
      <c r="D32" s="52">
        <v>2086456</v>
      </c>
      <c r="E32" s="52">
        <v>2144846</v>
      </c>
      <c r="F32" s="52">
        <v>2204220</v>
      </c>
      <c r="G32" s="52">
        <v>2263743</v>
      </c>
      <c r="H32" s="52">
        <v>2325609</v>
      </c>
      <c r="I32" s="52">
        <v>2393668</v>
      </c>
      <c r="J32" s="52">
        <v>2470478</v>
      </c>
      <c r="K32" s="52">
        <v>2537880</v>
      </c>
      <c r="L32" s="52">
        <v>2613173</v>
      </c>
      <c r="M32" s="52">
        <v>2691434</v>
      </c>
      <c r="N32" s="52">
        <v>2759720</v>
      </c>
      <c r="O32" s="52">
        <v>2828220</v>
      </c>
    </row>
    <row r="33" spans="1:15" s="82" customFormat="1" x14ac:dyDescent="0.35">
      <c r="A33" s="6"/>
      <c r="B33" s="1" t="s">
        <v>56</v>
      </c>
      <c r="C33" s="52">
        <v>11063107</v>
      </c>
      <c r="D33" s="52">
        <v>10709135</v>
      </c>
      <c r="E33" s="52">
        <v>10943079</v>
      </c>
      <c r="F33" s="52">
        <v>11179875</v>
      </c>
      <c r="G33" s="52">
        <v>11409180</v>
      </c>
      <c r="H33" s="52">
        <v>11659161</v>
      </c>
      <c r="I33" s="52">
        <v>11920367</v>
      </c>
      <c r="J33" s="52">
        <v>12194730</v>
      </c>
      <c r="K33" s="52">
        <v>12447108</v>
      </c>
      <c r="L33" s="52">
        <v>12725660</v>
      </c>
      <c r="M33" s="52">
        <v>12999172</v>
      </c>
      <c r="N33" s="52">
        <v>13261132</v>
      </c>
      <c r="O33" s="52">
        <v>13524387</v>
      </c>
    </row>
    <row r="34" spans="1:15" s="82" customFormat="1" x14ac:dyDescent="0.35">
      <c r="A34" s="6"/>
      <c r="B34" s="1" t="s">
        <v>57</v>
      </c>
      <c r="C34" s="52">
        <v>4221223</v>
      </c>
      <c r="D34" s="52">
        <v>4337041</v>
      </c>
      <c r="E34" s="52">
        <v>4424336</v>
      </c>
      <c r="F34" s="52">
        <v>4515148</v>
      </c>
      <c r="G34" s="52">
        <v>4604709</v>
      </c>
      <c r="H34" s="52">
        <v>4696609</v>
      </c>
      <c r="I34" s="52">
        <v>4794673</v>
      </c>
      <c r="J34" s="52">
        <v>4908646</v>
      </c>
      <c r="K34" s="52">
        <v>5016315</v>
      </c>
      <c r="L34" s="52">
        <v>5128278</v>
      </c>
      <c r="M34" s="52">
        <v>5243942</v>
      </c>
      <c r="N34" s="52">
        <v>5351715</v>
      </c>
      <c r="O34" s="52">
        <v>5458586</v>
      </c>
    </row>
    <row r="35" spans="1:15" s="82" customFormat="1" x14ac:dyDescent="0.35">
      <c r="A35" s="6"/>
      <c r="B35" s="1" t="s">
        <v>58</v>
      </c>
      <c r="C35" s="52">
        <v>2111370</v>
      </c>
      <c r="D35" s="52">
        <v>2302640</v>
      </c>
      <c r="E35" s="52">
        <v>2361279</v>
      </c>
      <c r="F35" s="52">
        <v>2425696</v>
      </c>
      <c r="G35" s="52">
        <v>2490428</v>
      </c>
      <c r="H35" s="52">
        <v>2559106</v>
      </c>
      <c r="I35" s="52">
        <v>2632337</v>
      </c>
      <c r="J35" s="52">
        <v>2718249</v>
      </c>
      <c r="K35" s="52">
        <v>2795364</v>
      </c>
      <c r="L35" s="52">
        <v>2879403</v>
      </c>
      <c r="M35" s="52">
        <v>2958965</v>
      </c>
      <c r="N35" s="52">
        <v>3035861</v>
      </c>
      <c r="O35" s="52">
        <v>3112772</v>
      </c>
    </row>
    <row r="36" spans="1:15" s="82" customFormat="1" x14ac:dyDescent="0.35">
      <c r="A36" s="6"/>
      <c r="B36" s="1" t="s">
        <v>59</v>
      </c>
      <c r="C36" s="52">
        <v>744625</v>
      </c>
      <c r="D36" s="52">
        <v>776104</v>
      </c>
      <c r="E36" s="52">
        <v>798320</v>
      </c>
      <c r="F36" s="52">
        <v>821409</v>
      </c>
      <c r="G36" s="52">
        <v>844566</v>
      </c>
      <c r="H36" s="52">
        <v>867500</v>
      </c>
      <c r="I36" s="52">
        <v>894202</v>
      </c>
      <c r="J36" s="52">
        <v>924300</v>
      </c>
      <c r="K36" s="52">
        <v>951795</v>
      </c>
      <c r="L36" s="52">
        <v>982871</v>
      </c>
      <c r="M36" s="52">
        <v>1015560</v>
      </c>
      <c r="N36" s="52">
        <v>1044465</v>
      </c>
      <c r="O36" s="52">
        <v>1072805</v>
      </c>
    </row>
    <row r="37" spans="1:15" s="82" customFormat="1" x14ac:dyDescent="0.35">
      <c r="A37" s="6"/>
      <c r="B37" s="1" t="s">
        <v>60</v>
      </c>
      <c r="C37" s="52">
        <v>1227382</v>
      </c>
      <c r="D37" s="52">
        <v>1329087</v>
      </c>
      <c r="E37" s="52">
        <v>1356768</v>
      </c>
      <c r="F37" s="52">
        <v>1387747</v>
      </c>
      <c r="G37" s="52">
        <v>1418454</v>
      </c>
      <c r="H37" s="52">
        <v>1447380</v>
      </c>
      <c r="I37" s="52">
        <v>1480234</v>
      </c>
      <c r="J37" s="52">
        <v>1517343</v>
      </c>
      <c r="K37" s="52">
        <v>1550432</v>
      </c>
      <c r="L37" s="52">
        <v>1587478</v>
      </c>
      <c r="M37" s="52">
        <v>1627632</v>
      </c>
      <c r="N37" s="52">
        <v>1661016</v>
      </c>
      <c r="O37" s="52">
        <v>1693545</v>
      </c>
    </row>
    <row r="38" spans="1:15" s="82" customFormat="1" x14ac:dyDescent="0.35">
      <c r="A38" s="6"/>
      <c r="B38" s="1" t="s">
        <v>61</v>
      </c>
      <c r="C38" s="52">
        <v>689269</v>
      </c>
      <c r="D38" s="52">
        <v>779759</v>
      </c>
      <c r="E38" s="52">
        <v>795519</v>
      </c>
      <c r="F38" s="52">
        <v>809770</v>
      </c>
      <c r="G38" s="52">
        <v>827487</v>
      </c>
      <c r="H38" s="52">
        <v>845784</v>
      </c>
      <c r="I38" s="52">
        <v>863336</v>
      </c>
      <c r="J38" s="52">
        <v>882289</v>
      </c>
      <c r="K38" s="52">
        <v>900956</v>
      </c>
      <c r="L38" s="52">
        <v>919832</v>
      </c>
      <c r="M38" s="52">
        <v>944838</v>
      </c>
      <c r="N38" s="52">
        <v>978092</v>
      </c>
      <c r="O38" s="52">
        <v>999537</v>
      </c>
    </row>
    <row r="39" spans="1:15" s="82" customFormat="1" x14ac:dyDescent="0.35">
      <c r="A39" s="6"/>
      <c r="B39" s="1" t="s">
        <v>62</v>
      </c>
      <c r="C39" s="52">
        <v>1814270</v>
      </c>
      <c r="D39" s="52">
        <v>1881177</v>
      </c>
      <c r="E39" s="52">
        <v>1915321</v>
      </c>
      <c r="F39" s="52">
        <v>1952756</v>
      </c>
      <c r="G39" s="52">
        <v>1989194</v>
      </c>
      <c r="H39" s="52">
        <v>2025618</v>
      </c>
      <c r="I39" s="52">
        <v>2065490</v>
      </c>
      <c r="J39" s="52">
        <v>2107874</v>
      </c>
      <c r="K39" s="52">
        <v>2146775</v>
      </c>
      <c r="L39" s="52">
        <v>2190044</v>
      </c>
      <c r="M39" s="52">
        <v>2242374</v>
      </c>
      <c r="N39" s="52">
        <v>2315996</v>
      </c>
      <c r="O39" s="52">
        <v>2354919</v>
      </c>
    </row>
    <row r="40" spans="1:15" s="82" customFormat="1" x14ac:dyDescent="0.35">
      <c r="A40" s="6"/>
      <c r="B40" s="1" t="s">
        <v>417</v>
      </c>
      <c r="C40" s="52">
        <v>18698</v>
      </c>
      <c r="D40" s="52">
        <v>85111</v>
      </c>
      <c r="E40" s="52">
        <v>90354</v>
      </c>
      <c r="F40" s="52">
        <v>96135</v>
      </c>
      <c r="G40" s="52">
        <v>101787</v>
      </c>
      <c r="H40" s="52">
        <v>108352</v>
      </c>
      <c r="I40" s="52">
        <v>116007</v>
      </c>
      <c r="J40" s="52">
        <v>125217</v>
      </c>
      <c r="K40" s="52">
        <v>133423</v>
      </c>
      <c r="L40" s="52">
        <v>142079</v>
      </c>
      <c r="M40" s="52">
        <v>150422</v>
      </c>
      <c r="N40" s="52">
        <v>158653</v>
      </c>
      <c r="O40" s="52">
        <v>166647</v>
      </c>
    </row>
    <row r="41" spans="1:15" s="82" customFormat="1" x14ac:dyDescent="0.35">
      <c r="A41" s="6"/>
      <c r="B41" s="1" t="s">
        <v>418</v>
      </c>
      <c r="C41" s="52">
        <v>3466</v>
      </c>
      <c r="D41" s="52">
        <v>10753</v>
      </c>
      <c r="E41" s="52">
        <v>11466</v>
      </c>
      <c r="F41" s="52">
        <v>12343</v>
      </c>
      <c r="G41" s="52">
        <v>13225</v>
      </c>
      <c r="H41" s="52">
        <v>14187</v>
      </c>
      <c r="I41" s="52">
        <v>15227</v>
      </c>
      <c r="J41" s="52">
        <v>16363</v>
      </c>
      <c r="K41" s="52">
        <v>17361</v>
      </c>
      <c r="L41" s="52">
        <v>18439</v>
      </c>
      <c r="M41" s="52">
        <v>19801</v>
      </c>
      <c r="N41" s="52">
        <v>20992</v>
      </c>
      <c r="O41" s="52">
        <v>22067</v>
      </c>
    </row>
    <row r="42" spans="1:15" s="82" customFormat="1" x14ac:dyDescent="0.35">
      <c r="A42" s="6"/>
      <c r="B42" s="1" t="s">
        <v>419</v>
      </c>
      <c r="C42" s="52">
        <v>6697</v>
      </c>
      <c r="D42" s="52">
        <v>39813</v>
      </c>
      <c r="E42" s="52">
        <v>41794</v>
      </c>
      <c r="F42" s="52">
        <v>43886</v>
      </c>
      <c r="G42" s="52">
        <v>46081</v>
      </c>
      <c r="H42" s="52">
        <v>48476</v>
      </c>
      <c r="I42" s="52">
        <v>51255</v>
      </c>
      <c r="J42" s="52">
        <v>54713</v>
      </c>
      <c r="K42" s="52">
        <v>57837</v>
      </c>
      <c r="L42" s="52">
        <v>61117</v>
      </c>
      <c r="M42" s="52">
        <v>63975</v>
      </c>
      <c r="N42" s="52">
        <v>66859</v>
      </c>
      <c r="O42" s="52">
        <v>69793</v>
      </c>
    </row>
    <row r="43" spans="1:15" s="82" customFormat="1" x14ac:dyDescent="0.35">
      <c r="A43" s="6"/>
      <c r="B43" s="1" t="s">
        <v>420</v>
      </c>
      <c r="C43" s="52">
        <v>17846</v>
      </c>
      <c r="D43" s="52">
        <v>50957</v>
      </c>
      <c r="E43" s="52">
        <v>53931</v>
      </c>
      <c r="F43" s="52">
        <v>60443</v>
      </c>
      <c r="G43" s="52">
        <v>63345</v>
      </c>
      <c r="H43" s="52">
        <v>66760</v>
      </c>
      <c r="I43" s="52">
        <v>73334</v>
      </c>
      <c r="J43" s="52">
        <v>80485</v>
      </c>
      <c r="K43" s="52">
        <v>85519</v>
      </c>
      <c r="L43" s="52">
        <v>92195</v>
      </c>
      <c r="M43" s="52">
        <v>98182</v>
      </c>
      <c r="N43" s="52">
        <v>104125</v>
      </c>
      <c r="O43" s="52">
        <v>106170</v>
      </c>
    </row>
    <row r="44" spans="1:15" s="82" customFormat="1" x14ac:dyDescent="0.35">
      <c r="A44" s="6"/>
      <c r="B44" s="2" t="s">
        <v>0</v>
      </c>
      <c r="C44" s="51">
        <v>985326426</v>
      </c>
      <c r="D44" s="51">
        <v>998895879</v>
      </c>
      <c r="E44" s="51">
        <v>1013430034</v>
      </c>
      <c r="F44" s="51">
        <v>1028169733</v>
      </c>
      <c r="G44" s="51">
        <v>1042809747</v>
      </c>
      <c r="H44" s="51">
        <v>1058221926</v>
      </c>
      <c r="I44" s="51">
        <v>1074144817</v>
      </c>
      <c r="J44" s="51">
        <v>1091740438</v>
      </c>
      <c r="K44" s="51">
        <v>1107935041</v>
      </c>
      <c r="L44" s="51">
        <v>1125021629</v>
      </c>
      <c r="M44" s="51">
        <v>1143801902</v>
      </c>
      <c r="N44" s="51">
        <v>1159041341</v>
      </c>
      <c r="O44" s="51">
        <v>1174588195</v>
      </c>
    </row>
    <row r="45" spans="1:15" ht="23.15" customHeight="1" x14ac:dyDescent="0.35">
      <c r="A45" s="243"/>
      <c r="B45" s="244"/>
      <c r="C45" s="244"/>
      <c r="D45" s="244"/>
      <c r="E45" s="244"/>
      <c r="F45" s="244"/>
      <c r="G45" s="244"/>
      <c r="H45" s="244"/>
      <c r="I45" s="244"/>
      <c r="J45" s="244"/>
      <c r="K45" s="244"/>
      <c r="L45" s="244"/>
      <c r="M45" s="244"/>
      <c r="N45" s="244"/>
      <c r="O45" s="244"/>
    </row>
    <row r="46" spans="1:15" x14ac:dyDescent="0.35">
      <c r="A46" s="173" t="s">
        <v>422</v>
      </c>
      <c r="B46" s="83"/>
    </row>
    <row r="47" spans="1:15" x14ac:dyDescent="0.35">
      <c r="A47" s="260" t="s">
        <v>395</v>
      </c>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70" orientation="landscape" r:id="rId1"/>
  <headerFooter alignWithMargins="0">
    <oddFooter>&amp;L&amp;"Arial,Regular"&amp;10&amp;K09-024STATISTIK FINTECH LENDING INDONESIA&amp;R&amp;"Arial,Regular"&amp;10&amp;K08-020&amp;P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50"/>
  <sheetViews>
    <sheetView showGridLines="0" zoomScale="84" zoomScaleNormal="115" workbookViewId="0">
      <pane xSplit="2" ySplit="2" topLeftCell="C4" activePane="bottomRight" state="frozen"/>
      <selection activeCell="B4" sqref="B4"/>
      <selection pane="topRight" activeCell="B4" sqref="B4"/>
      <selection pane="bottomLeft" activeCell="B4" sqref="B4"/>
      <selection pane="bottomRight" activeCell="A2" sqref="A2:B2"/>
    </sheetView>
  </sheetViews>
  <sheetFormatPr defaultColWidth="9.36328125" defaultRowHeight="14.5" x14ac:dyDescent="0.35"/>
  <cols>
    <col min="1" max="1" width="3.90625" style="46" customWidth="1"/>
    <col min="2" max="2" width="20.36328125" style="43" bestFit="1" customWidth="1"/>
    <col min="3" max="3" width="10.08984375" style="43" bestFit="1" customWidth="1"/>
    <col min="4" max="6" width="10.453125" style="43" bestFit="1" customWidth="1"/>
    <col min="7" max="7" width="10.453125" style="137" bestFit="1" customWidth="1"/>
    <col min="8" max="8" width="10.08984375" style="43" bestFit="1" customWidth="1"/>
    <col min="9" max="9" width="10.453125" style="43" bestFit="1" customWidth="1"/>
    <col min="10" max="11" width="11.6328125" style="43" bestFit="1" customWidth="1"/>
    <col min="12" max="12" width="11.36328125" style="43" bestFit="1" customWidth="1"/>
    <col min="13" max="13" width="11.08984375" style="43" bestFit="1" customWidth="1"/>
    <col min="14" max="14" width="11.08984375" style="43" customWidth="1"/>
    <col min="15" max="15" width="10.6328125" style="43" bestFit="1" customWidth="1"/>
    <col min="16" max="16384" width="9.36328125" style="43"/>
  </cols>
  <sheetData>
    <row r="1" spans="1:15" ht="29.15" customHeight="1" x14ac:dyDescent="0.35">
      <c r="A1" s="228" t="s">
        <v>172</v>
      </c>
      <c r="B1" s="229"/>
      <c r="C1" s="229"/>
      <c r="D1" s="229"/>
      <c r="E1" s="229"/>
      <c r="F1" s="229"/>
      <c r="G1" s="229"/>
      <c r="H1" s="229"/>
      <c r="I1" s="229"/>
      <c r="J1" s="229"/>
      <c r="K1" s="229"/>
      <c r="L1" s="229"/>
      <c r="M1" s="229"/>
      <c r="N1" s="229"/>
      <c r="O1" s="229"/>
    </row>
    <row r="2" spans="1:15" x14ac:dyDescent="0.35">
      <c r="A2" s="246" t="s">
        <v>3</v>
      </c>
      <c r="B2" s="246"/>
      <c r="C2" s="142">
        <v>45566</v>
      </c>
      <c r="D2" s="142">
        <v>45597</v>
      </c>
      <c r="E2" s="142">
        <v>45627</v>
      </c>
      <c r="F2" s="142">
        <v>45658</v>
      </c>
      <c r="G2" s="142">
        <v>45689</v>
      </c>
      <c r="H2" s="142">
        <v>45717</v>
      </c>
      <c r="I2" s="142">
        <v>45748</v>
      </c>
      <c r="J2" s="142">
        <v>45778</v>
      </c>
      <c r="K2" s="142">
        <v>45838</v>
      </c>
      <c r="L2" s="142">
        <v>45869</v>
      </c>
      <c r="M2" s="142">
        <v>45900</v>
      </c>
      <c r="N2" s="142">
        <v>45930</v>
      </c>
      <c r="O2" s="142">
        <v>45960</v>
      </c>
    </row>
    <row r="3" spans="1:15" ht="54" x14ac:dyDescent="0.35">
      <c r="A3" s="246"/>
      <c r="B3" s="246"/>
      <c r="C3" s="38" t="s">
        <v>97</v>
      </c>
      <c r="D3" s="38" t="s">
        <v>97</v>
      </c>
      <c r="E3" s="38" t="s">
        <v>97</v>
      </c>
      <c r="F3" s="38" t="s">
        <v>97</v>
      </c>
      <c r="G3" s="134" t="s">
        <v>97</v>
      </c>
      <c r="H3" s="134" t="s">
        <v>97</v>
      </c>
      <c r="I3" s="134" t="s">
        <v>97</v>
      </c>
      <c r="J3" s="134" t="s">
        <v>97</v>
      </c>
      <c r="K3" s="134" t="s">
        <v>97</v>
      </c>
      <c r="L3" s="134" t="s">
        <v>97</v>
      </c>
      <c r="M3" s="134" t="s">
        <v>97</v>
      </c>
      <c r="N3" s="134" t="s">
        <v>97</v>
      </c>
      <c r="O3" s="134" t="s">
        <v>97</v>
      </c>
    </row>
    <row r="4" spans="1:15" s="44" customFormat="1" x14ac:dyDescent="0.35">
      <c r="A4" s="41" t="s">
        <v>27</v>
      </c>
      <c r="C4" s="145">
        <v>727919.81362285803</v>
      </c>
      <c r="D4" s="145">
        <v>746197.78374289395</v>
      </c>
      <c r="E4" s="145">
        <v>769224.130548671</v>
      </c>
      <c r="F4" s="135">
        <v>794924.29650028597</v>
      </c>
      <c r="G4" s="135">
        <v>814304.78571085504</v>
      </c>
      <c r="H4" s="135">
        <v>834546.80112145795</v>
      </c>
      <c r="I4" s="135">
        <v>854534.18435355905</v>
      </c>
      <c r="J4" s="135">
        <v>876647.01789817505</v>
      </c>
      <c r="K4" s="135">
        <v>898733.25541781099</v>
      </c>
      <c r="L4" s="135">
        <v>920098.95319072297</v>
      </c>
      <c r="M4" s="135">
        <v>943932.24824493402</v>
      </c>
      <c r="N4" s="135">
        <v>966978.77973265003</v>
      </c>
      <c r="O4" s="135">
        <v>990196.01593043306</v>
      </c>
    </row>
    <row r="5" spans="1:15" x14ac:dyDescent="0.35">
      <c r="A5" s="6"/>
      <c r="B5" s="1" t="s">
        <v>28</v>
      </c>
      <c r="C5" s="149">
        <v>25084.604450822</v>
      </c>
      <c r="D5" s="149">
        <v>25543.257416738001</v>
      </c>
      <c r="E5" s="149">
        <v>26580.794295749001</v>
      </c>
      <c r="F5" s="136">
        <v>27462.621402828001</v>
      </c>
      <c r="G5" s="136">
        <v>28641.930039333001</v>
      </c>
      <c r="H5" s="136">
        <v>29198.090708475</v>
      </c>
      <c r="I5" s="136">
        <v>29507.879472552999</v>
      </c>
      <c r="J5" s="136">
        <v>29897.070081228001</v>
      </c>
      <c r="K5" s="136">
        <v>30497.473016126001</v>
      </c>
      <c r="L5" s="136">
        <v>30830.296353221998</v>
      </c>
      <c r="M5" s="136">
        <v>31219.932644094999</v>
      </c>
      <c r="N5" s="136">
        <v>31644.450340758998</v>
      </c>
      <c r="O5" s="136">
        <v>31104.374362011</v>
      </c>
    </row>
    <row r="6" spans="1:15" x14ac:dyDescent="0.35">
      <c r="A6" s="6"/>
      <c r="B6" s="1" t="s">
        <v>29</v>
      </c>
      <c r="C6" s="149">
        <v>643589.84796776006</v>
      </c>
      <c r="D6" s="149">
        <v>661166.33176765405</v>
      </c>
      <c r="E6" s="149">
        <v>682154.71886130201</v>
      </c>
      <c r="F6" s="136">
        <v>706221.15230131603</v>
      </c>
      <c r="G6" s="136">
        <v>723827.22677714797</v>
      </c>
      <c r="H6" s="136">
        <v>743351.98635839403</v>
      </c>
      <c r="I6" s="136">
        <v>762659.93115894904</v>
      </c>
      <c r="J6" s="136">
        <v>784021.76952999702</v>
      </c>
      <c r="K6" s="136">
        <v>804491.03540762805</v>
      </c>
      <c r="L6" s="136">
        <v>825329.54830070096</v>
      </c>
      <c r="M6" s="136">
        <v>847654.68665570102</v>
      </c>
      <c r="N6" s="136">
        <v>870535.91718369699</v>
      </c>
      <c r="O6" s="136">
        <v>894230.31222419301</v>
      </c>
    </row>
    <row r="7" spans="1:15" x14ac:dyDescent="0.35">
      <c r="A7" s="6"/>
      <c r="B7" s="1" t="s">
        <v>30</v>
      </c>
      <c r="C7" s="149">
        <v>30287.030676418999</v>
      </c>
      <c r="D7" s="149">
        <v>30541.82254569</v>
      </c>
      <c r="E7" s="149">
        <v>30854.399121205999</v>
      </c>
      <c r="F7" s="136">
        <v>31230.801459351002</v>
      </c>
      <c r="G7" s="136">
        <v>31508.478895690001</v>
      </c>
      <c r="H7" s="136">
        <v>31536.261323498002</v>
      </c>
      <c r="I7" s="136">
        <v>31697.096593331</v>
      </c>
      <c r="J7" s="136">
        <v>31875.526215680002</v>
      </c>
      <c r="K7" s="136">
        <v>32724.615931757002</v>
      </c>
      <c r="L7" s="136">
        <v>32732.431892886001</v>
      </c>
      <c r="M7" s="136">
        <v>33501.695100867997</v>
      </c>
      <c r="N7" s="136">
        <v>33262.530386562001</v>
      </c>
      <c r="O7" s="136">
        <v>33478.596727686003</v>
      </c>
    </row>
    <row r="8" spans="1:15" x14ac:dyDescent="0.35">
      <c r="A8" s="6"/>
      <c r="B8" s="1" t="s">
        <v>31</v>
      </c>
      <c r="C8" s="149">
        <v>5659.3502933030004</v>
      </c>
      <c r="D8" s="149">
        <v>5403.965137233</v>
      </c>
      <c r="E8" s="149">
        <v>5790.8466879569996</v>
      </c>
      <c r="F8" s="136">
        <v>5865.770812275</v>
      </c>
      <c r="G8" s="136">
        <v>5926.1047637080001</v>
      </c>
      <c r="H8" s="136">
        <v>5987.3490778269997</v>
      </c>
      <c r="I8" s="136">
        <v>6034.6472979990003</v>
      </c>
      <c r="J8" s="136">
        <v>6067.6673708950002</v>
      </c>
      <c r="K8" s="136">
        <v>6096.9210224859999</v>
      </c>
      <c r="L8" s="136">
        <v>6131.503187759</v>
      </c>
      <c r="M8" s="136">
        <v>6164.0832079869997</v>
      </c>
      <c r="N8" s="136">
        <v>6194.3001629279997</v>
      </c>
      <c r="O8" s="136">
        <v>5922.851381808</v>
      </c>
    </row>
    <row r="9" spans="1:15" x14ac:dyDescent="0.35">
      <c r="A9" s="6"/>
      <c r="B9" s="1" t="s">
        <v>32</v>
      </c>
      <c r="C9" s="149">
        <v>1149.341343069</v>
      </c>
      <c r="D9" s="149">
        <v>1158.7402862480001</v>
      </c>
      <c r="E9" s="149">
        <v>1177.506845522</v>
      </c>
      <c r="F9" s="136">
        <v>1187.854404721</v>
      </c>
      <c r="G9" s="136">
        <v>1196.2990578619999</v>
      </c>
      <c r="H9" s="136">
        <v>1204.0778839459999</v>
      </c>
      <c r="I9" s="136">
        <v>1208.9291996510001</v>
      </c>
      <c r="J9" s="136">
        <v>1214.1762952900001</v>
      </c>
      <c r="K9" s="136">
        <v>1220.1517922180001</v>
      </c>
      <c r="L9" s="136">
        <v>1223.1514592890001</v>
      </c>
      <c r="M9" s="136">
        <v>1229.7410520769999</v>
      </c>
      <c r="N9" s="136">
        <v>1240.826510848</v>
      </c>
      <c r="O9" s="136">
        <v>1246.345794871</v>
      </c>
    </row>
    <row r="10" spans="1:15" x14ac:dyDescent="0.35">
      <c r="A10" s="6"/>
      <c r="B10" s="1" t="s">
        <v>33</v>
      </c>
      <c r="C10" s="149">
        <v>22149.638891484999</v>
      </c>
      <c r="D10" s="149">
        <v>22383.666589330998</v>
      </c>
      <c r="E10" s="149">
        <v>22665.864736935</v>
      </c>
      <c r="F10" s="136">
        <v>22956.096119794998</v>
      </c>
      <c r="G10" s="136">
        <v>23204.746177114001</v>
      </c>
      <c r="H10" s="136">
        <v>23269.035769318001</v>
      </c>
      <c r="I10" s="136">
        <v>23425.700631076001</v>
      </c>
      <c r="J10" s="136">
        <v>23570.808405085001</v>
      </c>
      <c r="K10" s="136">
        <v>23703.058247596</v>
      </c>
      <c r="L10" s="136">
        <v>23852.021996865999</v>
      </c>
      <c r="M10" s="136">
        <v>24162.109584205999</v>
      </c>
      <c r="N10" s="136">
        <v>24100.755147856002</v>
      </c>
      <c r="O10" s="136">
        <v>24213.535439864001</v>
      </c>
    </row>
    <row r="11" spans="1:15" s="44" customFormat="1" x14ac:dyDescent="0.35">
      <c r="A11" s="45" t="s">
        <v>34</v>
      </c>
      <c r="C11" s="145">
        <v>21940.761513101999</v>
      </c>
      <c r="D11" s="145">
        <v>21921.688191124998</v>
      </c>
      <c r="E11" s="145">
        <v>22097.657318189998</v>
      </c>
      <c r="F11" s="135">
        <v>25742.225582125</v>
      </c>
      <c r="G11" s="135">
        <v>22476.193055612999</v>
      </c>
      <c r="H11" s="135">
        <v>22584.696425476999</v>
      </c>
      <c r="I11" s="135">
        <v>22691.127600906999</v>
      </c>
      <c r="J11" s="135">
        <v>22802.383655645001</v>
      </c>
      <c r="K11" s="135">
        <v>22898.459048692999</v>
      </c>
      <c r="L11" s="135">
        <v>23005.751599669002</v>
      </c>
      <c r="M11" s="135">
        <v>23199.786739706</v>
      </c>
      <c r="N11" s="135">
        <v>23248.016816924999</v>
      </c>
      <c r="O11" s="135">
        <v>23334.803396641997</v>
      </c>
    </row>
    <row r="12" spans="1:15" x14ac:dyDescent="0.35">
      <c r="A12" s="6"/>
      <c r="B12" s="1" t="s">
        <v>35</v>
      </c>
      <c r="C12" s="149">
        <v>161.084554513</v>
      </c>
      <c r="D12" s="149">
        <v>162.34239167000001</v>
      </c>
      <c r="E12" s="149">
        <v>171.41171763299999</v>
      </c>
      <c r="F12" s="136">
        <v>165.594201639</v>
      </c>
      <c r="G12" s="136">
        <v>168.19270336</v>
      </c>
      <c r="H12" s="136">
        <v>169.81120493500001</v>
      </c>
      <c r="I12" s="136">
        <v>171.381757967</v>
      </c>
      <c r="J12" s="136">
        <v>172.51029120300001</v>
      </c>
      <c r="K12" s="136">
        <v>174.14348713699999</v>
      </c>
      <c r="L12" s="136">
        <v>174.90802141899999</v>
      </c>
      <c r="M12" s="136">
        <v>177.30152030599999</v>
      </c>
      <c r="N12" s="136">
        <v>211.52263881900001</v>
      </c>
      <c r="O12" s="136">
        <v>212.734552568</v>
      </c>
    </row>
    <row r="13" spans="1:15" x14ac:dyDescent="0.35">
      <c r="A13" s="6"/>
      <c r="B13" s="1" t="s">
        <v>36</v>
      </c>
      <c r="C13" s="149">
        <v>4177.3352362619999</v>
      </c>
      <c r="D13" s="149">
        <v>4206.4931396060001</v>
      </c>
      <c r="E13" s="149">
        <v>4244.4835456820001</v>
      </c>
      <c r="F13" s="136">
        <v>4294.5422808869998</v>
      </c>
      <c r="G13" s="136">
        <v>4333.9688696160001</v>
      </c>
      <c r="H13" s="136">
        <v>4357.2786031639998</v>
      </c>
      <c r="I13" s="136">
        <v>4372.7359930909997</v>
      </c>
      <c r="J13" s="136">
        <v>4400.8873625489996</v>
      </c>
      <c r="K13" s="136">
        <v>4427.7852419159999</v>
      </c>
      <c r="L13" s="136">
        <v>4452.0611810649998</v>
      </c>
      <c r="M13" s="136">
        <v>4479.6597129969996</v>
      </c>
      <c r="N13" s="136">
        <v>4500.3694931210002</v>
      </c>
      <c r="O13" s="136">
        <v>4518.2885549789999</v>
      </c>
    </row>
    <row r="14" spans="1:15" x14ac:dyDescent="0.35">
      <c r="A14" s="6"/>
      <c r="B14" s="1" t="s">
        <v>37</v>
      </c>
      <c r="C14" s="149">
        <v>428.29392525899999</v>
      </c>
      <c r="D14" s="149">
        <v>431.35139357499997</v>
      </c>
      <c r="E14" s="149">
        <v>433.30825107300001</v>
      </c>
      <c r="F14" s="136">
        <v>441.48009056900003</v>
      </c>
      <c r="G14" s="136">
        <v>445.95537309999997</v>
      </c>
      <c r="H14" s="136">
        <v>448.79336833500003</v>
      </c>
      <c r="I14" s="136">
        <v>448.38483051700001</v>
      </c>
      <c r="J14" s="136">
        <v>450.73479073099998</v>
      </c>
      <c r="K14" s="136">
        <v>452.504259789</v>
      </c>
      <c r="L14" s="136">
        <v>454.198217113</v>
      </c>
      <c r="M14" s="136">
        <v>455.60358704700002</v>
      </c>
      <c r="N14" s="136">
        <v>458.28971814499999</v>
      </c>
      <c r="O14" s="136">
        <v>459.25848760100001</v>
      </c>
    </row>
    <row r="15" spans="1:15" x14ac:dyDescent="0.35">
      <c r="A15" s="6"/>
      <c r="B15" s="1" t="s">
        <v>38</v>
      </c>
      <c r="C15" s="149">
        <v>1309.858625606</v>
      </c>
      <c r="D15" s="149">
        <v>1318.560293039</v>
      </c>
      <c r="E15" s="149">
        <v>1326.9322148419999</v>
      </c>
      <c r="F15" s="136">
        <v>1341.7448380610001</v>
      </c>
      <c r="G15" s="136">
        <v>1349.9155354930001</v>
      </c>
      <c r="H15" s="136">
        <v>1358.6647300740001</v>
      </c>
      <c r="I15" s="136">
        <v>1367.4022209699999</v>
      </c>
      <c r="J15" s="136">
        <v>1371.8600569099999</v>
      </c>
      <c r="K15" s="136">
        <v>1376.311920207</v>
      </c>
      <c r="L15" s="136">
        <v>1379.4286485329999</v>
      </c>
      <c r="M15" s="136">
        <v>1387.05121001</v>
      </c>
      <c r="N15" s="136">
        <v>1392.0356669719999</v>
      </c>
      <c r="O15" s="136">
        <v>1397.4037560429999</v>
      </c>
    </row>
    <row r="16" spans="1:15" x14ac:dyDescent="0.35">
      <c r="A16" s="6"/>
      <c r="B16" s="1" t="s">
        <v>39</v>
      </c>
      <c r="C16" s="149">
        <v>1427.075729528</v>
      </c>
      <c r="D16" s="149">
        <v>1439.946617611</v>
      </c>
      <c r="E16" s="149">
        <v>1450.384348738</v>
      </c>
      <c r="F16" s="136">
        <v>1462.3464538329999</v>
      </c>
      <c r="G16" s="136">
        <v>1470.996063325</v>
      </c>
      <c r="H16" s="136">
        <v>1476.375176538</v>
      </c>
      <c r="I16" s="136">
        <v>1482.5970729999999</v>
      </c>
      <c r="J16" s="136">
        <v>1491.677585383</v>
      </c>
      <c r="K16" s="136">
        <v>1497.562035015</v>
      </c>
      <c r="L16" s="136">
        <v>1504.5147758339999</v>
      </c>
      <c r="M16" s="136">
        <v>1549.566665649</v>
      </c>
      <c r="N16" s="136">
        <v>1521.574349515</v>
      </c>
      <c r="O16" s="136">
        <v>1530.6735105929999</v>
      </c>
    </row>
    <row r="17" spans="1:15" x14ac:dyDescent="0.35">
      <c r="A17" s="6"/>
      <c r="B17" s="1" t="s">
        <v>40</v>
      </c>
      <c r="C17" s="149">
        <v>447.44079191700001</v>
      </c>
      <c r="D17" s="149">
        <v>448.32672260200002</v>
      </c>
      <c r="E17" s="149">
        <v>465.74784579200002</v>
      </c>
      <c r="F17" s="136">
        <v>451.12804797400003</v>
      </c>
      <c r="G17" s="136">
        <v>452.64669659499998</v>
      </c>
      <c r="H17" s="136">
        <v>453.10607150999999</v>
      </c>
      <c r="I17" s="136">
        <v>453.82690240199997</v>
      </c>
      <c r="J17" s="136">
        <v>455.47132543800001</v>
      </c>
      <c r="K17" s="136">
        <v>456.383595034</v>
      </c>
      <c r="L17" s="136">
        <v>456.92028794700002</v>
      </c>
      <c r="M17" s="136">
        <v>457.65203530100001</v>
      </c>
      <c r="N17" s="136">
        <v>458.63254711399998</v>
      </c>
      <c r="O17" s="136">
        <v>459.24323045300002</v>
      </c>
    </row>
    <row r="18" spans="1:15" x14ac:dyDescent="0.35">
      <c r="A18" s="6"/>
      <c r="B18" s="1" t="s">
        <v>41</v>
      </c>
      <c r="C18" s="149">
        <v>699.60987447000002</v>
      </c>
      <c r="D18" s="149">
        <v>702.74723925399996</v>
      </c>
      <c r="E18" s="149">
        <v>690.45034360700004</v>
      </c>
      <c r="F18" s="136">
        <v>710.44956748000004</v>
      </c>
      <c r="G18" s="136">
        <v>713.19975778100002</v>
      </c>
      <c r="H18" s="136">
        <v>715.27549657700001</v>
      </c>
      <c r="I18" s="136">
        <v>716.73221358900003</v>
      </c>
      <c r="J18" s="136">
        <v>718.02695225499997</v>
      </c>
      <c r="K18" s="136">
        <v>719.09011452699997</v>
      </c>
      <c r="L18" s="136">
        <v>720.46761739800002</v>
      </c>
      <c r="M18" s="136">
        <v>721.500531712</v>
      </c>
      <c r="N18" s="136">
        <v>723.38525176600001</v>
      </c>
      <c r="O18" s="136">
        <v>724.79571525599999</v>
      </c>
    </row>
    <row r="19" spans="1:15" x14ac:dyDescent="0.35">
      <c r="A19" s="6"/>
      <c r="B19" s="1" t="s">
        <v>42</v>
      </c>
      <c r="C19" s="149">
        <v>1258.865932333</v>
      </c>
      <c r="D19" s="149">
        <v>1276.3629807550001</v>
      </c>
      <c r="E19" s="149">
        <v>1285.4160566099999</v>
      </c>
      <c r="F19" s="136">
        <v>1310.1792145720001</v>
      </c>
      <c r="G19" s="136">
        <v>1322.955408351</v>
      </c>
      <c r="H19" s="136">
        <v>1337.8737285540001</v>
      </c>
      <c r="I19" s="136">
        <v>1358.699872575</v>
      </c>
      <c r="J19" s="136">
        <v>1366.9234958510001</v>
      </c>
      <c r="K19" s="136">
        <v>1373.154105678</v>
      </c>
      <c r="L19" s="136">
        <v>1383.9418202720001</v>
      </c>
      <c r="M19" s="136">
        <v>1401.190885495</v>
      </c>
      <c r="N19" s="136">
        <v>1398.7106700950001</v>
      </c>
      <c r="O19" s="136">
        <v>1402.8037950820001</v>
      </c>
    </row>
    <row r="20" spans="1:15" x14ac:dyDescent="0.35">
      <c r="A20" s="6"/>
      <c r="B20" s="1" t="s">
        <v>43</v>
      </c>
      <c r="C20" s="149">
        <v>96.992145719999996</v>
      </c>
      <c r="D20" s="149">
        <v>98.356335281</v>
      </c>
      <c r="E20" s="149">
        <v>98.969093614000002</v>
      </c>
      <c r="F20" s="136">
        <v>100.810518476</v>
      </c>
      <c r="G20" s="136">
        <v>102.09545730000001</v>
      </c>
      <c r="H20" s="136">
        <v>102.235978786</v>
      </c>
      <c r="I20" s="136">
        <v>103.21361462199999</v>
      </c>
      <c r="J20" s="136">
        <v>103.70432835699999</v>
      </c>
      <c r="K20" s="136">
        <v>104.069254642</v>
      </c>
      <c r="L20" s="136">
        <v>105.064373046</v>
      </c>
      <c r="M20" s="136">
        <v>105.325512152</v>
      </c>
      <c r="N20" s="136">
        <v>105.972255331</v>
      </c>
      <c r="O20" s="136">
        <v>106.18163467700001</v>
      </c>
    </row>
    <row r="21" spans="1:15" x14ac:dyDescent="0.35">
      <c r="A21" s="6"/>
      <c r="B21" s="1" t="s">
        <v>44</v>
      </c>
      <c r="C21" s="149">
        <v>3005.4047484849998</v>
      </c>
      <c r="D21" s="149">
        <v>3013.7879731090002</v>
      </c>
      <c r="E21" s="149">
        <v>3020.2989037880002</v>
      </c>
      <c r="F21" s="136">
        <v>3031.6092381039998</v>
      </c>
      <c r="G21" s="136">
        <v>3038.1493947150002</v>
      </c>
      <c r="H21" s="136">
        <v>3044.7243336440001</v>
      </c>
      <c r="I21" s="136">
        <v>3049.3950686829999</v>
      </c>
      <c r="J21" s="136">
        <v>3055.270862971</v>
      </c>
      <c r="K21" s="136">
        <v>3060.4166593559999</v>
      </c>
      <c r="L21" s="136">
        <v>3066.426009193</v>
      </c>
      <c r="M21" s="136">
        <v>3071.3865360210002</v>
      </c>
      <c r="N21" s="136">
        <v>3076.7554975210001</v>
      </c>
      <c r="O21" s="136">
        <v>3081.4832745059998</v>
      </c>
    </row>
    <row r="22" spans="1:15" x14ac:dyDescent="0.35">
      <c r="A22" s="6"/>
      <c r="B22" s="1" t="s">
        <v>45</v>
      </c>
      <c r="C22" s="149">
        <v>1388.358357327</v>
      </c>
      <c r="D22" s="149">
        <v>1398.941127757</v>
      </c>
      <c r="E22" s="149">
        <v>1406.9458039870001</v>
      </c>
      <c r="F22" s="136">
        <v>1416.810874366</v>
      </c>
      <c r="G22" s="136">
        <v>1423.4481855429999</v>
      </c>
      <c r="H22" s="136">
        <v>1428.7016901219999</v>
      </c>
      <c r="I22" s="136">
        <v>1433.2719861109999</v>
      </c>
      <c r="J22" s="136">
        <v>1438.285864657</v>
      </c>
      <c r="K22" s="136">
        <v>1442.415477643</v>
      </c>
      <c r="L22" s="136">
        <v>1448.7489861009999</v>
      </c>
      <c r="M22" s="136">
        <v>1455.244499273</v>
      </c>
      <c r="N22" s="136">
        <v>1463.716639812</v>
      </c>
      <c r="O22" s="136">
        <v>1471.350676108</v>
      </c>
    </row>
    <row r="23" spans="1:15" x14ac:dyDescent="0.35">
      <c r="A23" s="6"/>
      <c r="B23" s="1" t="s">
        <v>46</v>
      </c>
      <c r="C23" s="149">
        <v>251.47082642300001</v>
      </c>
      <c r="D23" s="149">
        <v>252.499477149</v>
      </c>
      <c r="E23" s="149">
        <v>254.13797925599999</v>
      </c>
      <c r="F23" s="136">
        <v>255.48398423399999</v>
      </c>
      <c r="G23" s="136">
        <v>256.59623774300002</v>
      </c>
      <c r="H23" s="136">
        <v>254.80220169200001</v>
      </c>
      <c r="I23" s="136">
        <v>255.558784414</v>
      </c>
      <c r="J23" s="136">
        <v>255.89599841899999</v>
      </c>
      <c r="K23" s="136">
        <v>256.348254473</v>
      </c>
      <c r="L23" s="136">
        <v>257.11625284600001</v>
      </c>
      <c r="M23" s="136">
        <v>257.61436934400001</v>
      </c>
      <c r="N23" s="136">
        <v>258.292977721</v>
      </c>
      <c r="O23" s="136">
        <v>258.62403283399999</v>
      </c>
    </row>
    <row r="24" spans="1:15" x14ac:dyDescent="0.35">
      <c r="A24" s="6"/>
      <c r="B24" s="1" t="s">
        <v>47</v>
      </c>
      <c r="C24" s="149">
        <v>44.328343078000003</v>
      </c>
      <c r="D24" s="149">
        <v>45.089994298999997</v>
      </c>
      <c r="E24" s="149">
        <v>45.691426075000003</v>
      </c>
      <c r="F24" s="136">
        <v>45.611542282999999</v>
      </c>
      <c r="G24" s="136">
        <v>45.806413958</v>
      </c>
      <c r="H24" s="136">
        <v>45.431188906000003</v>
      </c>
      <c r="I24" s="136">
        <v>45.631361648999999</v>
      </c>
      <c r="J24" s="136">
        <v>46.229474271999997</v>
      </c>
      <c r="K24" s="136">
        <v>46.221752172000002</v>
      </c>
      <c r="L24" s="136">
        <v>46.441780983999998</v>
      </c>
      <c r="M24" s="136">
        <v>47.451488523999998</v>
      </c>
      <c r="N24" s="136">
        <v>47.812024987999997</v>
      </c>
      <c r="O24" s="136">
        <v>48.098050993000001</v>
      </c>
    </row>
    <row r="25" spans="1:15" x14ac:dyDescent="0.35">
      <c r="A25" s="6"/>
      <c r="B25" s="1" t="s">
        <v>48</v>
      </c>
      <c r="C25" s="149">
        <v>1056.497068654</v>
      </c>
      <c r="D25" s="149">
        <v>1062.3622045560001</v>
      </c>
      <c r="E25" s="149">
        <v>1068.245848088</v>
      </c>
      <c r="F25" s="136">
        <v>1077.779909376</v>
      </c>
      <c r="G25" s="136">
        <v>1085.916853576</v>
      </c>
      <c r="H25" s="136">
        <v>1095.681369675</v>
      </c>
      <c r="I25" s="136">
        <v>1105.6127787370001</v>
      </c>
      <c r="J25" s="136">
        <v>1111.0574510900001</v>
      </c>
      <c r="K25" s="136">
        <v>1117.6828785309999</v>
      </c>
      <c r="L25" s="136">
        <v>1121.934118096</v>
      </c>
      <c r="M25" s="136">
        <v>1128.2712156089999</v>
      </c>
      <c r="N25" s="136">
        <v>1134.9109874180001</v>
      </c>
      <c r="O25" s="136">
        <v>1138.992767322</v>
      </c>
    </row>
    <row r="26" spans="1:15" x14ac:dyDescent="0.35">
      <c r="A26" s="6"/>
      <c r="B26" s="1" t="s">
        <v>49</v>
      </c>
      <c r="C26" s="149">
        <v>316.40241624499998</v>
      </c>
      <c r="D26" s="149">
        <v>319.85727270400002</v>
      </c>
      <c r="E26" s="149">
        <v>323.48082072099999</v>
      </c>
      <c r="F26" s="136">
        <v>329.76156704900001</v>
      </c>
      <c r="G26" s="136">
        <v>334.27732489700003</v>
      </c>
      <c r="H26" s="136">
        <v>337.49764631699998</v>
      </c>
      <c r="I26" s="136">
        <v>338.26288017100001</v>
      </c>
      <c r="J26" s="136">
        <v>340.72945617300002</v>
      </c>
      <c r="K26" s="136">
        <v>343.01558499499998</v>
      </c>
      <c r="L26" s="136">
        <v>345.679665661</v>
      </c>
      <c r="M26" s="136">
        <v>356.35800672599999</v>
      </c>
      <c r="N26" s="136">
        <v>351.06725128900001</v>
      </c>
      <c r="O26" s="136">
        <v>353.11106477999999</v>
      </c>
    </row>
    <row r="27" spans="1:15" x14ac:dyDescent="0.35">
      <c r="A27" s="6"/>
      <c r="B27" s="1" t="s">
        <v>50</v>
      </c>
      <c r="C27" s="149">
        <v>390.98940934500001</v>
      </c>
      <c r="D27" s="149">
        <v>393.42199623800002</v>
      </c>
      <c r="E27" s="149">
        <v>394.835763525</v>
      </c>
      <c r="F27" s="136">
        <v>397.31720343799998</v>
      </c>
      <c r="G27" s="136">
        <v>398.76332302600002</v>
      </c>
      <c r="H27" s="136">
        <v>399.50614121400002</v>
      </c>
      <c r="I27" s="136">
        <v>400.11242350100002</v>
      </c>
      <c r="J27" s="136">
        <v>401.17935773900001</v>
      </c>
      <c r="K27" s="136">
        <v>401.962047837</v>
      </c>
      <c r="L27" s="136">
        <v>402.66797870400001</v>
      </c>
      <c r="M27" s="136">
        <v>403.003775002</v>
      </c>
      <c r="N27" s="136">
        <v>403.66693218500001</v>
      </c>
      <c r="O27" s="136">
        <v>404.94386631999998</v>
      </c>
    </row>
    <row r="28" spans="1:15" x14ac:dyDescent="0.35">
      <c r="A28" s="6"/>
      <c r="B28" s="1" t="s">
        <v>51</v>
      </c>
      <c r="C28" s="149">
        <v>29.394043997000001</v>
      </c>
      <c r="D28" s="149">
        <v>29.988523426</v>
      </c>
      <c r="E28" s="149">
        <v>30.266406173</v>
      </c>
      <c r="F28" s="136">
        <v>31.688916932000001</v>
      </c>
      <c r="G28" s="136">
        <v>32.265470708000002</v>
      </c>
      <c r="H28" s="136">
        <v>32.461685826</v>
      </c>
      <c r="I28" s="136">
        <v>32.635153568</v>
      </c>
      <c r="J28" s="136">
        <v>32.941562249</v>
      </c>
      <c r="K28" s="136">
        <v>33.288814645999999</v>
      </c>
      <c r="L28" s="136">
        <v>33.741186425999999</v>
      </c>
      <c r="M28" s="136">
        <v>33.93292357</v>
      </c>
      <c r="N28" s="136">
        <v>34.148804474000002</v>
      </c>
      <c r="O28" s="136">
        <v>34.371594102000003</v>
      </c>
    </row>
    <row r="29" spans="1:15" x14ac:dyDescent="0.35">
      <c r="A29" s="6"/>
      <c r="B29" s="1" t="s">
        <v>52</v>
      </c>
      <c r="C29" s="149">
        <v>85.777058206999996</v>
      </c>
      <c r="D29" s="149">
        <v>87.886739732999999</v>
      </c>
      <c r="E29" s="149">
        <v>89.761717320000002</v>
      </c>
      <c r="F29" s="136">
        <v>92.897009302000001</v>
      </c>
      <c r="G29" s="136">
        <v>94.753284532999999</v>
      </c>
      <c r="H29" s="136">
        <v>96.716888292999997</v>
      </c>
      <c r="I29" s="136">
        <v>99.108921952000003</v>
      </c>
      <c r="J29" s="136">
        <v>99.752238931999997</v>
      </c>
      <c r="K29" s="136">
        <v>100.409841243</v>
      </c>
      <c r="L29" s="136">
        <v>101.4342692</v>
      </c>
      <c r="M29" s="136">
        <v>102.06206335500001</v>
      </c>
      <c r="N29" s="136">
        <v>102.689381595</v>
      </c>
      <c r="O29" s="136">
        <v>103.147662045</v>
      </c>
    </row>
    <row r="30" spans="1:15" x14ac:dyDescent="0.35">
      <c r="A30" s="6"/>
      <c r="B30" s="1" t="s">
        <v>53</v>
      </c>
      <c r="C30" s="149">
        <v>20.778818482999998</v>
      </c>
      <c r="D30" s="149">
        <v>20.982442483</v>
      </c>
      <c r="E30" s="149">
        <v>21.730001482999999</v>
      </c>
      <c r="F30" s="136">
        <v>21.929450483</v>
      </c>
      <c r="G30" s="136">
        <v>22.305489482999999</v>
      </c>
      <c r="H30" s="136">
        <v>22.240717047</v>
      </c>
      <c r="I30" s="136">
        <v>22.252711046999998</v>
      </c>
      <c r="J30" s="136">
        <v>22.316091047</v>
      </c>
      <c r="K30" s="136">
        <v>22.435550047</v>
      </c>
      <c r="L30" s="136">
        <v>22.500952046999998</v>
      </c>
      <c r="M30" s="136">
        <v>22.622473047</v>
      </c>
      <c r="N30" s="136">
        <v>22.750303046999999</v>
      </c>
      <c r="O30" s="136">
        <v>22.864363047000001</v>
      </c>
    </row>
    <row r="31" spans="1:15" x14ac:dyDescent="0.35">
      <c r="A31" s="6"/>
      <c r="B31" s="1" t="s">
        <v>54</v>
      </c>
      <c r="C31" s="149">
        <v>1092.341042385</v>
      </c>
      <c r="D31" s="149">
        <v>1101.5674532820001</v>
      </c>
      <c r="E31" s="149">
        <v>1108.8271571130001</v>
      </c>
      <c r="F31" s="136">
        <v>1125.664473499</v>
      </c>
      <c r="G31" s="136">
        <v>1136.130411035</v>
      </c>
      <c r="H31" s="136">
        <v>1143.6654260559999</v>
      </c>
      <c r="I31" s="136">
        <v>1144.2894946230001</v>
      </c>
      <c r="J31" s="136">
        <v>1152.557353034</v>
      </c>
      <c r="K31" s="136">
        <v>1158.7362874170001</v>
      </c>
      <c r="L31" s="136">
        <v>1166.123182495</v>
      </c>
      <c r="M31" s="136">
        <v>1174.9090485720001</v>
      </c>
      <c r="N31" s="136">
        <v>1179.439588037</v>
      </c>
      <c r="O31" s="136">
        <v>1183.7817979189999</v>
      </c>
    </row>
    <row r="32" spans="1:15" x14ac:dyDescent="0.35">
      <c r="A32" s="6"/>
      <c r="B32" s="1" t="s">
        <v>55</v>
      </c>
      <c r="C32" s="149">
        <v>61.481195792000001</v>
      </c>
      <c r="D32" s="149">
        <v>62.075799985000003</v>
      </c>
      <c r="E32" s="149">
        <v>62.548610242999999</v>
      </c>
      <c r="F32" s="136">
        <v>63.793854963000001</v>
      </c>
      <c r="G32" s="136">
        <v>64.358065831999994</v>
      </c>
      <c r="H32" s="136">
        <v>64.698469943999996</v>
      </c>
      <c r="I32" s="136">
        <v>65.196550541999997</v>
      </c>
      <c r="J32" s="136">
        <v>65.582422801000007</v>
      </c>
      <c r="K32" s="136">
        <v>65.851077903000004</v>
      </c>
      <c r="L32" s="136">
        <v>65.860100547000002</v>
      </c>
      <c r="M32" s="136">
        <v>66.113043571000006</v>
      </c>
      <c r="N32" s="136">
        <v>66.742894836000005</v>
      </c>
      <c r="O32" s="136">
        <v>67.069021788000001</v>
      </c>
    </row>
    <row r="33" spans="1:15" x14ac:dyDescent="0.35">
      <c r="A33" s="6"/>
      <c r="B33" s="1" t="s">
        <v>56</v>
      </c>
      <c r="C33" s="149">
        <v>3271.754736244</v>
      </c>
      <c r="D33" s="149">
        <v>3310.5395744289999</v>
      </c>
      <c r="E33" s="149">
        <v>3354.8177392030002</v>
      </c>
      <c r="F33" s="136">
        <v>3377.5747081059999</v>
      </c>
      <c r="G33" s="136">
        <v>3410.2060699829999</v>
      </c>
      <c r="H33" s="136">
        <v>3424.2409098170001</v>
      </c>
      <c r="I33" s="136">
        <v>3443.648337563</v>
      </c>
      <c r="J33" s="136">
        <v>3464.7199410869998</v>
      </c>
      <c r="K33" s="136">
        <v>3483.2021693380002</v>
      </c>
      <c r="L33" s="136">
        <v>3506.1809249580001</v>
      </c>
      <c r="M33" s="136">
        <v>3551.7699982979998</v>
      </c>
      <c r="N33" s="136">
        <v>3538.3608270210002</v>
      </c>
      <c r="O33" s="136">
        <v>3553.907834528</v>
      </c>
    </row>
    <row r="34" spans="1:15" x14ac:dyDescent="0.35">
      <c r="A34" s="6"/>
      <c r="B34" s="1" t="s">
        <v>57</v>
      </c>
      <c r="C34" s="149">
        <v>265.12199606899998</v>
      </c>
      <c r="D34" s="149">
        <v>266.19642585000003</v>
      </c>
      <c r="E34" s="149">
        <v>270.13000621999998</v>
      </c>
      <c r="F34" s="136">
        <v>270.595249819</v>
      </c>
      <c r="G34" s="136">
        <v>272.58038812699999</v>
      </c>
      <c r="H34" s="136">
        <v>273.86473779800002</v>
      </c>
      <c r="I34" s="136">
        <v>275.57410739400001</v>
      </c>
      <c r="J34" s="136">
        <v>276.39790650600003</v>
      </c>
      <c r="K34" s="136">
        <v>277.53735157400001</v>
      </c>
      <c r="L34" s="136">
        <v>278.74441007600001</v>
      </c>
      <c r="M34" s="136">
        <v>280.04479165499998</v>
      </c>
      <c r="N34" s="136">
        <v>281.06022087600002</v>
      </c>
      <c r="O34" s="136">
        <v>282.01451382900001</v>
      </c>
    </row>
    <row r="35" spans="1:15" x14ac:dyDescent="0.35">
      <c r="A35" s="6"/>
      <c r="B35" s="1" t="s">
        <v>58</v>
      </c>
      <c r="C35" s="149">
        <v>210.91687517400001</v>
      </c>
      <c r="D35" s="149">
        <v>218.98299563</v>
      </c>
      <c r="E35" s="149">
        <v>223.87940634399999</v>
      </c>
      <c r="F35" s="136">
        <v>233.69373796900001</v>
      </c>
      <c r="G35" s="136">
        <v>239.44779796899999</v>
      </c>
      <c r="H35" s="136">
        <v>239.888274075</v>
      </c>
      <c r="I35" s="136">
        <v>241.57605134400001</v>
      </c>
      <c r="J35" s="136">
        <v>242.919494431</v>
      </c>
      <c r="K35" s="136">
        <v>242.23288856900001</v>
      </c>
      <c r="L35" s="136">
        <v>243.525766834</v>
      </c>
      <c r="M35" s="136">
        <v>246.371470671</v>
      </c>
      <c r="N35" s="136">
        <v>246.874889827</v>
      </c>
      <c r="O35" s="136">
        <v>249.635245768</v>
      </c>
    </row>
    <row r="36" spans="1:15" x14ac:dyDescent="0.35">
      <c r="A36" s="6"/>
      <c r="B36" s="1" t="s">
        <v>59</v>
      </c>
      <c r="C36" s="149">
        <v>17.424598968000002</v>
      </c>
      <c r="D36" s="149">
        <v>17.556293967999999</v>
      </c>
      <c r="E36" s="149">
        <v>17.754788968</v>
      </c>
      <c r="F36" s="136">
        <v>17.964724967999999</v>
      </c>
      <c r="G36" s="136">
        <v>18.195461968</v>
      </c>
      <c r="H36" s="136">
        <v>18.021286951</v>
      </c>
      <c r="I36" s="136">
        <v>18.117886950999999</v>
      </c>
      <c r="J36" s="136">
        <v>18.193837017</v>
      </c>
      <c r="K36" s="136">
        <v>18.276684345</v>
      </c>
      <c r="L36" s="136">
        <v>18.415966021999999</v>
      </c>
      <c r="M36" s="136">
        <v>18.499163144000001</v>
      </c>
      <c r="N36" s="136">
        <v>18.709549595999999</v>
      </c>
      <c r="O36" s="136">
        <v>18.901205511000001</v>
      </c>
    </row>
    <row r="37" spans="1:15" x14ac:dyDescent="0.35">
      <c r="A37" s="6"/>
      <c r="B37" s="1" t="s">
        <v>60</v>
      </c>
      <c r="C37" s="149">
        <v>59.612854755999997</v>
      </c>
      <c r="D37" s="149">
        <v>59.869247061000003</v>
      </c>
      <c r="E37" s="149">
        <v>60.040361443000002</v>
      </c>
      <c r="F37" s="136">
        <v>60.424278602000001</v>
      </c>
      <c r="G37" s="136">
        <v>61.099900726000001</v>
      </c>
      <c r="H37" s="136">
        <v>61.338520819000003</v>
      </c>
      <c r="I37" s="136">
        <v>61.650268916000002</v>
      </c>
      <c r="J37" s="136">
        <v>61.826133198000001</v>
      </c>
      <c r="K37" s="136">
        <v>62.024204933</v>
      </c>
      <c r="L37" s="136">
        <v>62.149524646000003</v>
      </c>
      <c r="M37" s="136">
        <v>62.255148941999998</v>
      </c>
      <c r="N37" s="136">
        <v>62.437703016</v>
      </c>
      <c r="O37" s="136">
        <v>62.522495913</v>
      </c>
    </row>
    <row r="38" spans="1:15" x14ac:dyDescent="0.35">
      <c r="A38" s="6"/>
      <c r="B38" s="1" t="s">
        <v>61</v>
      </c>
      <c r="C38" s="149">
        <v>62.050860513000003</v>
      </c>
      <c r="D38" s="149">
        <v>62.475520975000002</v>
      </c>
      <c r="E38" s="149">
        <v>63.198449134000001</v>
      </c>
      <c r="F38" s="136">
        <v>475.54776801100002</v>
      </c>
      <c r="G38" s="136">
        <v>63.860808855000002</v>
      </c>
      <c r="H38" s="136">
        <v>63.906100614000003</v>
      </c>
      <c r="I38" s="136">
        <v>64.542699205000005</v>
      </c>
      <c r="J38" s="136">
        <v>64.611083039999997</v>
      </c>
      <c r="K38" s="136">
        <v>64.760954679999998</v>
      </c>
      <c r="L38" s="136">
        <v>64.981762954999994</v>
      </c>
      <c r="M38" s="136">
        <v>65.044812954999998</v>
      </c>
      <c r="N38" s="136">
        <v>65.305646726999996</v>
      </c>
      <c r="O38" s="136">
        <v>65.362444225999994</v>
      </c>
    </row>
    <row r="39" spans="1:15" x14ac:dyDescent="0.35">
      <c r="A39" s="6"/>
      <c r="B39" s="1" t="s">
        <v>62</v>
      </c>
      <c r="C39" s="149">
        <v>112.231590123</v>
      </c>
      <c r="D39" s="149">
        <v>113.120014872</v>
      </c>
      <c r="E39" s="149">
        <v>113.962711289</v>
      </c>
      <c r="F39" s="136">
        <v>945.93367661100001</v>
      </c>
      <c r="G39" s="136">
        <v>116.44994778900001</v>
      </c>
      <c r="H39" s="136">
        <v>117.522117968</v>
      </c>
      <c r="I39" s="136">
        <v>119.34329557700001</v>
      </c>
      <c r="J39" s="136">
        <v>119.748578079</v>
      </c>
      <c r="K39" s="136">
        <v>120.26419482</v>
      </c>
      <c r="L39" s="136">
        <v>121.20145902500001</v>
      </c>
      <c r="M39" s="136">
        <v>121.607890532</v>
      </c>
      <c r="N39" s="136">
        <v>122.409745835</v>
      </c>
      <c r="O39" s="136">
        <v>122.865887625</v>
      </c>
    </row>
    <row r="40" spans="1:15" x14ac:dyDescent="0.35">
      <c r="A40" s="6"/>
      <c r="B40" s="1" t="s">
        <v>417</v>
      </c>
      <c r="C40" s="149">
        <v>191.86785699999999</v>
      </c>
      <c r="D40" s="149">
        <v>0</v>
      </c>
      <c r="E40" s="149">
        <v>0</v>
      </c>
      <c r="F40" s="136">
        <v>1203.718536418</v>
      </c>
      <c r="G40" s="136">
        <v>1.65625</v>
      </c>
      <c r="H40" s="136">
        <v>0.37225000000000003</v>
      </c>
      <c r="I40" s="136">
        <v>0.37225000000000003</v>
      </c>
      <c r="J40" s="136">
        <v>0.37225000000000003</v>
      </c>
      <c r="K40" s="136">
        <v>0.37225000000000003</v>
      </c>
      <c r="L40" s="136">
        <v>0.37225000000000003</v>
      </c>
      <c r="M40" s="136">
        <v>0.37225000000000003</v>
      </c>
      <c r="N40" s="136">
        <v>0.37225000000000003</v>
      </c>
      <c r="O40" s="136">
        <v>0.37225000000000003</v>
      </c>
    </row>
    <row r="41" spans="1:15" x14ac:dyDescent="0.35">
      <c r="A41" s="6"/>
      <c r="B41" s="1" t="s">
        <v>418</v>
      </c>
      <c r="C41" s="149">
        <v>0</v>
      </c>
      <c r="D41" s="149">
        <v>0</v>
      </c>
      <c r="E41" s="149">
        <v>0</v>
      </c>
      <c r="F41" s="136">
        <v>389.87150287899999</v>
      </c>
      <c r="G41" s="136">
        <v>0</v>
      </c>
      <c r="H41" s="136">
        <v>0</v>
      </c>
      <c r="I41" s="136">
        <v>0</v>
      </c>
      <c r="J41" s="136">
        <v>0</v>
      </c>
      <c r="K41" s="136">
        <v>0</v>
      </c>
      <c r="L41" s="136">
        <v>0</v>
      </c>
      <c r="M41" s="136">
        <v>0</v>
      </c>
      <c r="N41" s="136">
        <v>0</v>
      </c>
      <c r="O41" s="136">
        <v>0</v>
      </c>
    </row>
    <row r="42" spans="1:15" x14ac:dyDescent="0.35">
      <c r="A42" s="6"/>
      <c r="B42" s="1" t="s">
        <v>419</v>
      </c>
      <c r="C42" s="149">
        <v>0</v>
      </c>
      <c r="D42" s="149">
        <v>0</v>
      </c>
      <c r="E42" s="149">
        <v>0</v>
      </c>
      <c r="F42" s="136">
        <v>83.798598424000005</v>
      </c>
      <c r="G42" s="136">
        <v>1.1E-4</v>
      </c>
      <c r="H42" s="136">
        <v>1.1E-4</v>
      </c>
      <c r="I42" s="136">
        <v>1.1E-4</v>
      </c>
      <c r="J42" s="136">
        <v>1.1E-4</v>
      </c>
      <c r="K42" s="136">
        <v>1.1E-4</v>
      </c>
      <c r="L42" s="136">
        <v>1.1E-4</v>
      </c>
      <c r="M42" s="136">
        <v>1.1E-4</v>
      </c>
      <c r="N42" s="136">
        <v>1.1E-4</v>
      </c>
      <c r="O42" s="136">
        <v>1.1E-4</v>
      </c>
    </row>
    <row r="43" spans="1:15" x14ac:dyDescent="0.35">
      <c r="A43" s="6"/>
      <c r="B43" s="1" t="s">
        <v>420</v>
      </c>
      <c r="C43" s="149">
        <v>2.2600000000000001E-7</v>
      </c>
      <c r="D43" s="149">
        <v>2.2600000000000001E-7</v>
      </c>
      <c r="E43" s="149">
        <v>2.2600000000000001E-7</v>
      </c>
      <c r="F43" s="136">
        <v>514.47956279799996</v>
      </c>
      <c r="G43" s="136">
        <v>2.2600000000000001E-7</v>
      </c>
      <c r="H43" s="136">
        <v>2.2600000000000001E-7</v>
      </c>
      <c r="I43" s="136">
        <v>2.2600000000000001E-7</v>
      </c>
      <c r="J43" s="136">
        <v>2.2600000000000001E-7</v>
      </c>
      <c r="K43" s="136">
        <v>2.2600000000000001E-7</v>
      </c>
      <c r="L43" s="136">
        <v>2.2600000000000001E-7</v>
      </c>
      <c r="M43" s="136">
        <v>2.2600000000000001E-7</v>
      </c>
      <c r="N43" s="136">
        <v>2.2600000000000001E-7</v>
      </c>
      <c r="O43" s="136">
        <v>2.2600000000000001E-7</v>
      </c>
    </row>
    <row r="44" spans="1:15" x14ac:dyDescent="0.35">
      <c r="A44" s="45" t="s">
        <v>96</v>
      </c>
      <c r="C44" s="145">
        <v>241595.21113425799</v>
      </c>
      <c r="D44" s="145">
        <v>228070.81599502201</v>
      </c>
      <c r="E44" s="145">
        <v>233305.68940833001</v>
      </c>
      <c r="F44" s="135">
        <v>236402.872371907</v>
      </c>
      <c r="G44" s="135">
        <v>238343.475555532</v>
      </c>
      <c r="H44" s="135">
        <v>249088.357618571</v>
      </c>
      <c r="I44" s="135">
        <v>254391.18984993501</v>
      </c>
      <c r="J44" s="135">
        <v>260315.91643953</v>
      </c>
      <c r="K44" s="135">
        <v>265600.02611432399</v>
      </c>
      <c r="L44" s="135">
        <v>271369.33678938297</v>
      </c>
      <c r="M44" s="135">
        <v>277391.32926292898</v>
      </c>
      <c r="N44" s="135">
        <v>282627.40137055999</v>
      </c>
      <c r="O44" s="135">
        <v>287515.12443494599</v>
      </c>
    </row>
    <row r="45" spans="1:15" x14ac:dyDescent="0.35">
      <c r="A45" s="7"/>
      <c r="B45" s="2" t="s">
        <v>0</v>
      </c>
      <c r="C45" s="145">
        <v>991455.78627021797</v>
      </c>
      <c r="D45" s="145">
        <v>996190.28792904096</v>
      </c>
      <c r="E45" s="145">
        <v>1024627.477275191</v>
      </c>
      <c r="F45" s="135">
        <v>1057069.3944543181</v>
      </c>
      <c r="G45" s="135">
        <v>1075124.454322</v>
      </c>
      <c r="H45" s="135">
        <v>1106219.855165506</v>
      </c>
      <c r="I45" s="135">
        <v>1131616.5018044009</v>
      </c>
      <c r="J45" s="135">
        <v>1159765.3179933501</v>
      </c>
      <c r="K45" s="135">
        <v>1187231.7405808279</v>
      </c>
      <c r="L45" s="135">
        <v>1214474.0415797748</v>
      </c>
      <c r="M45" s="135">
        <v>1244523.3642475691</v>
      </c>
      <c r="N45" s="135">
        <v>1272854.197920135</v>
      </c>
      <c r="O45" s="135">
        <v>1301045.9437620211</v>
      </c>
    </row>
    <row r="46" spans="1:15" ht="23.15" customHeight="1" x14ac:dyDescent="0.35">
      <c r="A46" s="243"/>
      <c r="B46" s="244"/>
      <c r="C46" s="244"/>
      <c r="D46" s="244"/>
      <c r="E46" s="244"/>
      <c r="F46" s="244"/>
      <c r="G46" s="244"/>
      <c r="H46" s="244"/>
      <c r="I46" s="244"/>
      <c r="J46" s="244"/>
      <c r="K46" s="244"/>
      <c r="L46" s="244"/>
      <c r="M46" s="244"/>
      <c r="N46" s="244"/>
      <c r="O46" s="244"/>
    </row>
    <row r="47" spans="1:15" x14ac:dyDescent="0.35">
      <c r="A47" s="260" t="s">
        <v>395</v>
      </c>
      <c r="B47" s="83"/>
    </row>
    <row r="48" spans="1:15" x14ac:dyDescent="0.35">
      <c r="A48" s="83"/>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9"/>
  <sheetViews>
    <sheetView showGridLines="0" zoomScaleNormal="100" workbookViewId="0">
      <pane xSplit="2" ySplit="2" topLeftCell="C44" activePane="bottomRight" state="frozen"/>
      <selection activeCell="B4" sqref="B4"/>
      <selection pane="topRight" activeCell="B4" sqref="B4"/>
      <selection pane="bottomLeft" activeCell="B4" sqref="B4"/>
      <selection pane="bottomRight" activeCell="B44" sqref="B44"/>
    </sheetView>
  </sheetViews>
  <sheetFormatPr defaultColWidth="9.36328125" defaultRowHeight="14.5" x14ac:dyDescent="0.35"/>
  <cols>
    <col min="1" max="1" width="4.36328125" style="46" customWidth="1"/>
    <col min="2" max="2" width="20" style="43" bestFit="1" customWidth="1"/>
    <col min="3" max="3" width="11.36328125" style="43" customWidth="1"/>
    <col min="4" max="5" width="11.6328125" style="43" customWidth="1"/>
    <col min="6" max="6" width="12.08984375" style="43" customWidth="1"/>
    <col min="7" max="7" width="12" style="43" customWidth="1"/>
    <col min="8" max="9" width="11.6328125" style="43" customWidth="1"/>
    <col min="10" max="10" width="11.90625" style="43" customWidth="1"/>
    <col min="11" max="12" width="11.54296875" style="43" customWidth="1"/>
    <col min="13" max="15" width="12.36328125" style="43" customWidth="1"/>
    <col min="16" max="16384" width="9.36328125" style="43"/>
  </cols>
  <sheetData>
    <row r="1" spans="1:15" ht="29.15" customHeight="1" x14ac:dyDescent="0.35">
      <c r="A1" s="228" t="s">
        <v>360</v>
      </c>
      <c r="B1" s="229"/>
      <c r="C1" s="229"/>
      <c r="D1" s="229"/>
      <c r="E1" s="229"/>
      <c r="F1" s="229"/>
      <c r="G1" s="229"/>
      <c r="H1" s="229"/>
      <c r="I1" s="229"/>
      <c r="J1" s="229"/>
      <c r="K1" s="229"/>
      <c r="L1" s="229"/>
      <c r="M1" s="229"/>
      <c r="N1" s="229"/>
      <c r="O1" s="229"/>
    </row>
    <row r="2" spans="1:15" x14ac:dyDescent="0.35">
      <c r="A2" s="246" t="s">
        <v>3</v>
      </c>
      <c r="B2" s="246"/>
      <c r="C2" s="142">
        <v>45566</v>
      </c>
      <c r="D2" s="142">
        <v>45597</v>
      </c>
      <c r="E2" s="142">
        <v>45627</v>
      </c>
      <c r="F2" s="142">
        <v>45658</v>
      </c>
      <c r="G2" s="142">
        <v>45689</v>
      </c>
      <c r="H2" s="142">
        <v>45717</v>
      </c>
      <c r="I2" s="142">
        <v>45748</v>
      </c>
      <c r="J2" s="142">
        <v>45778</v>
      </c>
      <c r="K2" s="142">
        <v>45838</v>
      </c>
      <c r="L2" s="142">
        <v>45869</v>
      </c>
      <c r="M2" s="142">
        <v>45900</v>
      </c>
      <c r="N2" s="142">
        <v>45930</v>
      </c>
      <c r="O2" s="142">
        <v>45961</v>
      </c>
    </row>
    <row r="3" spans="1:15" ht="48.65" customHeight="1" x14ac:dyDescent="0.35">
      <c r="A3" s="246"/>
      <c r="B3" s="246"/>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152">
        <v>785367.56257598102</v>
      </c>
      <c r="D4" s="152">
        <v>801665.88050888095</v>
      </c>
      <c r="E4" s="152">
        <v>822206.92003843398</v>
      </c>
      <c r="F4" s="152">
        <v>842924.88498335402</v>
      </c>
      <c r="G4" s="152">
        <v>862301.13170261902</v>
      </c>
      <c r="H4" s="152">
        <v>881647.85098445998</v>
      </c>
      <c r="I4" s="152">
        <v>900893.55591710994</v>
      </c>
      <c r="J4" s="152">
        <v>921020.95479395904</v>
      </c>
      <c r="K4" s="152">
        <v>941060.24137002695</v>
      </c>
      <c r="L4" s="152">
        <v>960832.80242038798</v>
      </c>
      <c r="M4" s="152">
        <v>982040.38551956997</v>
      </c>
      <c r="N4" s="152">
        <v>1003099.845063684</v>
      </c>
      <c r="O4" s="152">
        <v>1023535.1318902171</v>
      </c>
    </row>
    <row r="5" spans="1:15" x14ac:dyDescent="0.35">
      <c r="A5" s="6"/>
      <c r="B5" s="1" t="s">
        <v>28</v>
      </c>
      <c r="C5" s="153">
        <v>82655.496676486</v>
      </c>
      <c r="D5" s="153">
        <v>81984.957621087</v>
      </c>
      <c r="E5" s="153">
        <v>84192.237384317996</v>
      </c>
      <c r="F5" s="153">
        <v>86356.620769532004</v>
      </c>
      <c r="G5" s="153">
        <v>88476.186632675002</v>
      </c>
      <c r="H5" s="153">
        <v>90584.682078701997</v>
      </c>
      <c r="I5" s="153">
        <v>92754.302829331005</v>
      </c>
      <c r="J5" s="153">
        <v>94938.944730866002</v>
      </c>
      <c r="K5" s="153">
        <v>97091.239460152996</v>
      </c>
      <c r="L5" s="153">
        <v>98993.819069384001</v>
      </c>
      <c r="M5" s="153">
        <v>101183.67043840099</v>
      </c>
      <c r="N5" s="153">
        <v>103488.57761346499</v>
      </c>
      <c r="O5" s="153">
        <v>105800.510920549</v>
      </c>
    </row>
    <row r="6" spans="1:15" x14ac:dyDescent="0.35">
      <c r="A6" s="6"/>
      <c r="B6" s="1" t="s">
        <v>29</v>
      </c>
      <c r="C6" s="153">
        <v>223050.320618609</v>
      </c>
      <c r="D6" s="153">
        <v>226092.77212932601</v>
      </c>
      <c r="E6" s="153">
        <v>230873.01388893</v>
      </c>
      <c r="F6" s="153">
        <v>235347.66757098099</v>
      </c>
      <c r="G6" s="153">
        <v>239326.698349023</v>
      </c>
      <c r="H6" s="153">
        <v>243628.15753845801</v>
      </c>
      <c r="I6" s="153">
        <v>247437.48466455101</v>
      </c>
      <c r="J6" s="153">
        <v>251787.12446027601</v>
      </c>
      <c r="K6" s="153">
        <v>256209.96403706699</v>
      </c>
      <c r="L6" s="153">
        <v>260209.315521627</v>
      </c>
      <c r="M6" s="153">
        <v>265505.30526248302</v>
      </c>
      <c r="N6" s="153">
        <v>270142.175554296</v>
      </c>
      <c r="O6" s="153">
        <v>274350.49657382898</v>
      </c>
    </row>
    <row r="7" spans="1:15" x14ac:dyDescent="0.35">
      <c r="A7" s="6"/>
      <c r="B7" s="1" t="s">
        <v>30</v>
      </c>
      <c r="C7" s="153">
        <v>259300.54441974999</v>
      </c>
      <c r="D7" s="153">
        <v>263930.95299604099</v>
      </c>
      <c r="E7" s="153">
        <v>270921.29033040599</v>
      </c>
      <c r="F7" s="153">
        <v>278229.474294696</v>
      </c>
      <c r="G7" s="153">
        <v>285024.48587837501</v>
      </c>
      <c r="H7" s="153">
        <v>291304.48904440098</v>
      </c>
      <c r="I7" s="153">
        <v>298210.52955338598</v>
      </c>
      <c r="J7" s="153">
        <v>305134.14501754701</v>
      </c>
      <c r="K7" s="153">
        <v>312134.98254064401</v>
      </c>
      <c r="L7" s="153">
        <v>319484.52310218802</v>
      </c>
      <c r="M7" s="153">
        <v>326771.452809009</v>
      </c>
      <c r="N7" s="153">
        <v>334394.57637006999</v>
      </c>
      <c r="O7" s="153">
        <v>341892.24021022901</v>
      </c>
    </row>
    <row r="8" spans="1:15" x14ac:dyDescent="0.35">
      <c r="A8" s="6"/>
      <c r="B8" s="1" t="s">
        <v>31</v>
      </c>
      <c r="C8" s="153">
        <v>74550.846729757002</v>
      </c>
      <c r="D8" s="153">
        <v>79909.801345654007</v>
      </c>
      <c r="E8" s="153">
        <v>82235.582943319998</v>
      </c>
      <c r="F8" s="153">
        <v>84692.882552114999</v>
      </c>
      <c r="G8" s="153">
        <v>86981.774046207996</v>
      </c>
      <c r="H8" s="153">
        <v>89386.848237594997</v>
      </c>
      <c r="I8" s="153">
        <v>91624.773052207995</v>
      </c>
      <c r="J8" s="153">
        <v>94044.614265384997</v>
      </c>
      <c r="K8" s="153">
        <v>96393.547566098001</v>
      </c>
      <c r="L8" s="153">
        <v>98758.554593177003</v>
      </c>
      <c r="M8" s="153">
        <v>101314.04457846</v>
      </c>
      <c r="N8" s="153">
        <v>103830.440885035</v>
      </c>
      <c r="O8" s="153">
        <v>106340.010213947</v>
      </c>
    </row>
    <row r="9" spans="1:15" x14ac:dyDescent="0.35">
      <c r="A9" s="6"/>
      <c r="B9" s="1" t="s">
        <v>32</v>
      </c>
      <c r="C9" s="153">
        <v>13769.621799946</v>
      </c>
      <c r="D9" s="153">
        <v>13675.817030902999</v>
      </c>
      <c r="E9" s="153">
        <v>14108.853531518</v>
      </c>
      <c r="F9" s="153">
        <v>14528.836354285</v>
      </c>
      <c r="G9" s="153">
        <v>14973.831283816</v>
      </c>
      <c r="H9" s="153">
        <v>15372.993364088999</v>
      </c>
      <c r="I9" s="153">
        <v>15749.801701676</v>
      </c>
      <c r="J9" s="153">
        <v>16106.547632202</v>
      </c>
      <c r="K9" s="153">
        <v>16566.672401322001</v>
      </c>
      <c r="L9" s="153">
        <v>17001.861377866</v>
      </c>
      <c r="M9" s="153">
        <v>17311.168436782002</v>
      </c>
      <c r="N9" s="153">
        <v>17717.926975433998</v>
      </c>
      <c r="O9" s="153">
        <v>18125.048058077002</v>
      </c>
    </row>
    <row r="10" spans="1:15" x14ac:dyDescent="0.35">
      <c r="A10" s="6"/>
      <c r="B10" s="1" t="s">
        <v>33</v>
      </c>
      <c r="C10" s="153">
        <v>132040.73233143301</v>
      </c>
      <c r="D10" s="153">
        <v>136071.57938586999</v>
      </c>
      <c r="E10" s="153">
        <v>139875.94195994199</v>
      </c>
      <c r="F10" s="153">
        <v>143769.403441745</v>
      </c>
      <c r="G10" s="153">
        <v>147518.155512522</v>
      </c>
      <c r="H10" s="153">
        <v>151370.680721215</v>
      </c>
      <c r="I10" s="153">
        <v>155116.664115958</v>
      </c>
      <c r="J10" s="153">
        <v>159009.57868768301</v>
      </c>
      <c r="K10" s="153">
        <v>162663.83536474299</v>
      </c>
      <c r="L10" s="153">
        <v>166384.72875614601</v>
      </c>
      <c r="M10" s="153">
        <v>169954.743994435</v>
      </c>
      <c r="N10" s="153">
        <v>173526.14766538399</v>
      </c>
      <c r="O10" s="153">
        <v>177026.82591358601</v>
      </c>
    </row>
    <row r="11" spans="1:15" s="44" customFormat="1" x14ac:dyDescent="0.35">
      <c r="A11" s="45" t="s">
        <v>34</v>
      </c>
      <c r="C11" s="152">
        <v>208963.397410178</v>
      </c>
      <c r="D11" s="152">
        <v>219094.61430225501</v>
      </c>
      <c r="E11" s="152">
        <v>226429.655611161</v>
      </c>
      <c r="F11" s="152">
        <v>234091.54109373401</v>
      </c>
      <c r="G11" s="152">
        <v>241473.482686801</v>
      </c>
      <c r="H11" s="152">
        <v>248920.353261485</v>
      </c>
      <c r="I11" s="152">
        <v>256355.66241520099</v>
      </c>
      <c r="J11" s="152">
        <v>264361.87503578397</v>
      </c>
      <c r="K11" s="152">
        <v>271807.62936437299</v>
      </c>
      <c r="L11" s="152">
        <v>279741.903602092</v>
      </c>
      <c r="M11" s="152">
        <v>288125.83590295003</v>
      </c>
      <c r="N11" s="152">
        <v>296381.13977119297</v>
      </c>
      <c r="O11" s="152">
        <v>304727.27604037797</v>
      </c>
    </row>
    <row r="12" spans="1:15" x14ac:dyDescent="0.35">
      <c r="A12" s="6"/>
      <c r="B12" s="1" t="s">
        <v>35</v>
      </c>
      <c r="C12" s="153">
        <v>3135.7217896379998</v>
      </c>
      <c r="D12" s="153">
        <v>3103.0291199839999</v>
      </c>
      <c r="E12" s="153">
        <v>3193.6513293920002</v>
      </c>
      <c r="F12" s="153">
        <v>3286.9623758470002</v>
      </c>
      <c r="G12" s="153">
        <v>3374.6151664160002</v>
      </c>
      <c r="H12" s="153">
        <v>3468.5334550950001</v>
      </c>
      <c r="I12" s="153">
        <v>3564.2555584840002</v>
      </c>
      <c r="J12" s="153">
        <v>3676.0397348279998</v>
      </c>
      <c r="K12" s="153">
        <v>3805.6094861460001</v>
      </c>
      <c r="L12" s="153">
        <v>3874.2432831579999</v>
      </c>
      <c r="M12" s="153">
        <v>3937.4309425229999</v>
      </c>
      <c r="N12" s="153">
        <v>4021.8044454229998</v>
      </c>
      <c r="O12" s="153">
        <v>4108.1326280419999</v>
      </c>
    </row>
    <row r="13" spans="1:15" x14ac:dyDescent="0.35">
      <c r="A13" s="6"/>
      <c r="B13" s="1" t="s">
        <v>36</v>
      </c>
      <c r="C13" s="153">
        <v>25925.802150123</v>
      </c>
      <c r="D13" s="153">
        <v>27477.796007016001</v>
      </c>
      <c r="E13" s="153">
        <v>28393.191262847002</v>
      </c>
      <c r="F13" s="153">
        <v>29346.549928665001</v>
      </c>
      <c r="G13" s="153">
        <v>30260.828935987</v>
      </c>
      <c r="H13" s="153">
        <v>31221.335657719999</v>
      </c>
      <c r="I13" s="153">
        <v>32186.866583643001</v>
      </c>
      <c r="J13" s="153">
        <v>33222.512192071001</v>
      </c>
      <c r="K13" s="153">
        <v>34170.002507669</v>
      </c>
      <c r="L13" s="153">
        <v>35229.934393137002</v>
      </c>
      <c r="M13" s="153">
        <v>36285.463323106</v>
      </c>
      <c r="N13" s="153">
        <v>37344.205952479002</v>
      </c>
      <c r="O13" s="153">
        <v>38430.524875310002</v>
      </c>
    </row>
    <row r="14" spans="1:15" x14ac:dyDescent="0.35">
      <c r="A14" s="6"/>
      <c r="B14" s="1" t="s">
        <v>37</v>
      </c>
      <c r="C14" s="153">
        <v>10323.796959341</v>
      </c>
      <c r="D14" s="153">
        <v>11395.137276584999</v>
      </c>
      <c r="E14" s="153">
        <v>11867.666220454999</v>
      </c>
      <c r="F14" s="153">
        <v>12301.241020044999</v>
      </c>
      <c r="G14" s="153">
        <v>12761.873862801</v>
      </c>
      <c r="H14" s="153">
        <v>13173.294174213001</v>
      </c>
      <c r="I14" s="153">
        <v>13577.486867292</v>
      </c>
      <c r="J14" s="153">
        <v>13995.374816949001</v>
      </c>
      <c r="K14" s="153">
        <v>14417.783017218</v>
      </c>
      <c r="L14" s="153">
        <v>14831.774220040999</v>
      </c>
      <c r="M14" s="153">
        <v>15331.718068839</v>
      </c>
      <c r="N14" s="153">
        <v>15778.713047724999</v>
      </c>
      <c r="O14" s="153">
        <v>16206.273972380999</v>
      </c>
    </row>
    <row r="15" spans="1:15" x14ac:dyDescent="0.35">
      <c r="A15" s="6"/>
      <c r="B15" s="1" t="s">
        <v>38</v>
      </c>
      <c r="C15" s="153">
        <v>12120.623818714999</v>
      </c>
      <c r="D15" s="153">
        <v>12702.046809727</v>
      </c>
      <c r="E15" s="153">
        <v>13140.56043306</v>
      </c>
      <c r="F15" s="153">
        <v>13620.687238023</v>
      </c>
      <c r="G15" s="153">
        <v>14087.047190498</v>
      </c>
      <c r="H15" s="153">
        <v>14568.353258634999</v>
      </c>
      <c r="I15" s="153">
        <v>15049.129925445</v>
      </c>
      <c r="J15" s="153">
        <v>15541.638257480001</v>
      </c>
      <c r="K15" s="153">
        <v>15985.753557343</v>
      </c>
      <c r="L15" s="153">
        <v>16469.496796246</v>
      </c>
      <c r="M15" s="153">
        <v>16978.767639704001</v>
      </c>
      <c r="N15" s="153">
        <v>17492.014053143001</v>
      </c>
      <c r="O15" s="153">
        <v>18007.286055725999</v>
      </c>
    </row>
    <row r="16" spans="1:15" x14ac:dyDescent="0.35">
      <c r="A16" s="6"/>
      <c r="B16" s="1" t="s">
        <v>39</v>
      </c>
      <c r="C16" s="153">
        <v>8547.4399249460002</v>
      </c>
      <c r="D16" s="153">
        <v>8762.7559575680007</v>
      </c>
      <c r="E16" s="153">
        <v>9086.5317263350007</v>
      </c>
      <c r="F16" s="153">
        <v>9409.2482163080003</v>
      </c>
      <c r="G16" s="153">
        <v>9708.9821597190003</v>
      </c>
      <c r="H16" s="153">
        <v>10036.859005894001</v>
      </c>
      <c r="I16" s="153">
        <v>10346.443286353</v>
      </c>
      <c r="J16" s="153">
        <v>10684.464837898</v>
      </c>
      <c r="K16" s="153">
        <v>11028.442047215</v>
      </c>
      <c r="L16" s="153">
        <v>11382.745400562</v>
      </c>
      <c r="M16" s="153">
        <v>11751.620692787999</v>
      </c>
      <c r="N16" s="153">
        <v>12122.945435653</v>
      </c>
      <c r="O16" s="153">
        <v>12490.479907180999</v>
      </c>
    </row>
    <row r="17" spans="1:15" x14ac:dyDescent="0.35">
      <c r="A17" s="6"/>
      <c r="B17" s="1" t="s">
        <v>40</v>
      </c>
      <c r="C17" s="153">
        <v>3071.8676163820001</v>
      </c>
      <c r="D17" s="153">
        <v>3225.3084599170002</v>
      </c>
      <c r="E17" s="153">
        <v>3322.130827381</v>
      </c>
      <c r="F17" s="153">
        <v>3433.9351941330001</v>
      </c>
      <c r="G17" s="153">
        <v>3529.2379368110001</v>
      </c>
      <c r="H17" s="153">
        <v>3626.7211266579998</v>
      </c>
      <c r="I17" s="153">
        <v>3718.6538872880001</v>
      </c>
      <c r="J17" s="153">
        <v>3827.3359311099998</v>
      </c>
      <c r="K17" s="153">
        <v>3923.7383021259998</v>
      </c>
      <c r="L17" s="153">
        <v>4026.3639277960001</v>
      </c>
      <c r="M17" s="153">
        <v>4139.9264082549998</v>
      </c>
      <c r="N17" s="153">
        <v>4261.7710463630001</v>
      </c>
      <c r="O17" s="153">
        <v>4373.9713869830002</v>
      </c>
    </row>
    <row r="18" spans="1:15" x14ac:dyDescent="0.35">
      <c r="A18" s="6"/>
      <c r="B18" s="1" t="s">
        <v>41</v>
      </c>
      <c r="C18" s="153">
        <v>6533.9283442710002</v>
      </c>
      <c r="D18" s="153">
        <v>6857.122826588</v>
      </c>
      <c r="E18" s="153">
        <v>7084.9606509380001</v>
      </c>
      <c r="F18" s="153">
        <v>7313.73106663</v>
      </c>
      <c r="G18" s="153">
        <v>7544.2952747649997</v>
      </c>
      <c r="H18" s="153">
        <v>7770.8446278580004</v>
      </c>
      <c r="I18" s="153">
        <v>7990.8105151720001</v>
      </c>
      <c r="J18" s="153">
        <v>8229.2540301560002</v>
      </c>
      <c r="K18" s="153">
        <v>8423.9493532769993</v>
      </c>
      <c r="L18" s="153">
        <v>8634.7794340199998</v>
      </c>
      <c r="M18" s="153">
        <v>8873.5881718920009</v>
      </c>
      <c r="N18" s="153">
        <v>9120.1289569109995</v>
      </c>
      <c r="O18" s="153">
        <v>9362.6453200750002</v>
      </c>
    </row>
    <row r="19" spans="1:15" x14ac:dyDescent="0.35">
      <c r="A19" s="6"/>
      <c r="B19" s="1" t="s">
        <v>42</v>
      </c>
      <c r="C19" s="153">
        <v>16617.920225870999</v>
      </c>
      <c r="D19" s="153">
        <v>17348.710997885999</v>
      </c>
      <c r="E19" s="153">
        <v>17857.872693662001</v>
      </c>
      <c r="F19" s="153">
        <v>18391.438930794</v>
      </c>
      <c r="G19" s="153">
        <v>18893.582744102001</v>
      </c>
      <c r="H19" s="153">
        <v>19415.09449349</v>
      </c>
      <c r="I19" s="153">
        <v>19929.687162719001</v>
      </c>
      <c r="J19" s="153">
        <v>20483.538477761998</v>
      </c>
      <c r="K19" s="153">
        <v>20993.406745118002</v>
      </c>
      <c r="L19" s="153">
        <v>21544.122831188</v>
      </c>
      <c r="M19" s="153">
        <v>22161.519583445999</v>
      </c>
      <c r="N19" s="153">
        <v>22743.570100678</v>
      </c>
      <c r="O19" s="153">
        <v>23333.986834243999</v>
      </c>
    </row>
    <row r="20" spans="1:15" x14ac:dyDescent="0.35">
      <c r="A20" s="6"/>
      <c r="B20" s="1" t="s">
        <v>43</v>
      </c>
      <c r="C20" s="153">
        <v>2964.4824206759999</v>
      </c>
      <c r="D20" s="153">
        <v>3188.602102283</v>
      </c>
      <c r="E20" s="153">
        <v>3299.7283538390002</v>
      </c>
      <c r="F20" s="153">
        <v>3421.3576672919999</v>
      </c>
      <c r="G20" s="153">
        <v>3543.1905106220001</v>
      </c>
      <c r="H20" s="153">
        <v>3656.2740765479998</v>
      </c>
      <c r="I20" s="153">
        <v>3768.2442606290001</v>
      </c>
      <c r="J20" s="153">
        <v>3891.781453047</v>
      </c>
      <c r="K20" s="153">
        <v>3991.6473500910001</v>
      </c>
      <c r="L20" s="153">
        <v>4103.3859237440001</v>
      </c>
      <c r="M20" s="153">
        <v>4233.5450813079997</v>
      </c>
      <c r="N20" s="153">
        <v>4361.5788642139996</v>
      </c>
      <c r="O20" s="153">
        <v>4491.5378779769999</v>
      </c>
    </row>
    <row r="21" spans="1:15" x14ac:dyDescent="0.35">
      <c r="A21" s="6"/>
      <c r="B21" s="1" t="s">
        <v>44</v>
      </c>
      <c r="C21" s="153">
        <v>14062.565359545</v>
      </c>
      <c r="D21" s="153">
        <v>15237.782138557999</v>
      </c>
      <c r="E21" s="153">
        <v>15674.028560653</v>
      </c>
      <c r="F21" s="153">
        <v>16161.301412424</v>
      </c>
      <c r="G21" s="153">
        <v>16586.854932623999</v>
      </c>
      <c r="H21" s="153">
        <v>16983.215985109</v>
      </c>
      <c r="I21" s="153">
        <v>17414.511635068</v>
      </c>
      <c r="J21" s="153">
        <v>17864.535904365999</v>
      </c>
      <c r="K21" s="153">
        <v>18274.253070340001</v>
      </c>
      <c r="L21" s="153">
        <v>18709.677892694999</v>
      </c>
      <c r="M21" s="153">
        <v>19176.246897213001</v>
      </c>
      <c r="N21" s="153">
        <v>19638.670143452</v>
      </c>
      <c r="O21" s="153">
        <v>20138.734272815</v>
      </c>
    </row>
    <row r="22" spans="1:15" x14ac:dyDescent="0.35">
      <c r="A22" s="6"/>
      <c r="B22" s="1" t="s">
        <v>45</v>
      </c>
      <c r="C22" s="153">
        <v>7152.9761278429996</v>
      </c>
      <c r="D22" s="153">
        <v>7670.8802386670004</v>
      </c>
      <c r="E22" s="153">
        <v>7926.7267679710003</v>
      </c>
      <c r="F22" s="153">
        <v>8193.3140036990008</v>
      </c>
      <c r="G22" s="153">
        <v>8444.9400861729991</v>
      </c>
      <c r="H22" s="153">
        <v>8710.9495426989997</v>
      </c>
      <c r="I22" s="153">
        <v>8966.2100413469998</v>
      </c>
      <c r="J22" s="153">
        <v>9236.5537743629993</v>
      </c>
      <c r="K22" s="153">
        <v>9490.5255725669995</v>
      </c>
      <c r="L22" s="153">
        <v>9767.8667441380003</v>
      </c>
      <c r="M22" s="153">
        <v>10064.192114694</v>
      </c>
      <c r="N22" s="153">
        <v>10342.815001048</v>
      </c>
      <c r="O22" s="153">
        <v>10637.404872904001</v>
      </c>
    </row>
    <row r="23" spans="1:15" x14ac:dyDescent="0.35">
      <c r="A23" s="6"/>
      <c r="B23" s="1" t="s">
        <v>46</v>
      </c>
      <c r="C23" s="153">
        <v>4196.8909491590002</v>
      </c>
      <c r="D23" s="153">
        <v>4395.0919563839998</v>
      </c>
      <c r="E23" s="153">
        <v>4529.6727688840001</v>
      </c>
      <c r="F23" s="153">
        <v>4679.705676304</v>
      </c>
      <c r="G23" s="153">
        <v>4827.358177647</v>
      </c>
      <c r="H23" s="153">
        <v>4969.4738407260002</v>
      </c>
      <c r="I23" s="153">
        <v>5119.1063770580004</v>
      </c>
      <c r="J23" s="153">
        <v>5275.5149732130003</v>
      </c>
      <c r="K23" s="153">
        <v>5419.8448605570002</v>
      </c>
      <c r="L23" s="153">
        <v>5576.861392236</v>
      </c>
      <c r="M23" s="153">
        <v>5737.4330539709999</v>
      </c>
      <c r="N23" s="153">
        <v>5898.6037671209997</v>
      </c>
      <c r="O23" s="153">
        <v>6062.4752369480002</v>
      </c>
    </row>
    <row r="24" spans="1:15" x14ac:dyDescent="0.35">
      <c r="A24" s="6"/>
      <c r="B24" s="1" t="s">
        <v>47</v>
      </c>
      <c r="C24" s="153">
        <v>1130.2356285400001</v>
      </c>
      <c r="D24" s="153">
        <v>1202.820384291</v>
      </c>
      <c r="E24" s="153">
        <v>1240.6222257469999</v>
      </c>
      <c r="F24" s="153">
        <v>1277.5551375380001</v>
      </c>
      <c r="G24" s="153">
        <v>1321.9630831459999</v>
      </c>
      <c r="H24" s="153">
        <v>1362.3414212929999</v>
      </c>
      <c r="I24" s="153">
        <v>1399.6163879600001</v>
      </c>
      <c r="J24" s="153">
        <v>1445.829391476</v>
      </c>
      <c r="K24" s="153">
        <v>1489.271304435</v>
      </c>
      <c r="L24" s="153">
        <v>1531.848053015</v>
      </c>
      <c r="M24" s="153">
        <v>1576.1897579819999</v>
      </c>
      <c r="N24" s="153">
        <v>1619.524821711</v>
      </c>
      <c r="O24" s="153">
        <v>1662.3572688310001</v>
      </c>
    </row>
    <row r="25" spans="1:15" x14ac:dyDescent="0.35">
      <c r="A25" s="6"/>
      <c r="B25" s="1" t="s">
        <v>48</v>
      </c>
      <c r="C25" s="153">
        <v>13265.939395896001</v>
      </c>
      <c r="D25" s="153">
        <v>13706.916514607001</v>
      </c>
      <c r="E25" s="153">
        <v>14140.315348755001</v>
      </c>
      <c r="F25" s="153">
        <v>14591.281255779</v>
      </c>
      <c r="G25" s="153">
        <v>14991.505989682</v>
      </c>
      <c r="H25" s="153">
        <v>15426.021863927999</v>
      </c>
      <c r="I25" s="153">
        <v>15856.369591646</v>
      </c>
      <c r="J25" s="153">
        <v>16319.185396913001</v>
      </c>
      <c r="K25" s="153">
        <v>16774.982657515</v>
      </c>
      <c r="L25" s="153">
        <v>17236.506714750001</v>
      </c>
      <c r="M25" s="153">
        <v>17719.785013564</v>
      </c>
      <c r="N25" s="153">
        <v>18204.076529620001</v>
      </c>
      <c r="O25" s="153">
        <v>18691.011729841</v>
      </c>
    </row>
    <row r="26" spans="1:15" x14ac:dyDescent="0.35">
      <c r="A26" s="6"/>
      <c r="B26" s="1" t="s">
        <v>49</v>
      </c>
      <c r="C26" s="153">
        <v>8660.0294071579992</v>
      </c>
      <c r="D26" s="153">
        <v>8843.900248463</v>
      </c>
      <c r="E26" s="153">
        <v>9123.9537043349992</v>
      </c>
      <c r="F26" s="153">
        <v>9421.1109738310006</v>
      </c>
      <c r="G26" s="153">
        <v>9701.1441711490006</v>
      </c>
      <c r="H26" s="153">
        <v>9970.1377926360001</v>
      </c>
      <c r="I26" s="153">
        <v>10264.481031453999</v>
      </c>
      <c r="J26" s="153">
        <v>10575.180621329</v>
      </c>
      <c r="K26" s="153">
        <v>10870.482749679</v>
      </c>
      <c r="L26" s="153">
        <v>11188.095135924001</v>
      </c>
      <c r="M26" s="153">
        <v>11515.792729698</v>
      </c>
      <c r="N26" s="153">
        <v>11836.053421168001</v>
      </c>
      <c r="O26" s="153">
        <v>12165.017378049</v>
      </c>
    </row>
    <row r="27" spans="1:15" x14ac:dyDescent="0.35">
      <c r="A27" s="6"/>
      <c r="B27" s="1" t="s">
        <v>50</v>
      </c>
      <c r="C27" s="153">
        <v>10143.394532271999</v>
      </c>
      <c r="D27" s="153">
        <v>10503.725686606</v>
      </c>
      <c r="E27" s="153">
        <v>10754.685416621</v>
      </c>
      <c r="F27" s="153">
        <v>11024.167390807001</v>
      </c>
      <c r="G27" s="153">
        <v>11280.828225175999</v>
      </c>
      <c r="H27" s="153">
        <v>11554.606881907999</v>
      </c>
      <c r="I27" s="153">
        <v>11812.800847766999</v>
      </c>
      <c r="J27" s="153">
        <v>12104.426316884001</v>
      </c>
      <c r="K27" s="153">
        <v>12372.482471351001</v>
      </c>
      <c r="L27" s="153">
        <v>12658.661441749</v>
      </c>
      <c r="M27" s="153">
        <v>12953.489522204</v>
      </c>
      <c r="N27" s="153">
        <v>13244.575518395999</v>
      </c>
      <c r="O27" s="153">
        <v>13529.042815842</v>
      </c>
    </row>
    <row r="28" spans="1:15" x14ac:dyDescent="0.35">
      <c r="A28" s="6"/>
      <c r="B28" s="1" t="s">
        <v>51</v>
      </c>
      <c r="C28" s="153">
        <v>3987.2511651760001</v>
      </c>
      <c r="D28" s="153">
        <v>4107.6827553359999</v>
      </c>
      <c r="E28" s="153">
        <v>4206.5329012900002</v>
      </c>
      <c r="F28" s="153">
        <v>4316.8711310799999</v>
      </c>
      <c r="G28" s="153">
        <v>4431.2493642569998</v>
      </c>
      <c r="H28" s="153">
        <v>4530.2069567959998</v>
      </c>
      <c r="I28" s="153">
        <v>4793.242448989</v>
      </c>
      <c r="J28" s="153">
        <v>4963.7404202170001</v>
      </c>
      <c r="K28" s="153">
        <v>5109.5813867739998</v>
      </c>
      <c r="L28" s="153">
        <v>5252.340239997</v>
      </c>
      <c r="M28" s="153">
        <v>5402.3163979640003</v>
      </c>
      <c r="N28" s="153">
        <v>5567.4483686100002</v>
      </c>
      <c r="O28" s="153">
        <v>5695.4098686349998</v>
      </c>
    </row>
    <row r="29" spans="1:15" x14ac:dyDescent="0.35">
      <c r="A29" s="6"/>
      <c r="B29" s="1" t="s">
        <v>52</v>
      </c>
      <c r="C29" s="153">
        <v>4244.4408451039999</v>
      </c>
      <c r="D29" s="153">
        <v>4422.9170227920004</v>
      </c>
      <c r="E29" s="153">
        <v>4573.1324588150001</v>
      </c>
      <c r="F29" s="153">
        <v>4721.6047007139996</v>
      </c>
      <c r="G29" s="153">
        <v>4870.5019747790002</v>
      </c>
      <c r="H29" s="153">
        <v>5015.3244733780002</v>
      </c>
      <c r="I29" s="153">
        <v>5149.7810760410002</v>
      </c>
      <c r="J29" s="153">
        <v>5314.5154899979998</v>
      </c>
      <c r="K29" s="153">
        <v>5461.0970055859998</v>
      </c>
      <c r="L29" s="153">
        <v>5636.7365309569996</v>
      </c>
      <c r="M29" s="153">
        <v>5819.2924142470001</v>
      </c>
      <c r="N29" s="153">
        <v>6001.7757860780002</v>
      </c>
      <c r="O29" s="153">
        <v>6184.5751636909999</v>
      </c>
    </row>
    <row r="30" spans="1:15" x14ac:dyDescent="0.35">
      <c r="A30" s="6"/>
      <c r="B30" s="1" t="s">
        <v>53</v>
      </c>
      <c r="C30" s="153">
        <v>1367.3168217079999</v>
      </c>
      <c r="D30" s="153">
        <v>1438.255663142</v>
      </c>
      <c r="E30" s="153">
        <v>1488.3779784559999</v>
      </c>
      <c r="F30" s="153">
        <v>1536.857358424</v>
      </c>
      <c r="G30" s="153">
        <v>1585.9325202350001</v>
      </c>
      <c r="H30" s="153">
        <v>1635.3502227209999</v>
      </c>
      <c r="I30" s="153">
        <v>1706.719829931</v>
      </c>
      <c r="J30" s="153">
        <v>1757.057222033</v>
      </c>
      <c r="K30" s="153">
        <v>1806.1284075179999</v>
      </c>
      <c r="L30" s="153">
        <v>1861.9168868530001</v>
      </c>
      <c r="M30" s="153">
        <v>1924.818418024</v>
      </c>
      <c r="N30" s="153">
        <v>1982.8523218769999</v>
      </c>
      <c r="O30" s="153">
        <v>2040.2955938059999</v>
      </c>
    </row>
    <row r="31" spans="1:15" x14ac:dyDescent="0.35">
      <c r="A31" s="6"/>
      <c r="B31" s="1" t="s">
        <v>54</v>
      </c>
      <c r="C31" s="153">
        <v>16635.363504751</v>
      </c>
      <c r="D31" s="153">
        <v>17135.286527761</v>
      </c>
      <c r="E31" s="153">
        <v>17704.499533032998</v>
      </c>
      <c r="F31" s="153">
        <v>18301.139945545001</v>
      </c>
      <c r="G31" s="153">
        <v>18841.435149680001</v>
      </c>
      <c r="H31" s="153">
        <v>19409.855824052</v>
      </c>
      <c r="I31" s="153">
        <v>19851.677724527999</v>
      </c>
      <c r="J31" s="153">
        <v>20436.700777155002</v>
      </c>
      <c r="K31" s="153">
        <v>21000.011077185001</v>
      </c>
      <c r="L31" s="153">
        <v>21606.050349860001</v>
      </c>
      <c r="M31" s="153">
        <v>22230.953789945001</v>
      </c>
      <c r="N31" s="153">
        <v>22855.996633601</v>
      </c>
      <c r="O31" s="153">
        <v>23474.799040006001</v>
      </c>
    </row>
    <row r="32" spans="1:15" x14ac:dyDescent="0.35">
      <c r="A32" s="6"/>
      <c r="B32" s="1" t="s">
        <v>55</v>
      </c>
      <c r="C32" s="153">
        <v>3400.2238483340002</v>
      </c>
      <c r="D32" s="153">
        <v>3719.5477286730002</v>
      </c>
      <c r="E32" s="153">
        <v>3949.3302673150001</v>
      </c>
      <c r="F32" s="153">
        <v>4165.0752259729998</v>
      </c>
      <c r="G32" s="153">
        <v>4417.5636570409997</v>
      </c>
      <c r="H32" s="153">
        <v>4608.4000646929999</v>
      </c>
      <c r="I32" s="153">
        <v>4806.469773926</v>
      </c>
      <c r="J32" s="153">
        <v>5043.4928694099999</v>
      </c>
      <c r="K32" s="153">
        <v>5242.5056828879997</v>
      </c>
      <c r="L32" s="153">
        <v>5473.5387094520001</v>
      </c>
      <c r="M32" s="153">
        <v>5698.1796877759998</v>
      </c>
      <c r="N32" s="153">
        <v>5920.9868800650002</v>
      </c>
      <c r="O32" s="153">
        <v>6151.8008905079996</v>
      </c>
    </row>
    <row r="33" spans="1:15" x14ac:dyDescent="0.35">
      <c r="A33" s="6"/>
      <c r="B33" s="1" t="s">
        <v>56</v>
      </c>
      <c r="C33" s="153">
        <v>14861.910302312999</v>
      </c>
      <c r="D33" s="153">
        <v>14952.922613088</v>
      </c>
      <c r="E33" s="153">
        <v>15549.181975013</v>
      </c>
      <c r="F33" s="153">
        <v>16209.85740252</v>
      </c>
      <c r="G33" s="153">
        <v>16834.429676870001</v>
      </c>
      <c r="H33" s="153">
        <v>17537.398433883998</v>
      </c>
      <c r="I33" s="153">
        <v>18158.047545927999</v>
      </c>
      <c r="J33" s="153">
        <v>18831.206430459999</v>
      </c>
      <c r="K33" s="153">
        <v>19469.093498507002</v>
      </c>
      <c r="L33" s="153">
        <v>20149.293386288002</v>
      </c>
      <c r="M33" s="153">
        <v>20758.000126235998</v>
      </c>
      <c r="N33" s="153">
        <v>21448.922358987002</v>
      </c>
      <c r="O33" s="153">
        <v>22158.543231291998</v>
      </c>
    </row>
    <row r="34" spans="1:15" x14ac:dyDescent="0.35">
      <c r="A34" s="6"/>
      <c r="B34" s="1" t="s">
        <v>57</v>
      </c>
      <c r="C34" s="153">
        <v>6325.6032756530003</v>
      </c>
      <c r="D34" s="153">
        <v>6540.9459069490003</v>
      </c>
      <c r="E34" s="153">
        <v>6761.7114721779999</v>
      </c>
      <c r="F34" s="153">
        <v>6985.2297977480002</v>
      </c>
      <c r="G34" s="153">
        <v>7210.3331731230001</v>
      </c>
      <c r="H34" s="153">
        <v>7431.8131122690002</v>
      </c>
      <c r="I34" s="153">
        <v>7653.3763488889999</v>
      </c>
      <c r="J34" s="153">
        <v>7893.11537864</v>
      </c>
      <c r="K34" s="153">
        <v>8098.8331779649998</v>
      </c>
      <c r="L34" s="153">
        <v>8326.270865556</v>
      </c>
      <c r="M34" s="153">
        <v>8560.7540268960001</v>
      </c>
      <c r="N34" s="153">
        <v>8793.1193665249994</v>
      </c>
      <c r="O34" s="153">
        <v>9031.5572921509993</v>
      </c>
    </row>
    <row r="35" spans="1:15" x14ac:dyDescent="0.35">
      <c r="A35" s="6"/>
      <c r="B35" s="1" t="s">
        <v>58</v>
      </c>
      <c r="C35" s="153">
        <v>3779.9101808830001</v>
      </c>
      <c r="D35" s="153">
        <v>4078.8272773630001</v>
      </c>
      <c r="E35" s="153">
        <v>4242.3229449990004</v>
      </c>
      <c r="F35" s="153">
        <v>4399.7199733059997</v>
      </c>
      <c r="G35" s="153">
        <v>4579.6339111910002</v>
      </c>
      <c r="H35" s="153">
        <v>4742.302423565</v>
      </c>
      <c r="I35" s="153">
        <v>4911.1600435840001</v>
      </c>
      <c r="J35" s="153">
        <v>5107.5911351819996</v>
      </c>
      <c r="K35" s="153">
        <v>5273.6075991670004</v>
      </c>
      <c r="L35" s="153">
        <v>5468.8900580449999</v>
      </c>
      <c r="M35" s="153">
        <v>5669.5261807919996</v>
      </c>
      <c r="N35" s="153">
        <v>5870.2914382939998</v>
      </c>
      <c r="O35" s="153">
        <v>6099.8178326959996</v>
      </c>
    </row>
    <row r="36" spans="1:15" x14ac:dyDescent="0.35">
      <c r="A36" s="6"/>
      <c r="B36" s="1" t="s">
        <v>59</v>
      </c>
      <c r="C36" s="153">
        <v>1185.958984246</v>
      </c>
      <c r="D36" s="153">
        <v>1228.055182732</v>
      </c>
      <c r="E36" s="153">
        <v>1278.244128458</v>
      </c>
      <c r="F36" s="153">
        <v>1332.04774357</v>
      </c>
      <c r="G36" s="153">
        <v>1387.5989451989999</v>
      </c>
      <c r="H36" s="153">
        <v>1444.5066128840001</v>
      </c>
      <c r="I36" s="153">
        <v>1501.95616206</v>
      </c>
      <c r="J36" s="153">
        <v>1566.37516848</v>
      </c>
      <c r="K36" s="153">
        <v>1629.2328741839999</v>
      </c>
      <c r="L36" s="153">
        <v>1696.6117795820001</v>
      </c>
      <c r="M36" s="153">
        <v>1766.219245066</v>
      </c>
      <c r="N36" s="153">
        <v>1829.877086788</v>
      </c>
      <c r="O36" s="153">
        <v>1896.056515382</v>
      </c>
    </row>
    <row r="37" spans="1:15" x14ac:dyDescent="0.35">
      <c r="A37" s="6"/>
      <c r="B37" s="1" t="s">
        <v>60</v>
      </c>
      <c r="C37" s="153">
        <v>1559.0290091889999</v>
      </c>
      <c r="D37" s="153">
        <v>1718.5613164460001</v>
      </c>
      <c r="E37" s="153">
        <v>1786.8341293020001</v>
      </c>
      <c r="F37" s="153">
        <v>1856.5105787739999</v>
      </c>
      <c r="G37" s="153">
        <v>1928.5236229879999</v>
      </c>
      <c r="H37" s="153">
        <v>1988.2623393849999</v>
      </c>
      <c r="I37" s="153">
        <v>2052.3357729139998</v>
      </c>
      <c r="J37" s="153">
        <v>2122.5536884849998</v>
      </c>
      <c r="K37" s="153">
        <v>2188.4344514889999</v>
      </c>
      <c r="L37" s="153">
        <v>2260.403451614</v>
      </c>
      <c r="M37" s="153">
        <v>2338.84726688</v>
      </c>
      <c r="N37" s="153">
        <v>2409.8714568639998</v>
      </c>
      <c r="O37" s="153">
        <v>2485.323284389</v>
      </c>
    </row>
    <row r="38" spans="1:15" x14ac:dyDescent="0.35">
      <c r="A38" s="6"/>
      <c r="B38" s="1" t="s">
        <v>61</v>
      </c>
      <c r="C38" s="153">
        <v>1020.329049983</v>
      </c>
      <c r="D38" s="153">
        <v>1130.1923241269999</v>
      </c>
      <c r="E38" s="153">
        <v>1160.855749458</v>
      </c>
      <c r="F38" s="153">
        <v>1193.4656468999999</v>
      </c>
      <c r="G38" s="153">
        <v>1226.4130790199999</v>
      </c>
      <c r="H38" s="153">
        <v>1260.9602336810001</v>
      </c>
      <c r="I38" s="153">
        <v>1296.016999256</v>
      </c>
      <c r="J38" s="153">
        <v>1331.53175001</v>
      </c>
      <c r="K38" s="153">
        <v>1366.0742240879999</v>
      </c>
      <c r="L38" s="153">
        <v>1402.8513965300001</v>
      </c>
      <c r="M38" s="153">
        <v>1482.0092905450001</v>
      </c>
      <c r="N38" s="153">
        <v>1518.56491641</v>
      </c>
      <c r="O38" s="153">
        <v>1558.861371124</v>
      </c>
    </row>
    <row r="39" spans="1:15" x14ac:dyDescent="0.35">
      <c r="A39" s="6"/>
      <c r="B39" s="1" t="s">
        <v>62</v>
      </c>
      <c r="C39" s="153">
        <v>2644.2954626659998</v>
      </c>
      <c r="D39" s="153">
        <v>2741.991252842</v>
      </c>
      <c r="E39" s="153">
        <v>2816.519309451</v>
      </c>
      <c r="F39" s="153">
        <v>2900.4671846850001</v>
      </c>
      <c r="G39" s="153">
        <v>2981.415275806</v>
      </c>
      <c r="H39" s="153">
        <v>3058.8091021209998</v>
      </c>
      <c r="I39" s="153">
        <v>3140.9429492680001</v>
      </c>
      <c r="J39" s="153">
        <v>3222.9360238190002</v>
      </c>
      <c r="K39" s="153">
        <v>3305.0338231589999</v>
      </c>
      <c r="L39" s="153">
        <v>3385.913624238</v>
      </c>
      <c r="M39" s="153">
        <v>3555.3368585960002</v>
      </c>
      <c r="N39" s="153">
        <v>3638.3766578700001</v>
      </c>
      <c r="O39" s="153">
        <v>3719.9209368329998</v>
      </c>
    </row>
    <row r="40" spans="1:15" x14ac:dyDescent="0.35">
      <c r="A40" s="6"/>
      <c r="B40" s="1" t="s">
        <v>417</v>
      </c>
      <c r="C40" s="153">
        <v>22.696622570999999</v>
      </c>
      <c r="D40" s="153">
        <v>100.72000710899999</v>
      </c>
      <c r="E40" s="153">
        <v>107.59945817800001</v>
      </c>
      <c r="F40" s="153">
        <v>114.906529206</v>
      </c>
      <c r="G40" s="153">
        <v>122.470751415</v>
      </c>
      <c r="H40" s="153">
        <v>130.84405665400001</v>
      </c>
      <c r="I40" s="153">
        <v>140.21754449400001</v>
      </c>
      <c r="J40" s="153">
        <v>149.77808832599999</v>
      </c>
      <c r="K40" s="153">
        <v>159.066814188</v>
      </c>
      <c r="L40" s="153">
        <v>168.75788113600001</v>
      </c>
      <c r="M40" s="153">
        <v>178.29165700799999</v>
      </c>
      <c r="N40" s="153">
        <v>188.44183235700001</v>
      </c>
      <c r="O40" s="153">
        <v>199.54898763</v>
      </c>
    </row>
    <row r="41" spans="1:15" x14ac:dyDescent="0.35">
      <c r="A41" s="6"/>
      <c r="B41" s="1" t="s">
        <v>418</v>
      </c>
      <c r="C41" s="153">
        <v>38.571182847999999</v>
      </c>
      <c r="D41" s="153">
        <v>48.611865342999998</v>
      </c>
      <c r="E41" s="153">
        <v>50.019072905000002</v>
      </c>
      <c r="F41" s="153">
        <v>52.508866724000001</v>
      </c>
      <c r="G41" s="153">
        <v>54.760073423999998</v>
      </c>
      <c r="H41" s="153">
        <v>56.443297610999998</v>
      </c>
      <c r="I41" s="153">
        <v>58.333105457999999</v>
      </c>
      <c r="J41" s="153">
        <v>61.225350030999998</v>
      </c>
      <c r="K41" s="153">
        <v>63.915221780000003</v>
      </c>
      <c r="L41" s="153">
        <v>65.663965683000001</v>
      </c>
      <c r="M41" s="153">
        <v>67.949657181000006</v>
      </c>
      <c r="N41" s="153">
        <v>70.215812795999994</v>
      </c>
      <c r="O41" s="153">
        <v>72.562546761999997</v>
      </c>
    </row>
    <row r="42" spans="1:15" x14ac:dyDescent="0.35">
      <c r="A42" s="6"/>
      <c r="B42" s="1" t="s">
        <v>419</v>
      </c>
      <c r="C42" s="153">
        <v>12.238630365000001</v>
      </c>
      <c r="D42" s="153">
        <v>47.609395436</v>
      </c>
      <c r="E42" s="153">
        <v>50.735104632000002</v>
      </c>
      <c r="F42" s="153">
        <v>54.361471514000002</v>
      </c>
      <c r="G42" s="153">
        <v>58.258703073</v>
      </c>
      <c r="H42" s="153">
        <v>62.845986224999997</v>
      </c>
      <c r="I42" s="153">
        <v>67.462594439</v>
      </c>
      <c r="J42" s="153">
        <v>72.755073815000003</v>
      </c>
      <c r="K42" s="153">
        <v>78.026625749000004</v>
      </c>
      <c r="L42" s="153">
        <v>83.600643203999994</v>
      </c>
      <c r="M42" s="153">
        <v>88.885250764000006</v>
      </c>
      <c r="N42" s="153">
        <v>94.631520297999998</v>
      </c>
      <c r="O42" s="153">
        <v>100.687285045</v>
      </c>
    </row>
    <row r="43" spans="1:15" x14ac:dyDescent="0.35">
      <c r="A43" s="6"/>
      <c r="B43" s="1" t="s">
        <v>420</v>
      </c>
      <c r="C43" s="153">
        <v>24.643874012000001</v>
      </c>
      <c r="D43" s="153">
        <v>60.860737985999997</v>
      </c>
      <c r="E43" s="153">
        <v>67.460836803000007</v>
      </c>
      <c r="F43" s="153">
        <v>77.330048931999997</v>
      </c>
      <c r="G43" s="153">
        <v>84.714361382000007</v>
      </c>
      <c r="H43" s="153">
        <v>92.972917155999994</v>
      </c>
      <c r="I43" s="153">
        <v>103.248536171</v>
      </c>
      <c r="J43" s="153">
        <v>114.134059878</v>
      </c>
      <c r="K43" s="153">
        <v>124.812441499</v>
      </c>
      <c r="L43" s="153">
        <v>136.700248698</v>
      </c>
      <c r="M43" s="153">
        <v>147.74663384300001</v>
      </c>
      <c r="N43" s="153">
        <v>158.71622866800001</v>
      </c>
      <c r="O43" s="153">
        <v>166.63376727900001</v>
      </c>
    </row>
    <row r="44" spans="1:15" x14ac:dyDescent="0.35">
      <c r="A44" s="7"/>
      <c r="B44" s="2" t="s">
        <v>0</v>
      </c>
      <c r="C44" s="152">
        <v>994330.959986159</v>
      </c>
      <c r="D44" s="152">
        <v>1020760.494811136</v>
      </c>
      <c r="E44" s="152">
        <v>1048636.5756495949</v>
      </c>
      <c r="F44" s="152">
        <v>1077016.4260770881</v>
      </c>
      <c r="G44" s="152">
        <v>1103774.61438942</v>
      </c>
      <c r="H44" s="152">
        <v>1130568.204245945</v>
      </c>
      <c r="I44" s="152">
        <v>1157249.2183323109</v>
      </c>
      <c r="J44" s="152">
        <v>1185382.8298297431</v>
      </c>
      <c r="K44" s="152">
        <v>1212867.8707344001</v>
      </c>
      <c r="L44" s="152">
        <v>1240574.70602248</v>
      </c>
      <c r="M44" s="152">
        <v>1270166.22142252</v>
      </c>
      <c r="N44" s="152">
        <v>1299480.9848348771</v>
      </c>
      <c r="O44" s="152">
        <v>1328262.4079305951</v>
      </c>
    </row>
    <row r="45" spans="1:15" ht="23.15" customHeight="1" x14ac:dyDescent="0.35">
      <c r="A45" s="243"/>
      <c r="B45" s="244"/>
      <c r="C45" s="244"/>
      <c r="D45" s="244"/>
      <c r="E45" s="244"/>
      <c r="F45" s="244"/>
      <c r="G45" s="244"/>
      <c r="H45" s="244"/>
      <c r="I45" s="244"/>
      <c r="J45" s="244"/>
      <c r="K45" s="244"/>
      <c r="L45" s="244"/>
      <c r="M45" s="244"/>
      <c r="N45" s="244"/>
      <c r="O45" s="244"/>
    </row>
    <row r="46" spans="1:15" x14ac:dyDescent="0.35">
      <c r="A46" s="260" t="s">
        <v>395</v>
      </c>
      <c r="B46" s="83"/>
    </row>
    <row r="47" spans="1:15" x14ac:dyDescent="0.35">
      <c r="A47" s="83"/>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LEMBAGA PEMBIAYAAN INDONESIA&amp;R&amp;"Arial,Regular"&amp;10&amp;K08-020&amp;P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482EC-1C7B-4B19-9B30-7621EDA98CC1}">
  <dimension ref="A1:P30"/>
  <sheetViews>
    <sheetView showGridLines="0" zoomScale="66" zoomScaleNormal="85" workbookViewId="0">
      <pane xSplit="2" ySplit="2" topLeftCell="C3" activePane="bottomRight" state="frozen"/>
      <selection pane="topRight" activeCell="C1" sqref="C1"/>
      <selection pane="bottomLeft" activeCell="A3" sqref="A3"/>
      <selection pane="bottomRight" activeCell="A3" sqref="A3"/>
    </sheetView>
  </sheetViews>
  <sheetFormatPr defaultRowHeight="14.5" x14ac:dyDescent="0.35"/>
  <cols>
    <col min="1" max="1" width="5.54296875" style="172" customWidth="1"/>
    <col min="2" max="2" width="50.54296875" bestFit="1" customWidth="1"/>
    <col min="3" max="3" width="10.36328125" bestFit="1" customWidth="1"/>
    <col min="4" max="16" width="10.6328125" customWidth="1"/>
  </cols>
  <sheetData>
    <row r="1" spans="1:16" x14ac:dyDescent="0.35">
      <c r="A1" s="256" t="s">
        <v>381</v>
      </c>
      <c r="B1" s="257"/>
      <c r="C1" s="257"/>
      <c r="D1" s="257"/>
      <c r="E1" s="257"/>
      <c r="F1" s="257"/>
      <c r="G1" s="257"/>
      <c r="H1" s="257"/>
      <c r="I1" s="257"/>
      <c r="J1" s="257"/>
      <c r="K1" s="257"/>
      <c r="L1" s="257"/>
      <c r="M1" s="257"/>
      <c r="N1" s="257"/>
      <c r="O1" s="257"/>
      <c r="P1" s="257"/>
    </row>
    <row r="2" spans="1:16" s="174" customFormat="1" ht="17.75" customHeight="1" x14ac:dyDescent="0.35">
      <c r="A2" s="175" t="s">
        <v>382</v>
      </c>
      <c r="B2" s="211" t="s">
        <v>383</v>
      </c>
      <c r="C2" s="176" t="s">
        <v>384</v>
      </c>
      <c r="D2" s="177">
        <v>45566</v>
      </c>
      <c r="E2" s="177">
        <v>45597</v>
      </c>
      <c r="F2" s="177">
        <v>45627</v>
      </c>
      <c r="G2" s="177">
        <v>45658</v>
      </c>
      <c r="H2" s="177">
        <v>45689</v>
      </c>
      <c r="I2" s="177">
        <v>45717</v>
      </c>
      <c r="J2" s="177">
        <v>45748</v>
      </c>
      <c r="K2" s="177">
        <v>45778</v>
      </c>
      <c r="L2" s="177">
        <v>45838</v>
      </c>
      <c r="M2" s="177">
        <v>45869</v>
      </c>
      <c r="N2" s="177">
        <v>45900</v>
      </c>
      <c r="O2" s="177">
        <v>45930</v>
      </c>
      <c r="P2" s="177">
        <v>45960</v>
      </c>
    </row>
    <row r="3" spans="1:16" x14ac:dyDescent="0.35">
      <c r="A3" s="201">
        <v>1</v>
      </c>
      <c r="B3" s="125" t="s">
        <v>385</v>
      </c>
      <c r="C3" s="126" t="s">
        <v>394</v>
      </c>
      <c r="D3" s="212">
        <v>7</v>
      </c>
      <c r="E3" s="212">
        <v>7</v>
      </c>
      <c r="F3" s="212">
        <v>7</v>
      </c>
      <c r="G3" s="212">
        <v>7</v>
      </c>
      <c r="H3" s="212">
        <v>7</v>
      </c>
      <c r="I3" s="212">
        <v>7</v>
      </c>
      <c r="J3" s="212">
        <v>7</v>
      </c>
      <c r="K3" s="212">
        <v>7</v>
      </c>
      <c r="L3" s="216">
        <v>7</v>
      </c>
      <c r="M3" s="216">
        <v>7</v>
      </c>
      <c r="N3" s="216">
        <v>7</v>
      </c>
      <c r="O3" s="216">
        <v>7</v>
      </c>
      <c r="P3" s="212">
        <v>7</v>
      </c>
    </row>
    <row r="4" spans="1:16" x14ac:dyDescent="0.35">
      <c r="A4" s="201">
        <v>2</v>
      </c>
      <c r="B4" s="125" t="s">
        <v>213</v>
      </c>
      <c r="C4" s="126" t="s">
        <v>389</v>
      </c>
      <c r="D4" s="213">
        <v>181.74804356000001</v>
      </c>
      <c r="E4" s="213">
        <v>186.234217336</v>
      </c>
      <c r="F4" s="213">
        <v>166.96385842500001</v>
      </c>
      <c r="G4" s="213">
        <v>169.73077980299999</v>
      </c>
      <c r="H4" s="213">
        <v>164.691069707</v>
      </c>
      <c r="I4" s="213">
        <v>160.31732538099999</v>
      </c>
      <c r="J4" s="213">
        <v>181.09993591099999</v>
      </c>
      <c r="K4" s="213">
        <v>196.134838847</v>
      </c>
      <c r="L4" s="217">
        <v>178.85010522100001</v>
      </c>
      <c r="M4" s="217">
        <v>181.21179774199999</v>
      </c>
      <c r="N4" s="217">
        <v>179.89371305500001</v>
      </c>
      <c r="O4" s="217">
        <v>178.228836841</v>
      </c>
      <c r="P4" s="213">
        <v>122.744851498</v>
      </c>
    </row>
    <row r="5" spans="1:16" x14ac:dyDescent="0.35">
      <c r="A5" s="201">
        <v>3</v>
      </c>
      <c r="B5" s="125" t="s">
        <v>259</v>
      </c>
      <c r="C5" s="126" t="s">
        <v>389</v>
      </c>
      <c r="D5" s="213">
        <v>51.824685107999997</v>
      </c>
      <c r="E5" s="213">
        <v>56.389235065999998</v>
      </c>
      <c r="F5" s="213">
        <v>33.608682328999997</v>
      </c>
      <c r="G5" s="213">
        <v>32.667472318999998</v>
      </c>
      <c r="H5" s="213">
        <v>29.813443113000002</v>
      </c>
      <c r="I5" s="213">
        <v>29.453361135000002</v>
      </c>
      <c r="J5" s="213">
        <v>62.024227322000002</v>
      </c>
      <c r="K5" s="213">
        <v>73.321152365000003</v>
      </c>
      <c r="L5" s="217">
        <v>62.237808540000003</v>
      </c>
      <c r="M5" s="217">
        <v>64.064600432000006</v>
      </c>
      <c r="N5" s="217">
        <v>64.674093999999997</v>
      </c>
      <c r="O5" s="217">
        <v>66.664659450000002</v>
      </c>
      <c r="P5" s="213">
        <v>66.857048152000004</v>
      </c>
    </row>
    <row r="6" spans="1:16" x14ac:dyDescent="0.35">
      <c r="A6" s="201">
        <v>4</v>
      </c>
      <c r="B6" s="125" t="s">
        <v>289</v>
      </c>
      <c r="C6" s="126" t="s">
        <v>389</v>
      </c>
      <c r="D6" s="213">
        <v>129.923358452</v>
      </c>
      <c r="E6" s="213">
        <v>129.84498227</v>
      </c>
      <c r="F6" s="213">
        <v>133.35517609600001</v>
      </c>
      <c r="G6" s="213">
        <v>137.06330748400001</v>
      </c>
      <c r="H6" s="213">
        <v>134.87762659399999</v>
      </c>
      <c r="I6" s="213">
        <v>130.86396424599999</v>
      </c>
      <c r="J6" s="213">
        <v>119.075708589</v>
      </c>
      <c r="K6" s="213">
        <v>122.81368648199999</v>
      </c>
      <c r="L6" s="217">
        <v>116.612296681</v>
      </c>
      <c r="M6" s="217">
        <v>117.14719731</v>
      </c>
      <c r="N6" s="217">
        <v>115.219619055</v>
      </c>
      <c r="O6" s="217">
        <v>111.564177391</v>
      </c>
      <c r="P6" s="213">
        <v>55.887803345999998</v>
      </c>
    </row>
    <row r="7" spans="1:16" x14ac:dyDescent="0.35">
      <c r="A7" s="201">
        <v>5</v>
      </c>
      <c r="B7" s="125" t="s">
        <v>310</v>
      </c>
      <c r="C7" s="126" t="s">
        <v>389</v>
      </c>
      <c r="D7" s="213">
        <v>130.09067558000001</v>
      </c>
      <c r="E7" s="213">
        <v>139.434770136</v>
      </c>
      <c r="F7" s="213">
        <v>151.837474923</v>
      </c>
      <c r="G7" s="213">
        <v>12.65453119</v>
      </c>
      <c r="H7" s="213">
        <v>18.885823352999999</v>
      </c>
      <c r="I7" s="213">
        <v>28.916031412999999</v>
      </c>
      <c r="J7" s="213">
        <v>36.397702588999998</v>
      </c>
      <c r="K7" s="213">
        <v>43.069282393999998</v>
      </c>
      <c r="L7" s="217">
        <v>50.094168701999997</v>
      </c>
      <c r="M7" s="217">
        <v>55.264664969999998</v>
      </c>
      <c r="N7" s="217">
        <v>66.268540165999994</v>
      </c>
      <c r="O7" s="217">
        <v>71.140897320999997</v>
      </c>
      <c r="P7" s="213">
        <v>22.427647105999998</v>
      </c>
    </row>
    <row r="8" spans="1:16" x14ac:dyDescent="0.35">
      <c r="A8" s="201">
        <v>6</v>
      </c>
      <c r="B8" s="125" t="s">
        <v>327</v>
      </c>
      <c r="C8" s="126" t="s">
        <v>389</v>
      </c>
      <c r="D8" s="213">
        <v>103.20201213</v>
      </c>
      <c r="E8" s="213">
        <v>112.581948227</v>
      </c>
      <c r="F8" s="213">
        <v>123.307721457</v>
      </c>
      <c r="G8" s="213">
        <v>8.7275677480000002</v>
      </c>
      <c r="H8" s="213">
        <v>17.494757345</v>
      </c>
      <c r="I8" s="213">
        <v>29.251756133000001</v>
      </c>
      <c r="J8" s="213">
        <v>40.349165468000002</v>
      </c>
      <c r="K8" s="213">
        <v>48.932712606000003</v>
      </c>
      <c r="L8" s="217">
        <v>60.730897726000002</v>
      </c>
      <c r="M8" s="217">
        <v>67.504794826999998</v>
      </c>
      <c r="N8" s="217">
        <v>75.742472139</v>
      </c>
      <c r="O8" s="217">
        <v>83.586363696999996</v>
      </c>
      <c r="P8" s="213">
        <v>87.026067531999999</v>
      </c>
    </row>
    <row r="9" spans="1:16" x14ac:dyDescent="0.35">
      <c r="A9" s="201">
        <v>7</v>
      </c>
      <c r="B9" s="125" t="s">
        <v>329</v>
      </c>
      <c r="C9" s="126" t="s">
        <v>389</v>
      </c>
      <c r="D9" s="213">
        <v>26.888663449999999</v>
      </c>
      <c r="E9" s="213">
        <v>26.852821908999999</v>
      </c>
      <c r="F9" s="213">
        <v>28.529753465999999</v>
      </c>
      <c r="G9" s="213">
        <v>3.9269634419999999</v>
      </c>
      <c r="H9" s="213">
        <v>1.3910660079999999</v>
      </c>
      <c r="I9" s="213">
        <v>-0.33572471999999998</v>
      </c>
      <c r="J9" s="213">
        <v>-3.9514628790000002</v>
      </c>
      <c r="K9" s="213">
        <v>-5.8634302119999999</v>
      </c>
      <c r="L9" s="217">
        <v>-10.636729023999999</v>
      </c>
      <c r="M9" s="217">
        <v>-12.240129856999999</v>
      </c>
      <c r="N9" s="217">
        <v>-9.4739319729999991</v>
      </c>
      <c r="O9" s="217">
        <v>-12.445466376000001</v>
      </c>
      <c r="P9" s="213">
        <v>-64.598420426000004</v>
      </c>
    </row>
    <row r="10" spans="1:16" x14ac:dyDescent="0.35">
      <c r="A10" s="201">
        <v>8</v>
      </c>
      <c r="B10" s="125" t="s">
        <v>337</v>
      </c>
      <c r="C10" s="126" t="s">
        <v>389</v>
      </c>
      <c r="D10" s="213">
        <v>0.47765936399999998</v>
      </c>
      <c r="E10" s="213">
        <v>0.53138159600000001</v>
      </c>
      <c r="F10" s="213">
        <v>0.58517284700000005</v>
      </c>
      <c r="G10" s="213">
        <v>0.16786669300000001</v>
      </c>
      <c r="H10" s="213">
        <v>2.7367980009999999</v>
      </c>
      <c r="I10" s="213">
        <v>3.6652186859999998</v>
      </c>
      <c r="J10" s="213">
        <v>3.6207643350000001</v>
      </c>
      <c r="K10" s="213">
        <v>3.120542097</v>
      </c>
      <c r="L10" s="217">
        <v>2.9945254979999998</v>
      </c>
      <c r="M10" s="217">
        <v>3.0219132540000002</v>
      </c>
      <c r="N10" s="217">
        <v>1.6737084659999999</v>
      </c>
      <c r="O10" s="217">
        <v>0.67263822399999995</v>
      </c>
      <c r="P10" s="213">
        <v>0.60077129600000001</v>
      </c>
    </row>
    <row r="11" spans="1:16" x14ac:dyDescent="0.35">
      <c r="A11" s="201">
        <v>9</v>
      </c>
      <c r="B11" s="125" t="s">
        <v>349</v>
      </c>
      <c r="C11" s="126" t="s">
        <v>389</v>
      </c>
      <c r="D11" s="213">
        <v>1.158990282</v>
      </c>
      <c r="E11" s="213">
        <v>1.252729242</v>
      </c>
      <c r="F11" s="213">
        <v>1.2783608280000001</v>
      </c>
      <c r="G11" s="213">
        <v>9.4944456999999996E-2</v>
      </c>
      <c r="H11" s="213">
        <v>0.12224792399999999</v>
      </c>
      <c r="I11" s="213">
        <v>0.13656204</v>
      </c>
      <c r="J11" s="213">
        <v>0.153370542</v>
      </c>
      <c r="K11" s="213">
        <v>0.166996426</v>
      </c>
      <c r="L11" s="217">
        <v>0.67558560499999998</v>
      </c>
      <c r="M11" s="217">
        <v>0.94680728300000006</v>
      </c>
      <c r="N11" s="217">
        <v>4.4560315910000003</v>
      </c>
      <c r="O11" s="217">
        <v>4.4780563510000002</v>
      </c>
      <c r="P11" s="213">
        <v>5.1850502970000001</v>
      </c>
    </row>
    <row r="12" spans="1:16" x14ac:dyDescent="0.35">
      <c r="A12" s="201">
        <v>10</v>
      </c>
      <c r="B12" s="125" t="s">
        <v>357</v>
      </c>
      <c r="C12" s="126" t="s">
        <v>389</v>
      </c>
      <c r="D12" s="213">
        <v>25.848022889999999</v>
      </c>
      <c r="E12" s="213">
        <v>25.751450125000002</v>
      </c>
      <c r="F12" s="213">
        <v>27.886894746999999</v>
      </c>
      <c r="G12" s="213">
        <v>3.9981512559999999</v>
      </c>
      <c r="H12" s="213">
        <v>4.002247348</v>
      </c>
      <c r="I12" s="213">
        <v>3.187958466</v>
      </c>
      <c r="J12" s="213">
        <v>-1.481664517</v>
      </c>
      <c r="K12" s="213">
        <v>-2.4104978610000001</v>
      </c>
      <c r="L12" s="217">
        <v>-8.6118876620000009</v>
      </c>
      <c r="M12" s="217">
        <v>-10.255398893000001</v>
      </c>
      <c r="N12" s="217">
        <v>-12.182977148999999</v>
      </c>
      <c r="O12" s="217">
        <v>-16.039074556999999</v>
      </c>
      <c r="P12" s="213">
        <v>-68.563442432000002</v>
      </c>
    </row>
    <row r="13" spans="1:16" x14ac:dyDescent="0.35">
      <c r="A13" s="201">
        <v>11</v>
      </c>
      <c r="B13" s="125" t="s">
        <v>132</v>
      </c>
      <c r="C13" s="126" t="s">
        <v>393</v>
      </c>
      <c r="D13" s="214">
        <v>0.98288390301822248</v>
      </c>
      <c r="E13" s="214">
        <v>0.97729973944797077</v>
      </c>
      <c r="F13" s="214">
        <v>0.97673168745392958</v>
      </c>
      <c r="G13" s="214">
        <v>0.97329800773248021</v>
      </c>
      <c r="H13" s="214">
        <v>0.97238952363453679</v>
      </c>
      <c r="I13" s="214">
        <v>0.97018939277141747</v>
      </c>
      <c r="J13" s="214">
        <v>0.96835077238328726</v>
      </c>
      <c r="K13" s="214">
        <v>0.96026872483340697</v>
      </c>
      <c r="L13" s="261">
        <v>0.95935727413778338</v>
      </c>
      <c r="M13" s="261">
        <v>0.95722248139391941</v>
      </c>
      <c r="N13" s="261">
        <v>0.95631667672350495</v>
      </c>
      <c r="O13" s="261">
        <v>0.91787013144854057</v>
      </c>
      <c r="P13" s="214">
        <v>0.90697651170853333</v>
      </c>
    </row>
    <row r="14" spans="1:16" x14ac:dyDescent="0.35">
      <c r="A14" s="201">
        <v>12</v>
      </c>
      <c r="B14" s="125" t="s">
        <v>133</v>
      </c>
      <c r="C14" s="126" t="s">
        <v>393</v>
      </c>
      <c r="D14" s="214">
        <v>1.7116096981777511E-2</v>
      </c>
      <c r="E14" s="214">
        <v>2.2700260552029238E-2</v>
      </c>
      <c r="F14" s="214">
        <v>2.3268312546070376E-2</v>
      </c>
      <c r="G14" s="214">
        <v>2.670199226751984E-2</v>
      </c>
      <c r="H14" s="214">
        <v>2.7610476365463155E-2</v>
      </c>
      <c r="I14" s="214">
        <v>2.981060722858251E-2</v>
      </c>
      <c r="J14" s="214">
        <v>3.1649227616712725E-2</v>
      </c>
      <c r="K14" s="214">
        <v>3.9731275166593076E-2</v>
      </c>
      <c r="L14" s="261">
        <v>4.0642725862216622E-2</v>
      </c>
      <c r="M14" s="261">
        <v>4.2777518606080568E-2</v>
      </c>
      <c r="N14" s="261">
        <v>4.3683323276495059E-2</v>
      </c>
      <c r="O14" s="261">
        <v>8.212986855145947E-2</v>
      </c>
      <c r="P14" s="214">
        <v>9.3023488291466616E-2</v>
      </c>
    </row>
    <row r="15" spans="1:16" x14ac:dyDescent="0.35">
      <c r="A15" s="201">
        <v>13</v>
      </c>
      <c r="B15" s="127" t="s">
        <v>386</v>
      </c>
      <c r="C15" s="126"/>
      <c r="D15" s="215"/>
      <c r="E15" s="215"/>
      <c r="F15" s="215"/>
      <c r="G15" s="215"/>
      <c r="H15" s="215"/>
      <c r="I15" s="215"/>
      <c r="J15" s="215"/>
      <c r="K15" s="215"/>
      <c r="L15" s="262"/>
      <c r="M15" s="262"/>
      <c r="N15" s="262"/>
      <c r="O15" s="262"/>
      <c r="P15" s="215"/>
    </row>
    <row r="16" spans="1:16" x14ac:dyDescent="0.35">
      <c r="A16" s="201"/>
      <c r="B16" s="125" t="s">
        <v>390</v>
      </c>
      <c r="C16" s="126" t="s">
        <v>205</v>
      </c>
      <c r="D16" s="216">
        <v>12993</v>
      </c>
      <c r="E16" s="212">
        <v>12072</v>
      </c>
      <c r="F16" s="216">
        <v>12576</v>
      </c>
      <c r="G16" s="216">
        <v>10457</v>
      </c>
      <c r="H16" s="216">
        <v>9659</v>
      </c>
      <c r="I16" s="212">
        <v>11314</v>
      </c>
      <c r="J16" s="212">
        <v>7524</v>
      </c>
      <c r="K16" s="212">
        <v>8653</v>
      </c>
      <c r="L16" s="216">
        <v>6502</v>
      </c>
      <c r="M16" s="216">
        <v>9381</v>
      </c>
      <c r="N16" s="216">
        <v>8132</v>
      </c>
      <c r="O16" s="216">
        <v>8465</v>
      </c>
      <c r="P16" s="212">
        <v>6883</v>
      </c>
    </row>
    <row r="17" spans="1:16" x14ac:dyDescent="0.35">
      <c r="A17" s="201"/>
      <c r="B17" s="125" t="s">
        <v>388</v>
      </c>
      <c r="C17" s="126" t="s">
        <v>389</v>
      </c>
      <c r="D17" s="217">
        <v>281.33228880299998</v>
      </c>
      <c r="E17" s="213">
        <v>233.705444465</v>
      </c>
      <c r="F17" s="217">
        <v>285.78797398199998</v>
      </c>
      <c r="G17" s="217">
        <v>246.87989669999999</v>
      </c>
      <c r="H17" s="217">
        <v>223.68003647500001</v>
      </c>
      <c r="I17" s="213">
        <v>237.97666823599999</v>
      </c>
      <c r="J17" s="213">
        <v>166.972983301</v>
      </c>
      <c r="K17" s="213">
        <v>136.008117935</v>
      </c>
      <c r="L17" s="217">
        <v>128.502067603</v>
      </c>
      <c r="M17" s="217">
        <v>161.00622357899999</v>
      </c>
      <c r="N17" s="217">
        <v>137.07396240599999</v>
      </c>
      <c r="O17" s="217">
        <v>137.525179662</v>
      </c>
      <c r="P17" s="213">
        <v>117.369207153</v>
      </c>
    </row>
    <row r="18" spans="1:16" x14ac:dyDescent="0.35">
      <c r="A18" s="201">
        <v>14</v>
      </c>
      <c r="B18" s="127" t="s">
        <v>387</v>
      </c>
      <c r="C18" s="126"/>
      <c r="D18" s="212"/>
      <c r="E18" s="215"/>
      <c r="F18" s="212"/>
      <c r="G18" s="215"/>
      <c r="H18" s="215"/>
      <c r="I18" s="212"/>
      <c r="J18" s="215"/>
      <c r="K18" s="212"/>
      <c r="L18" s="262"/>
      <c r="M18" s="262"/>
      <c r="N18" s="216"/>
      <c r="O18" s="216"/>
      <c r="P18" s="212"/>
    </row>
    <row r="19" spans="1:16" x14ac:dyDescent="0.35">
      <c r="A19" s="201"/>
      <c r="B19" s="125" t="s">
        <v>391</v>
      </c>
      <c r="C19" s="126" t="s">
        <v>205</v>
      </c>
      <c r="D19" s="216">
        <v>8813</v>
      </c>
      <c r="E19" s="212">
        <v>7968</v>
      </c>
      <c r="F19" s="212">
        <v>11880</v>
      </c>
      <c r="G19" s="212">
        <v>10925</v>
      </c>
      <c r="H19" s="212">
        <v>8675</v>
      </c>
      <c r="I19" s="212">
        <v>6435</v>
      </c>
      <c r="J19" s="212">
        <v>6879</v>
      </c>
      <c r="K19" s="212">
        <v>6747</v>
      </c>
      <c r="L19" s="216">
        <v>5240</v>
      </c>
      <c r="M19" s="216">
        <v>9406</v>
      </c>
      <c r="N19" s="216">
        <v>7436</v>
      </c>
      <c r="O19" s="216">
        <v>3103</v>
      </c>
      <c r="P19" s="212">
        <v>2891</v>
      </c>
    </row>
    <row r="20" spans="1:16" x14ac:dyDescent="0.35">
      <c r="A20" s="201"/>
      <c r="B20" s="125" t="s">
        <v>392</v>
      </c>
      <c r="C20" s="126" t="s">
        <v>389</v>
      </c>
      <c r="D20" s="217">
        <v>292.11304126200002</v>
      </c>
      <c r="E20" s="213">
        <v>243.66424731000001</v>
      </c>
      <c r="F20" s="213">
        <v>300.05079725000002</v>
      </c>
      <c r="G20" s="213">
        <v>260.00679075400001</v>
      </c>
      <c r="H20" s="213">
        <v>221.260809889</v>
      </c>
      <c r="I20" s="213">
        <v>250.61351957599999</v>
      </c>
      <c r="J20" s="213">
        <v>177.019147051</v>
      </c>
      <c r="K20" s="213">
        <v>145.760020435</v>
      </c>
      <c r="L20" s="217">
        <v>136.745086353</v>
      </c>
      <c r="M20" s="217">
        <v>172.92003357900001</v>
      </c>
      <c r="N20" s="217">
        <v>146.99641690600001</v>
      </c>
      <c r="O20" s="217">
        <v>143.29211058199999</v>
      </c>
      <c r="P20" s="213">
        <v>122.08617413499999</v>
      </c>
    </row>
    <row r="21" spans="1:16" x14ac:dyDescent="0.35">
      <c r="A21" s="202">
        <v>15</v>
      </c>
      <c r="B21" s="203" t="s">
        <v>74</v>
      </c>
      <c r="C21" s="218" t="s">
        <v>389</v>
      </c>
      <c r="D21" s="219">
        <v>1359.3356175050001</v>
      </c>
      <c r="E21" s="219">
        <v>1224.8933505970001</v>
      </c>
      <c r="F21" s="219">
        <v>1218.7447984830001</v>
      </c>
      <c r="G21" s="219">
        <v>1124.543980208</v>
      </c>
      <c r="H21" s="219">
        <v>1100.009839417</v>
      </c>
      <c r="I21" s="219">
        <v>1069.31736615</v>
      </c>
      <c r="J21" s="219">
        <v>1012.4827106389999</v>
      </c>
      <c r="K21" s="219">
        <v>920.15935775299999</v>
      </c>
      <c r="L21" s="263">
        <v>840.07062864700004</v>
      </c>
      <c r="M21" s="263">
        <v>795.067722796</v>
      </c>
      <c r="N21" s="263">
        <v>779.85698069199998</v>
      </c>
      <c r="O21" s="263">
        <v>2079.529798346</v>
      </c>
      <c r="P21" s="219">
        <v>1877.9367685249999</v>
      </c>
    </row>
    <row r="22" spans="1:16" x14ac:dyDescent="0.35">
      <c r="A22" s="178"/>
      <c r="B22" s="125"/>
      <c r="C22" s="125"/>
    </row>
    <row r="23" spans="1:16" x14ac:dyDescent="0.35">
      <c r="B23" s="125"/>
      <c r="C23" s="125"/>
    </row>
    <row r="24" spans="1:16" x14ac:dyDescent="0.35">
      <c r="A24" s="178"/>
      <c r="B24" s="125"/>
      <c r="C24" s="125"/>
    </row>
    <row r="25" spans="1:16" x14ac:dyDescent="0.35">
      <c r="A25" s="178"/>
      <c r="B25" s="194"/>
      <c r="C25" s="125"/>
      <c r="N25" s="204"/>
      <c r="O25" s="204"/>
    </row>
    <row r="26" spans="1:16" x14ac:dyDescent="0.35">
      <c r="A26" s="178"/>
      <c r="B26" s="194"/>
      <c r="C26" s="125"/>
    </row>
    <row r="27" spans="1:16" x14ac:dyDescent="0.35">
      <c r="B27" s="194"/>
    </row>
    <row r="28" spans="1:16" x14ac:dyDescent="0.35">
      <c r="B28" s="194"/>
    </row>
    <row r="30" spans="1:16" x14ac:dyDescent="0.35">
      <c r="B30" s="125"/>
    </row>
  </sheetData>
  <mergeCells count="1">
    <mergeCell ref="A1:P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0:E26"/>
  <sheetViews>
    <sheetView showGridLines="0" topLeftCell="A14" zoomScaleNormal="100" workbookViewId="0">
      <selection activeCell="G21" sqref="G21"/>
    </sheetView>
  </sheetViews>
  <sheetFormatPr defaultColWidth="8.6328125" defaultRowHeight="14.5" x14ac:dyDescent="0.35"/>
  <cols>
    <col min="1" max="1" width="4.453125" style="28" customWidth="1"/>
    <col min="2" max="2" width="3.54296875" customWidth="1"/>
    <col min="3" max="3" width="49.54296875" customWidth="1"/>
    <col min="4" max="4" width="5" customWidth="1"/>
    <col min="5" max="5" width="49.54296875" customWidth="1"/>
  </cols>
  <sheetData>
    <row r="10" spans="1:5" s="30" customFormat="1" ht="25" x14ac:dyDescent="0.5">
      <c r="A10" s="40"/>
      <c r="C10" s="31" t="s">
        <v>4</v>
      </c>
      <c r="E10" s="32" t="s">
        <v>19</v>
      </c>
    </row>
    <row r="11" spans="1:5" x14ac:dyDescent="0.35">
      <c r="C11" s="10"/>
      <c r="D11" s="10"/>
      <c r="E11" s="10"/>
    </row>
    <row r="12" spans="1:5" ht="84" x14ac:dyDescent="0.35">
      <c r="C12" s="166" t="s">
        <v>375</v>
      </c>
      <c r="D12" s="16"/>
      <c r="E12" s="33" t="s">
        <v>376</v>
      </c>
    </row>
    <row r="13" spans="1:5" x14ac:dyDescent="0.35">
      <c r="C13" s="17"/>
      <c r="D13" s="16"/>
      <c r="E13" s="15"/>
    </row>
    <row r="14" spans="1:5" ht="82.5" customHeight="1" x14ac:dyDescent="0.35">
      <c r="C14" s="9" t="s">
        <v>99</v>
      </c>
      <c r="D14" s="16"/>
      <c r="E14" s="33" t="s">
        <v>173</v>
      </c>
    </row>
    <row r="15" spans="1:5" x14ac:dyDescent="0.35">
      <c r="C15" s="18"/>
      <c r="D15" s="16"/>
      <c r="E15" s="15"/>
    </row>
    <row r="16" spans="1:5" ht="34.5" x14ac:dyDescent="0.35">
      <c r="C16" s="19" t="s">
        <v>22</v>
      </c>
      <c r="D16" s="20"/>
      <c r="E16" s="15" t="s">
        <v>23</v>
      </c>
    </row>
    <row r="17" spans="3:5" x14ac:dyDescent="0.35">
      <c r="C17" s="227"/>
      <c r="D17" s="227"/>
      <c r="E17" s="227"/>
    </row>
    <row r="18" spans="3:5" ht="23" x14ac:dyDescent="0.35">
      <c r="C18" s="21" t="s">
        <v>20</v>
      </c>
      <c r="D18" s="21"/>
      <c r="E18" s="22" t="s">
        <v>21</v>
      </c>
    </row>
    <row r="19" spans="3:5" x14ac:dyDescent="0.35">
      <c r="C19" s="19"/>
      <c r="D19" s="19"/>
      <c r="E19" s="23"/>
    </row>
    <row r="20" spans="3:5" x14ac:dyDescent="0.35">
      <c r="C20" s="19" t="s">
        <v>363</v>
      </c>
      <c r="D20" s="19"/>
      <c r="E20" s="23" t="s">
        <v>367</v>
      </c>
    </row>
    <row r="21" spans="3:5" x14ac:dyDescent="0.35">
      <c r="C21" s="19" t="s">
        <v>364</v>
      </c>
      <c r="D21" s="19"/>
      <c r="E21" s="23" t="s">
        <v>368</v>
      </c>
    </row>
    <row r="22" spans="3:5" x14ac:dyDescent="0.35">
      <c r="C22" s="19" t="s">
        <v>365</v>
      </c>
      <c r="D22" s="19"/>
      <c r="E22" s="23" t="s">
        <v>365</v>
      </c>
    </row>
    <row r="23" spans="3:5" x14ac:dyDescent="0.35">
      <c r="C23" s="19" t="s">
        <v>366</v>
      </c>
      <c r="D23" s="19"/>
      <c r="E23" s="23" t="s">
        <v>369</v>
      </c>
    </row>
    <row r="24" spans="3:5" x14ac:dyDescent="0.35">
      <c r="C24" s="19"/>
      <c r="D24" s="19"/>
      <c r="E24" s="23"/>
    </row>
    <row r="25" spans="3:5" x14ac:dyDescent="0.35">
      <c r="C25" s="19" t="s">
        <v>396</v>
      </c>
      <c r="D25" s="19"/>
      <c r="E25" s="23" t="s">
        <v>396</v>
      </c>
    </row>
    <row r="26" spans="3:5" x14ac:dyDescent="0.35">
      <c r="C26" s="20"/>
      <c r="D26" s="20"/>
      <c r="E26" s="20"/>
    </row>
  </sheetData>
  <mergeCells count="1">
    <mergeCell ref="C17:E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9:G51"/>
  <sheetViews>
    <sheetView showGridLines="0" topLeftCell="B24" zoomScaleNormal="100" zoomScalePageLayoutView="130" workbookViewId="0">
      <selection activeCell="F10" sqref="F10"/>
    </sheetView>
  </sheetViews>
  <sheetFormatPr defaultColWidth="8.6328125" defaultRowHeight="14.5" x14ac:dyDescent="0.35"/>
  <cols>
    <col min="1" max="1" width="4.453125" style="84" customWidth="1"/>
    <col min="2" max="2" width="3.54296875" style="85" customWidth="1"/>
    <col min="3" max="3" width="40.54296875" style="92" customWidth="1"/>
    <col min="4" max="4" width="3.54296875" style="85" customWidth="1"/>
    <col min="5" max="5" width="40.54296875" style="85" customWidth="1"/>
    <col min="6" max="6" width="30.54296875" style="88" customWidth="1"/>
    <col min="7" max="7" width="50.54296875" style="85" customWidth="1"/>
    <col min="8" max="16384" width="8.6328125" style="85"/>
  </cols>
  <sheetData>
    <row r="9" spans="3:7" ht="25" x14ac:dyDescent="0.35">
      <c r="C9" s="89" t="s">
        <v>5</v>
      </c>
      <c r="D9" s="90"/>
      <c r="E9" s="91" t="s">
        <v>6</v>
      </c>
    </row>
    <row r="11" spans="3:7" ht="18" x14ac:dyDescent="0.35">
      <c r="C11" s="93" t="s">
        <v>377</v>
      </c>
      <c r="D11" s="94"/>
      <c r="E11" s="94" t="s">
        <v>379</v>
      </c>
    </row>
    <row r="12" spans="3:7" ht="36" x14ac:dyDescent="0.35">
      <c r="C12" s="167" t="s">
        <v>378</v>
      </c>
      <c r="D12" s="86"/>
      <c r="E12" s="87" t="s">
        <v>380</v>
      </c>
      <c r="G12" s="8"/>
    </row>
    <row r="14" spans="3:7" ht="18" x14ac:dyDescent="0.35">
      <c r="C14" s="93" t="s">
        <v>143</v>
      </c>
      <c r="D14" s="94"/>
      <c r="E14" s="94" t="s">
        <v>144</v>
      </c>
    </row>
    <row r="15" spans="3:7" ht="20.149999999999999" customHeight="1" x14ac:dyDescent="0.35">
      <c r="C15" s="86" t="s">
        <v>145</v>
      </c>
      <c r="D15" s="86"/>
      <c r="E15" s="87" t="s">
        <v>146</v>
      </c>
      <c r="G15" s="8"/>
    </row>
    <row r="16" spans="3:7" ht="14.9" customHeight="1" x14ac:dyDescent="0.35">
      <c r="C16" s="86"/>
      <c r="D16" s="86"/>
      <c r="E16" s="87"/>
      <c r="G16" s="8"/>
    </row>
    <row r="17" spans="1:7" ht="18" x14ac:dyDescent="0.35">
      <c r="C17" s="93" t="s">
        <v>147</v>
      </c>
      <c r="D17" s="86"/>
      <c r="E17" s="94" t="s">
        <v>148</v>
      </c>
    </row>
    <row r="18" spans="1:7" ht="21.65" customHeight="1" x14ac:dyDescent="0.35">
      <c r="C18" s="86" t="s">
        <v>149</v>
      </c>
      <c r="D18" s="86"/>
      <c r="E18" s="87" t="s">
        <v>150</v>
      </c>
      <c r="G18" s="8"/>
    </row>
    <row r="19" spans="1:7" ht="14.9" customHeight="1" x14ac:dyDescent="0.35">
      <c r="C19" s="86"/>
      <c r="D19" s="86"/>
      <c r="E19" s="87"/>
      <c r="G19" s="8"/>
    </row>
    <row r="20" spans="1:7" ht="18" x14ac:dyDescent="0.35">
      <c r="C20" s="93" t="s">
        <v>151</v>
      </c>
      <c r="D20" s="94"/>
      <c r="E20" s="94" t="s">
        <v>152</v>
      </c>
    </row>
    <row r="21" spans="1:7" ht="18" x14ac:dyDescent="0.35">
      <c r="C21" s="86" t="s">
        <v>106</v>
      </c>
      <c r="D21" s="86"/>
      <c r="E21" s="87" t="s">
        <v>122</v>
      </c>
      <c r="G21" s="8"/>
    </row>
    <row r="22" spans="1:7" ht="14.9" customHeight="1" x14ac:dyDescent="0.35">
      <c r="C22" s="86"/>
      <c r="D22" s="86"/>
      <c r="E22" s="87"/>
      <c r="G22" s="8"/>
    </row>
    <row r="23" spans="1:7" ht="18" x14ac:dyDescent="0.35">
      <c r="C23" s="93" t="s">
        <v>153</v>
      </c>
      <c r="D23" s="94"/>
      <c r="E23" s="94" t="s">
        <v>154</v>
      </c>
    </row>
    <row r="24" spans="1:7" s="96" customFormat="1" ht="18" x14ac:dyDescent="0.35">
      <c r="A24" s="95"/>
      <c r="C24" s="86" t="s">
        <v>107</v>
      </c>
      <c r="D24" s="86"/>
      <c r="E24" s="87" t="s">
        <v>123</v>
      </c>
      <c r="F24" s="97"/>
      <c r="G24" s="98"/>
    </row>
    <row r="25" spans="1:7" ht="14.9" customHeight="1" x14ac:dyDescent="0.35">
      <c r="C25" s="86"/>
      <c r="D25" s="86"/>
      <c r="E25" s="87"/>
      <c r="G25" s="8"/>
    </row>
    <row r="26" spans="1:7" ht="18" x14ac:dyDescent="0.35">
      <c r="C26" s="94" t="s">
        <v>101</v>
      </c>
      <c r="D26" s="94"/>
      <c r="E26" s="94" t="s">
        <v>104</v>
      </c>
    </row>
    <row r="27" spans="1:7" ht="47.75" customHeight="1" x14ac:dyDescent="0.35">
      <c r="C27" s="86" t="s">
        <v>155</v>
      </c>
      <c r="D27" s="87"/>
      <c r="E27" s="87" t="s">
        <v>156</v>
      </c>
      <c r="G27" s="8"/>
    </row>
    <row r="28" spans="1:7" ht="14.9" customHeight="1" x14ac:dyDescent="0.35">
      <c r="C28" s="86"/>
      <c r="D28" s="87"/>
      <c r="E28" s="87"/>
      <c r="G28" s="8"/>
    </row>
    <row r="29" spans="1:7" ht="14.9" customHeight="1" x14ac:dyDescent="0.35">
      <c r="C29" s="94" t="s">
        <v>175</v>
      </c>
      <c r="D29" s="86"/>
      <c r="E29" s="94" t="s">
        <v>175</v>
      </c>
      <c r="G29" s="8"/>
    </row>
    <row r="30" spans="1:7" ht="31.25" customHeight="1" x14ac:dyDescent="0.35">
      <c r="C30" s="86" t="s">
        <v>174</v>
      </c>
      <c r="D30" s="86"/>
      <c r="E30" s="87" t="s">
        <v>176</v>
      </c>
      <c r="G30" s="8"/>
    </row>
    <row r="31" spans="1:7" x14ac:dyDescent="0.35">
      <c r="C31" s="93" t="s">
        <v>100</v>
      </c>
      <c r="D31" s="94"/>
      <c r="E31" s="94" t="s">
        <v>103</v>
      </c>
    </row>
    <row r="32" spans="1:7" ht="11.75" customHeight="1" x14ac:dyDescent="0.35">
      <c r="C32" s="86" t="s">
        <v>124</v>
      </c>
      <c r="D32" s="87"/>
      <c r="E32" s="87" t="s">
        <v>125</v>
      </c>
      <c r="G32" s="8"/>
    </row>
    <row r="33" spans="3:7" ht="14.9" customHeight="1" x14ac:dyDescent="0.35">
      <c r="C33" s="86"/>
      <c r="D33" s="86"/>
      <c r="E33" s="87"/>
      <c r="G33" s="8"/>
    </row>
    <row r="34" spans="3:7" x14ac:dyDescent="0.35">
      <c r="C34" s="93" t="s">
        <v>102</v>
      </c>
      <c r="D34" s="87"/>
      <c r="E34" s="94" t="s">
        <v>112</v>
      </c>
      <c r="G34" s="8"/>
    </row>
    <row r="35" spans="3:7" ht="18" x14ac:dyDescent="0.35">
      <c r="C35" s="86" t="s">
        <v>157</v>
      </c>
      <c r="D35" s="87"/>
      <c r="E35" s="87" t="s">
        <v>105</v>
      </c>
    </row>
    <row r="36" spans="3:7" ht="14.9" customHeight="1" x14ac:dyDescent="0.35">
      <c r="C36" s="86"/>
      <c r="D36" s="86"/>
      <c r="E36" s="87"/>
      <c r="G36" s="8"/>
    </row>
    <row r="37" spans="3:7" x14ac:dyDescent="0.35">
      <c r="C37" s="93" t="s">
        <v>158</v>
      </c>
      <c r="D37" s="93"/>
      <c r="E37" s="94" t="s">
        <v>159</v>
      </c>
      <c r="G37" s="8"/>
    </row>
    <row r="38" spans="3:7" x14ac:dyDescent="0.35">
      <c r="C38" s="86" t="s">
        <v>7</v>
      </c>
      <c r="D38" s="86"/>
      <c r="E38" s="87" t="s">
        <v>8</v>
      </c>
    </row>
    <row r="39" spans="3:7" ht="14.9" customHeight="1" x14ac:dyDescent="0.35">
      <c r="C39" s="86"/>
      <c r="D39" s="86"/>
      <c r="E39" s="87"/>
      <c r="G39" s="8"/>
    </row>
    <row r="40" spans="3:7" x14ac:dyDescent="0.35">
      <c r="C40" s="93" t="s">
        <v>160</v>
      </c>
      <c r="D40" s="94"/>
      <c r="E40" s="94" t="s">
        <v>161</v>
      </c>
    </row>
    <row r="41" spans="3:7" x14ac:dyDescent="0.35">
      <c r="C41" s="86" t="s">
        <v>9</v>
      </c>
      <c r="D41" s="87"/>
      <c r="E41" s="87" t="s">
        <v>10</v>
      </c>
    </row>
    <row r="42" spans="3:7" ht="14.9" customHeight="1" x14ac:dyDescent="0.35">
      <c r="C42" s="86"/>
      <c r="D42" s="87"/>
      <c r="E42" s="87"/>
    </row>
    <row r="43" spans="3:7" x14ac:dyDescent="0.35">
      <c r="C43" s="93" t="s">
        <v>162</v>
      </c>
      <c r="D43" s="93"/>
      <c r="E43" s="94" t="s">
        <v>128</v>
      </c>
    </row>
    <row r="44" spans="3:7" ht="29.75" customHeight="1" x14ac:dyDescent="0.35">
      <c r="C44" s="86" t="s">
        <v>126</v>
      </c>
      <c r="D44" s="86"/>
      <c r="E44" s="87" t="s">
        <v>127</v>
      </c>
      <c r="G44" s="8"/>
    </row>
    <row r="45" spans="3:7" ht="14.9" customHeight="1" x14ac:dyDescent="0.35">
      <c r="C45" s="86"/>
      <c r="D45" s="86"/>
      <c r="E45" s="87"/>
      <c r="G45" s="8"/>
    </row>
    <row r="46" spans="3:7" x14ac:dyDescent="0.35">
      <c r="C46" s="93" t="s">
        <v>131</v>
      </c>
      <c r="D46" s="86"/>
      <c r="E46" s="94" t="s">
        <v>130</v>
      </c>
    </row>
    <row r="47" spans="3:7" ht="27" x14ac:dyDescent="0.35">
      <c r="C47" s="86" t="s">
        <v>163</v>
      </c>
      <c r="D47" s="86"/>
      <c r="E47" s="87" t="s">
        <v>129</v>
      </c>
      <c r="G47" s="8"/>
    </row>
    <row r="48" spans="3:7" ht="14.9" customHeight="1" x14ac:dyDescent="0.35">
      <c r="C48" s="99"/>
      <c r="D48" s="99"/>
      <c r="E48" s="100"/>
      <c r="G48" s="8"/>
    </row>
    <row r="49" spans="3:5" x14ac:dyDescent="0.35">
      <c r="C49" s="86"/>
      <c r="D49" s="87"/>
      <c r="E49" s="87"/>
    </row>
    <row r="50" spans="3:5" x14ac:dyDescent="0.35">
      <c r="C50" s="86"/>
      <c r="D50" s="87"/>
      <c r="E50" s="87"/>
    </row>
    <row r="51" spans="3:5" x14ac:dyDescent="0.35">
      <c r="C51" s="101"/>
      <c r="D51" s="96"/>
      <c r="E51" s="9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E13"/>
  <sheetViews>
    <sheetView showGridLines="0" zoomScaleNormal="100" workbookViewId="0">
      <selection activeCell="E1" sqref="E1"/>
    </sheetView>
  </sheetViews>
  <sheetFormatPr defaultColWidth="8.6328125" defaultRowHeight="14.5" x14ac:dyDescent="0.35"/>
  <cols>
    <col min="1" max="1" width="4.453125" style="28" customWidth="1"/>
    <col min="2" max="2" width="3.54296875" customWidth="1"/>
    <col min="3" max="3" width="11.36328125" customWidth="1"/>
    <col min="4" max="4" width="3.453125" customWidth="1"/>
    <col min="5" max="5" width="57.453125" customWidth="1"/>
  </cols>
  <sheetData>
    <row r="9" spans="3:5" x14ac:dyDescent="0.35">
      <c r="C9" s="35" t="s">
        <v>1</v>
      </c>
      <c r="D9" s="36" t="s">
        <v>11</v>
      </c>
      <c r="E9" s="37" t="s">
        <v>12</v>
      </c>
    </row>
    <row r="10" spans="3:5" x14ac:dyDescent="0.35">
      <c r="C10" s="35" t="s">
        <v>132</v>
      </c>
      <c r="D10" s="36" t="s">
        <v>11</v>
      </c>
      <c r="E10" s="37" t="s">
        <v>134</v>
      </c>
    </row>
    <row r="11" spans="3:5" x14ac:dyDescent="0.35">
      <c r="C11" s="35" t="s">
        <v>133</v>
      </c>
      <c r="D11" s="36" t="s">
        <v>11</v>
      </c>
      <c r="E11" s="37" t="s">
        <v>135</v>
      </c>
    </row>
    <row r="12" spans="3:5" x14ac:dyDescent="0.35">
      <c r="C12" s="35" t="s">
        <v>13</v>
      </c>
      <c r="D12" s="36" t="s">
        <v>11</v>
      </c>
      <c r="E12" s="37" t="s">
        <v>14</v>
      </c>
    </row>
    <row r="13" spans="3:5" x14ac:dyDescent="0.35">
      <c r="C13" s="35" t="s">
        <v>15</v>
      </c>
      <c r="D13" s="36" t="s">
        <v>11</v>
      </c>
      <c r="E13" s="37" t="s">
        <v>16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C401-431E-4FC3-8AA2-5812BFE83A17}">
  <sheetPr>
    <pageSetUpPr fitToPage="1"/>
  </sheetPr>
  <dimension ref="A1:G11"/>
  <sheetViews>
    <sheetView showGridLines="0" zoomScaleNormal="100" zoomScaleSheetLayoutView="120" workbookViewId="0">
      <selection activeCell="A6" sqref="A6:E6"/>
    </sheetView>
  </sheetViews>
  <sheetFormatPr defaultColWidth="8.6328125" defaultRowHeight="14.5" x14ac:dyDescent="0.35"/>
  <cols>
    <col min="1" max="1" width="21.54296875" customWidth="1"/>
    <col min="2" max="2" width="19.453125" bestFit="1" customWidth="1"/>
    <col min="3" max="3" width="21.6328125" customWidth="1"/>
    <col min="4" max="5" width="21.54296875" customWidth="1"/>
    <col min="6" max="6" width="9.36328125" bestFit="1" customWidth="1"/>
  </cols>
  <sheetData>
    <row r="1" spans="1:7" ht="29.9" customHeight="1" x14ac:dyDescent="0.35">
      <c r="A1" s="228" t="s">
        <v>26</v>
      </c>
      <c r="B1" s="229"/>
      <c r="C1" s="229"/>
      <c r="D1" s="229"/>
      <c r="E1" s="230"/>
    </row>
    <row r="2" spans="1:7" ht="38.15" customHeight="1" x14ac:dyDescent="0.35">
      <c r="A2" s="27" t="s">
        <v>111</v>
      </c>
      <c r="B2" s="27" t="s">
        <v>178</v>
      </c>
      <c r="C2" s="27" t="s">
        <v>108</v>
      </c>
      <c r="D2" s="27" t="s">
        <v>109</v>
      </c>
      <c r="E2" s="27" t="s">
        <v>110</v>
      </c>
    </row>
    <row r="3" spans="1:7" x14ac:dyDescent="0.35">
      <c r="A3" s="13" t="s">
        <v>24</v>
      </c>
      <c r="B3" s="184">
        <v>89</v>
      </c>
      <c r="C3" s="154">
        <v>10908.825053552</v>
      </c>
      <c r="D3" s="154">
        <v>4141.2330685719999</v>
      </c>
      <c r="E3" s="154">
        <v>6767.5919849800002</v>
      </c>
    </row>
    <row r="4" spans="1:7" x14ac:dyDescent="0.35">
      <c r="A4" s="14" t="s">
        <v>25</v>
      </c>
      <c r="B4" s="154">
        <v>7</v>
      </c>
      <c r="C4" s="154">
        <v>122.744851498</v>
      </c>
      <c r="D4" s="154">
        <v>66.857048152000004</v>
      </c>
      <c r="E4" s="154">
        <v>55.887803345999998</v>
      </c>
    </row>
    <row r="5" spans="1:7" x14ac:dyDescent="0.35">
      <c r="A5" s="3" t="s">
        <v>177</v>
      </c>
      <c r="B5" s="185">
        <v>96</v>
      </c>
      <c r="C5" s="156">
        <v>11031.569905050001</v>
      </c>
      <c r="D5" s="156">
        <v>4208.0901167239999</v>
      </c>
      <c r="E5" s="156">
        <v>6823.4797883259998</v>
      </c>
    </row>
    <row r="6" spans="1:7" ht="21.65" customHeight="1" x14ac:dyDescent="0.35">
      <c r="A6" s="231" t="s">
        <v>429</v>
      </c>
      <c r="B6" s="232"/>
      <c r="C6" s="232"/>
      <c r="D6" s="232"/>
      <c r="E6" s="233"/>
    </row>
    <row r="7" spans="1:7" ht="12.65" customHeight="1" x14ac:dyDescent="0.35">
      <c r="B7" s="157"/>
      <c r="C7" s="68"/>
      <c r="D7" s="68"/>
      <c r="E7" s="68"/>
      <c r="G7" s="53"/>
    </row>
    <row r="8" spans="1:7" ht="14.15" customHeight="1" x14ac:dyDescent="0.35">
      <c r="B8" s="158"/>
      <c r="C8" s="68"/>
      <c r="D8" s="68"/>
      <c r="E8" s="68"/>
    </row>
    <row r="9" spans="1:7" x14ac:dyDescent="0.35">
      <c r="C9" s="68"/>
      <c r="D9" s="68"/>
      <c r="E9" s="68"/>
    </row>
    <row r="10" spans="1:7" x14ac:dyDescent="0.35">
      <c r="C10" s="69"/>
      <c r="D10" s="68"/>
      <c r="E10" s="69"/>
    </row>
    <row r="11" spans="1:7" ht="14.15" customHeight="1" x14ac:dyDescent="0.35">
      <c r="C11" s="69"/>
      <c r="D11" s="69"/>
      <c r="E11" s="69"/>
    </row>
  </sheetData>
  <mergeCells count="2">
    <mergeCell ref="A1:E1"/>
    <mergeCell ref="A6:E6"/>
  </mergeCells>
  <printOptions horizontalCentered="1"/>
  <pageMargins left="0.70866141732283472" right="0.70866141732283472" top="0.74803149606299213" bottom="0.74803149606299213" header="0.31496062992125984" footer="0.31496062992125984"/>
  <pageSetup paperSize="9" fitToHeight="0" orientation="landscape" r:id="rId1"/>
  <headerFooter alignWithMargins="0">
    <oddFooter>&amp;L&amp;"Arial,Regular"&amp;10&amp;K09-024STATISTIK FINTECH LENDING INDONESIA&amp;R&amp;"Arial,Regular"&amp;10&amp;K08-020&amp;P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1"/>
  <sheetViews>
    <sheetView showGridLines="0" zoomScale="85" zoomScaleNormal="85" workbookViewId="0">
      <pane xSplit="1" ySplit="2" topLeftCell="B48" activePane="bottomRight" state="frozen"/>
      <selection activeCell="D3" sqref="D3"/>
      <selection pane="topRight" activeCell="D3" sqref="D3"/>
      <selection pane="bottomLeft" activeCell="D3" sqref="D3"/>
      <selection pane="bottomRight" activeCell="D41" sqref="D41"/>
    </sheetView>
  </sheetViews>
  <sheetFormatPr defaultColWidth="9.453125" defaultRowHeight="14.5" x14ac:dyDescent="0.35"/>
  <cols>
    <col min="1" max="1" width="30.36328125" style="125" bestFit="1" customWidth="1"/>
    <col min="2" max="6" width="8.6328125" style="125" customWidth="1"/>
    <col min="7" max="7" width="8.453125" style="125" customWidth="1"/>
    <col min="8" max="14" width="8.6328125" style="125" customWidth="1"/>
    <col min="15" max="15" width="24.6328125" style="129" bestFit="1" customWidth="1"/>
    <col min="16" max="16" width="21.453125" style="128" bestFit="1" customWidth="1"/>
    <col min="17" max="16384" width="9.453125" style="125"/>
  </cols>
  <sheetData>
    <row r="1" spans="1:15" ht="33.65" customHeight="1" x14ac:dyDescent="0.3">
      <c r="A1" s="220" t="s">
        <v>361</v>
      </c>
      <c r="B1" s="221"/>
      <c r="C1" s="221"/>
      <c r="D1" s="221"/>
      <c r="E1" s="221"/>
      <c r="F1" s="221"/>
      <c r="G1" s="221"/>
      <c r="H1" s="221"/>
      <c r="I1" s="221"/>
      <c r="J1" s="221"/>
      <c r="K1" s="221"/>
      <c r="L1" s="221"/>
      <c r="M1" s="221"/>
      <c r="N1" s="221"/>
      <c r="O1" s="222"/>
    </row>
    <row r="2" spans="1:15" ht="14" x14ac:dyDescent="0.3">
      <c r="A2" s="103" t="s">
        <v>205</v>
      </c>
      <c r="B2" s="104">
        <v>45566</v>
      </c>
      <c r="C2" s="104">
        <v>45597</v>
      </c>
      <c r="D2" s="104">
        <v>45627</v>
      </c>
      <c r="E2" s="104">
        <v>45658</v>
      </c>
      <c r="F2" s="104">
        <v>45689</v>
      </c>
      <c r="G2" s="104">
        <v>45717</v>
      </c>
      <c r="H2" s="104">
        <v>45748</v>
      </c>
      <c r="I2" s="104">
        <v>45778</v>
      </c>
      <c r="J2" s="104">
        <v>45809</v>
      </c>
      <c r="K2" s="104">
        <v>45839</v>
      </c>
      <c r="L2" s="104">
        <v>45870</v>
      </c>
      <c r="M2" s="104">
        <v>45901</v>
      </c>
      <c r="N2" s="104">
        <v>45931</v>
      </c>
      <c r="O2" s="112" t="s">
        <v>212</v>
      </c>
    </row>
    <row r="3" spans="1:15" ht="14" x14ac:dyDescent="0.3">
      <c r="A3" s="105" t="s">
        <v>213</v>
      </c>
      <c r="B3" s="126"/>
      <c r="C3" s="126"/>
      <c r="D3" s="126"/>
      <c r="E3" s="126"/>
      <c r="F3" s="126"/>
      <c r="G3" s="126"/>
      <c r="H3" s="126"/>
      <c r="I3" s="126"/>
      <c r="J3" s="126"/>
      <c r="K3" s="126"/>
      <c r="L3" s="126"/>
      <c r="M3" s="126"/>
      <c r="N3" s="126"/>
      <c r="O3" s="105" t="s">
        <v>214</v>
      </c>
    </row>
    <row r="4" spans="1:15" ht="14" x14ac:dyDescent="0.3">
      <c r="A4" s="113" t="s">
        <v>215</v>
      </c>
      <c r="B4" s="126"/>
      <c r="C4" s="126"/>
      <c r="D4" s="126"/>
      <c r="E4" s="126"/>
      <c r="F4" s="126"/>
      <c r="G4" s="126"/>
      <c r="H4" s="126"/>
      <c r="I4" s="126"/>
      <c r="J4" s="126"/>
      <c r="K4" s="126"/>
      <c r="L4" s="126"/>
      <c r="M4" s="126"/>
      <c r="N4" s="126"/>
      <c r="O4" s="105" t="s">
        <v>216</v>
      </c>
    </row>
    <row r="5" spans="1:15" ht="14" x14ac:dyDescent="0.3">
      <c r="A5" s="107" t="s">
        <v>217</v>
      </c>
      <c r="B5" s="110">
        <v>3565.3053156440001</v>
      </c>
      <c r="C5" s="110">
        <v>3903.3074366420001</v>
      </c>
      <c r="D5" s="110">
        <v>3909.5172283779998</v>
      </c>
      <c r="E5" s="110">
        <v>4178.7984860400002</v>
      </c>
      <c r="F5" s="110">
        <v>4538.7346378929997</v>
      </c>
      <c r="G5" s="110">
        <v>4311.7974420070004</v>
      </c>
      <c r="H5" s="110">
        <v>4513.53886797</v>
      </c>
      <c r="I5" s="110">
        <v>4818.6112925759999</v>
      </c>
      <c r="J5" s="110">
        <v>4967.9670688579999</v>
      </c>
      <c r="K5" s="110">
        <v>4551.6940364339998</v>
      </c>
      <c r="L5" s="110">
        <v>4629.0645564739998</v>
      </c>
      <c r="M5" s="110">
        <v>4232.2927056090002</v>
      </c>
      <c r="N5" s="110">
        <v>4605.1635943499996</v>
      </c>
      <c r="O5" s="107" t="s">
        <v>218</v>
      </c>
    </row>
    <row r="6" spans="1:15" ht="14" x14ac:dyDescent="0.3">
      <c r="A6" s="107" t="s">
        <v>397</v>
      </c>
      <c r="B6" s="110">
        <v>1338.925855962</v>
      </c>
      <c r="C6" s="110">
        <v>1391.472815091</v>
      </c>
      <c r="D6" s="110">
        <v>1381.1756920800001</v>
      </c>
      <c r="E6" s="110">
        <v>1429.847852098</v>
      </c>
      <c r="F6" s="110">
        <v>1414.04780805</v>
      </c>
      <c r="G6" s="110">
        <v>1386.5647400939999</v>
      </c>
      <c r="H6" s="110">
        <v>1400.9682256139999</v>
      </c>
      <c r="I6" s="110">
        <v>1424.857136671</v>
      </c>
      <c r="J6" s="110">
        <v>1541.951588419</v>
      </c>
      <c r="K6" s="110">
        <v>1641.6388656930001</v>
      </c>
      <c r="L6" s="110">
        <v>1803.0562550489999</v>
      </c>
      <c r="M6" s="110">
        <v>1920.1826069220001</v>
      </c>
      <c r="N6" s="110">
        <v>1965.9725272359999</v>
      </c>
      <c r="O6" s="107" t="s">
        <v>403</v>
      </c>
    </row>
    <row r="7" spans="1:15" ht="14" x14ac:dyDescent="0.3">
      <c r="A7" s="114" t="s">
        <v>227</v>
      </c>
      <c r="B7" s="110">
        <v>56.972177657000003</v>
      </c>
      <c r="C7" s="110">
        <v>52.751854428999998</v>
      </c>
      <c r="D7" s="110">
        <v>51.080778711999997</v>
      </c>
      <c r="E7" s="110">
        <v>52.663190669000002</v>
      </c>
      <c r="F7" s="110">
        <v>55.541379898000002</v>
      </c>
      <c r="G7" s="110">
        <v>53.687384117000001</v>
      </c>
      <c r="H7" s="110">
        <v>53.140747976999997</v>
      </c>
      <c r="I7" s="110">
        <v>50.406803699999998</v>
      </c>
      <c r="J7" s="110">
        <v>9.129262787</v>
      </c>
      <c r="K7" s="110">
        <v>8.4322479650000002</v>
      </c>
      <c r="L7" s="110">
        <v>8.5723151469999994</v>
      </c>
      <c r="M7" s="110">
        <v>21.235518248999998</v>
      </c>
      <c r="N7" s="110">
        <v>6.7113042089999997</v>
      </c>
      <c r="O7" s="107" t="s">
        <v>228</v>
      </c>
    </row>
    <row r="8" spans="1:15" ht="14" x14ac:dyDescent="0.3">
      <c r="A8" s="114" t="s">
        <v>229</v>
      </c>
      <c r="B8" s="110">
        <v>1281.953678305</v>
      </c>
      <c r="C8" s="110">
        <v>1338.7209606619999</v>
      </c>
      <c r="D8" s="110">
        <v>1330.0949133680001</v>
      </c>
      <c r="E8" s="110">
        <v>1377.184661429</v>
      </c>
      <c r="F8" s="110">
        <v>1358.5064281519999</v>
      </c>
      <c r="G8" s="110">
        <v>1332.877355977</v>
      </c>
      <c r="H8" s="110">
        <v>1347.8274776369999</v>
      </c>
      <c r="I8" s="110">
        <v>1374.4503329710001</v>
      </c>
      <c r="J8" s="110">
        <v>1532.822325632</v>
      </c>
      <c r="K8" s="110">
        <v>1633.2066177280001</v>
      </c>
      <c r="L8" s="110">
        <v>1794.483939902</v>
      </c>
      <c r="M8" s="110">
        <v>1898.9470886730001</v>
      </c>
      <c r="N8" s="110">
        <v>1959.2612230269999</v>
      </c>
      <c r="O8" s="107" t="s">
        <v>230</v>
      </c>
    </row>
    <row r="9" spans="1:15" ht="14" x14ac:dyDescent="0.3">
      <c r="A9" s="107" t="s">
        <v>398</v>
      </c>
      <c r="B9" s="110">
        <v>-327.89845761700002</v>
      </c>
      <c r="C9" s="110">
        <v>-374.30396221199999</v>
      </c>
      <c r="D9" s="110">
        <v>-406.178724321</v>
      </c>
      <c r="E9" s="110">
        <v>-430.23317653399999</v>
      </c>
      <c r="F9" s="110">
        <v>-460.97562524099999</v>
      </c>
      <c r="G9" s="110">
        <v>-456.001676148</v>
      </c>
      <c r="H9" s="110">
        <v>-484.94594676700001</v>
      </c>
      <c r="I9" s="110">
        <v>-485.89697177599999</v>
      </c>
      <c r="J9" s="110">
        <v>-492.40676366700001</v>
      </c>
      <c r="K9" s="110">
        <v>-523.20855793400005</v>
      </c>
      <c r="L9" s="110">
        <v>-557.39691478199995</v>
      </c>
      <c r="M9" s="110">
        <v>-591.46361263699998</v>
      </c>
      <c r="N9" s="110">
        <v>-631.77638785700003</v>
      </c>
      <c r="O9" s="107" t="s">
        <v>404</v>
      </c>
    </row>
    <row r="10" spans="1:15" ht="14" x14ac:dyDescent="0.3">
      <c r="A10" s="107" t="s">
        <v>219</v>
      </c>
      <c r="B10" s="110">
        <v>273.24944435700002</v>
      </c>
      <c r="C10" s="110">
        <v>275.96842593299999</v>
      </c>
      <c r="D10" s="110">
        <v>328.14894474499999</v>
      </c>
      <c r="E10" s="110">
        <v>314.00523547500001</v>
      </c>
      <c r="F10" s="110">
        <v>332.66436716599998</v>
      </c>
      <c r="G10" s="110">
        <v>406.79395742299999</v>
      </c>
      <c r="H10" s="110">
        <v>273.455660373</v>
      </c>
      <c r="I10" s="110">
        <v>306.76352362699998</v>
      </c>
      <c r="J10" s="110">
        <v>308.934171155</v>
      </c>
      <c r="K10" s="110">
        <v>360.65682699000001</v>
      </c>
      <c r="L10" s="110">
        <v>429.38900465299997</v>
      </c>
      <c r="M10" s="110">
        <v>440.44231265600001</v>
      </c>
      <c r="N10" s="110">
        <v>493.00083251699999</v>
      </c>
      <c r="O10" s="107" t="s">
        <v>220</v>
      </c>
    </row>
    <row r="11" spans="1:15" ht="14" x14ac:dyDescent="0.3">
      <c r="A11" s="107" t="s">
        <v>221</v>
      </c>
      <c r="B11" s="110">
        <v>278.533295549</v>
      </c>
      <c r="C11" s="110">
        <v>286.47915581799998</v>
      </c>
      <c r="D11" s="110">
        <v>255.42982492300001</v>
      </c>
      <c r="E11" s="110">
        <v>279.90854502799999</v>
      </c>
      <c r="F11" s="110">
        <v>417.43953124000001</v>
      </c>
      <c r="G11" s="110">
        <v>421.34868743499999</v>
      </c>
      <c r="H11" s="110">
        <v>421.48813552199999</v>
      </c>
      <c r="I11" s="110">
        <v>306.24196345500002</v>
      </c>
      <c r="J11" s="110">
        <v>299.67355261599999</v>
      </c>
      <c r="K11" s="110">
        <v>275.38186040400001</v>
      </c>
      <c r="L11" s="110">
        <v>343.28514559199999</v>
      </c>
      <c r="M11" s="110">
        <v>319.73918665999997</v>
      </c>
      <c r="N11" s="110">
        <v>314.09947102000001</v>
      </c>
      <c r="O11" s="107" t="s">
        <v>222</v>
      </c>
    </row>
    <row r="12" spans="1:15" ht="14" x14ac:dyDescent="0.3">
      <c r="A12" s="107" t="s">
        <v>399</v>
      </c>
      <c r="B12" s="110">
        <v>35.310921583999999</v>
      </c>
      <c r="C12" s="110">
        <v>35.306591382999997</v>
      </c>
      <c r="D12" s="110">
        <v>35.775665848999999</v>
      </c>
      <c r="E12" s="110">
        <v>35.588098752000001</v>
      </c>
      <c r="F12" s="110">
        <v>34.448902998000001</v>
      </c>
      <c r="G12" s="110">
        <v>166.376340564</v>
      </c>
      <c r="H12" s="110">
        <v>36.449389564999997</v>
      </c>
      <c r="I12" s="110">
        <v>36.131031514999997</v>
      </c>
      <c r="J12" s="110">
        <v>36.572880206999997</v>
      </c>
      <c r="K12" s="110">
        <v>36.627132924000001</v>
      </c>
      <c r="L12" s="110">
        <v>38.739359614999998</v>
      </c>
      <c r="M12" s="110">
        <v>47.107063994999997</v>
      </c>
      <c r="N12" s="110">
        <v>49.575380762000002</v>
      </c>
      <c r="O12" s="107" t="s">
        <v>405</v>
      </c>
    </row>
    <row r="13" spans="1:15" ht="14" x14ac:dyDescent="0.3">
      <c r="A13" s="107" t="s">
        <v>223</v>
      </c>
      <c r="B13" s="110">
        <v>735.66381106100005</v>
      </c>
      <c r="C13" s="110">
        <v>745.45043183200005</v>
      </c>
      <c r="D13" s="110">
        <v>745.10352332000002</v>
      </c>
      <c r="E13" s="110">
        <v>125.08312807900001</v>
      </c>
      <c r="F13" s="110">
        <v>125.28897335000001</v>
      </c>
      <c r="G13" s="110">
        <v>125.15835669400001</v>
      </c>
      <c r="H13" s="110">
        <v>127.39506627</v>
      </c>
      <c r="I13" s="110">
        <v>127.463661766</v>
      </c>
      <c r="J13" s="110">
        <v>29.863145185</v>
      </c>
      <c r="K13" s="110">
        <v>277.29684257600002</v>
      </c>
      <c r="L13" s="110">
        <v>278.00853215299998</v>
      </c>
      <c r="M13" s="110">
        <v>283.568141019</v>
      </c>
      <c r="N13" s="110">
        <v>282.47196562200003</v>
      </c>
      <c r="O13" s="107" t="s">
        <v>224</v>
      </c>
    </row>
    <row r="14" spans="1:15" ht="14" x14ac:dyDescent="0.3">
      <c r="A14" s="107" t="s">
        <v>225</v>
      </c>
      <c r="B14" s="110">
        <v>674.85296053000002</v>
      </c>
      <c r="C14" s="110">
        <v>566.85728606600003</v>
      </c>
      <c r="D14" s="110">
        <v>416.10281875599998</v>
      </c>
      <c r="E14" s="110">
        <v>617.84689446699997</v>
      </c>
      <c r="F14" s="110">
        <v>571.16693096200004</v>
      </c>
      <c r="G14" s="110">
        <v>580.10539936099997</v>
      </c>
      <c r="H14" s="110">
        <v>741.497389419</v>
      </c>
      <c r="I14" s="110">
        <v>879.67102601299996</v>
      </c>
      <c r="J14" s="110">
        <v>965.08322119800005</v>
      </c>
      <c r="K14" s="110">
        <v>1056.6746930639999</v>
      </c>
      <c r="L14" s="110">
        <v>1167.3192637540001</v>
      </c>
      <c r="M14" s="110">
        <v>1513.236145396</v>
      </c>
      <c r="N14" s="110">
        <v>1193.6858123699999</v>
      </c>
      <c r="O14" s="107" t="s">
        <v>226</v>
      </c>
    </row>
    <row r="15" spans="1:15" ht="14" x14ac:dyDescent="0.3">
      <c r="A15" s="114" t="s">
        <v>227</v>
      </c>
      <c r="B15" s="110">
        <v>384.54917159899998</v>
      </c>
      <c r="C15" s="110">
        <v>309.40897180000002</v>
      </c>
      <c r="D15" s="110">
        <v>199.37741448700001</v>
      </c>
      <c r="E15" s="110">
        <v>279.345930624</v>
      </c>
      <c r="F15" s="110">
        <v>278.24867693499999</v>
      </c>
      <c r="G15" s="110">
        <v>366.21877193500001</v>
      </c>
      <c r="H15" s="110">
        <v>471.68982746299997</v>
      </c>
      <c r="I15" s="110">
        <v>580.01162005599997</v>
      </c>
      <c r="J15" s="110">
        <v>653.88816628799998</v>
      </c>
      <c r="K15" s="110">
        <v>778.46581583099999</v>
      </c>
      <c r="L15" s="110">
        <v>817.40523023100002</v>
      </c>
      <c r="M15" s="110">
        <v>1167.498135734</v>
      </c>
      <c r="N15" s="110">
        <v>909.27201616800005</v>
      </c>
      <c r="O15" s="107" t="s">
        <v>228</v>
      </c>
    </row>
    <row r="16" spans="1:15" ht="14" x14ac:dyDescent="0.3">
      <c r="A16" s="114" t="s">
        <v>229</v>
      </c>
      <c r="B16" s="110">
        <v>290.30378893099999</v>
      </c>
      <c r="C16" s="110">
        <v>257.44831426600001</v>
      </c>
      <c r="D16" s="110">
        <v>216.72540426899999</v>
      </c>
      <c r="E16" s="110">
        <v>338.50096384300002</v>
      </c>
      <c r="F16" s="110">
        <v>292.91825402699999</v>
      </c>
      <c r="G16" s="110">
        <v>213.88662742599999</v>
      </c>
      <c r="H16" s="110">
        <v>269.80756195599997</v>
      </c>
      <c r="I16" s="110">
        <v>299.65940595699999</v>
      </c>
      <c r="J16" s="110">
        <v>311.19505491000001</v>
      </c>
      <c r="K16" s="110">
        <v>278.20887723300001</v>
      </c>
      <c r="L16" s="110">
        <v>349.914033523</v>
      </c>
      <c r="M16" s="110">
        <v>345.73800966200002</v>
      </c>
      <c r="N16" s="110">
        <v>284.41379620200001</v>
      </c>
      <c r="O16" s="107" t="s">
        <v>230</v>
      </c>
    </row>
    <row r="17" spans="1:16" ht="14" x14ac:dyDescent="0.3">
      <c r="A17" s="107" t="s">
        <v>231</v>
      </c>
      <c r="B17" s="110">
        <v>300.07805900400001</v>
      </c>
      <c r="C17" s="110">
        <v>415.070070305</v>
      </c>
      <c r="D17" s="110">
        <v>442.37412270099998</v>
      </c>
      <c r="E17" s="110">
        <v>428.58944940399999</v>
      </c>
      <c r="F17" s="110">
        <v>456.40860122800001</v>
      </c>
      <c r="G17" s="110">
        <v>491.03110685899998</v>
      </c>
      <c r="H17" s="110">
        <v>540.33877499799996</v>
      </c>
      <c r="I17" s="110">
        <v>109.140073422</v>
      </c>
      <c r="J17" s="110">
        <v>118.68387722200001</v>
      </c>
      <c r="K17" s="110">
        <v>178.12928514199999</v>
      </c>
      <c r="L17" s="110">
        <v>188.309135373</v>
      </c>
      <c r="M17" s="110">
        <v>412.994425428</v>
      </c>
      <c r="N17" s="110">
        <v>646.31031132700002</v>
      </c>
      <c r="O17" s="107" t="s">
        <v>232</v>
      </c>
    </row>
    <row r="18" spans="1:16" ht="14" x14ac:dyDescent="0.3">
      <c r="A18" s="113" t="s">
        <v>233</v>
      </c>
      <c r="B18" s="111">
        <v>6874.0212060739996</v>
      </c>
      <c r="C18" s="111">
        <v>7245.6082508580002</v>
      </c>
      <c r="D18" s="111">
        <v>7107.4490964309998</v>
      </c>
      <c r="E18" s="111">
        <v>6979.4345128089999</v>
      </c>
      <c r="F18" s="111">
        <v>7429.2241276459999</v>
      </c>
      <c r="G18" s="111">
        <v>7433.1743542889999</v>
      </c>
      <c r="H18" s="111">
        <v>7570.1855629640004</v>
      </c>
      <c r="I18" s="111">
        <v>7522.9827372689997</v>
      </c>
      <c r="J18" s="111">
        <v>7776.3227411930002</v>
      </c>
      <c r="K18" s="111">
        <v>7854.8909852930001</v>
      </c>
      <c r="L18" s="111">
        <v>8319.7743378809992</v>
      </c>
      <c r="M18" s="111">
        <v>8578.0989750480003</v>
      </c>
      <c r="N18" s="111">
        <v>8918.5035073470008</v>
      </c>
      <c r="O18" s="107" t="s">
        <v>234</v>
      </c>
    </row>
    <row r="19" spans="1:16" s="127" customFormat="1" ht="14" x14ac:dyDescent="0.3">
      <c r="A19" s="113" t="s">
        <v>235</v>
      </c>
      <c r="B19" s="110"/>
      <c r="C19" s="110"/>
      <c r="D19" s="110"/>
      <c r="E19" s="110"/>
      <c r="F19" s="110"/>
      <c r="G19" s="110"/>
      <c r="H19" s="110"/>
      <c r="I19" s="110"/>
      <c r="J19" s="110"/>
      <c r="K19" s="110"/>
      <c r="L19" s="110"/>
      <c r="M19" s="110"/>
      <c r="N19" s="110"/>
      <c r="O19" s="105" t="s">
        <v>236</v>
      </c>
      <c r="P19" s="199"/>
    </row>
    <row r="20" spans="1:16" s="127" customFormat="1" ht="14" x14ac:dyDescent="0.3">
      <c r="A20" s="107" t="s">
        <v>237</v>
      </c>
      <c r="B20" s="110">
        <v>1079.276014</v>
      </c>
      <c r="C20" s="110">
        <v>1101.1025740770001</v>
      </c>
      <c r="D20" s="110">
        <v>1438.5025982229999</v>
      </c>
      <c r="E20" s="110">
        <v>1457.113591777</v>
      </c>
      <c r="F20" s="110">
        <v>1441.6495957449999</v>
      </c>
      <c r="G20" s="110">
        <v>1425.016224638</v>
      </c>
      <c r="H20" s="110">
        <v>1447.2933431270001</v>
      </c>
      <c r="I20" s="110">
        <v>1464.5319337339999</v>
      </c>
      <c r="J20" s="110">
        <v>1469.2761976239999</v>
      </c>
      <c r="K20" s="110">
        <v>1469.9450576700001</v>
      </c>
      <c r="L20" s="110">
        <v>1464.4183222090001</v>
      </c>
      <c r="M20" s="110">
        <v>1462.7529159170001</v>
      </c>
      <c r="N20" s="110">
        <v>1458.0612726869999</v>
      </c>
      <c r="O20" s="107" t="s">
        <v>238</v>
      </c>
      <c r="P20" s="199"/>
    </row>
    <row r="21" spans="1:16" ht="14" x14ac:dyDescent="0.3">
      <c r="A21" s="107" t="s">
        <v>239</v>
      </c>
      <c r="B21" s="110">
        <v>-520.05735707099996</v>
      </c>
      <c r="C21" s="110">
        <v>-534.41410122299999</v>
      </c>
      <c r="D21" s="110">
        <v>-551.47949059699999</v>
      </c>
      <c r="E21" s="110">
        <v>-573.88410512500002</v>
      </c>
      <c r="F21" s="110">
        <v>-594.15732030900006</v>
      </c>
      <c r="G21" s="110">
        <v>-592.35852481899997</v>
      </c>
      <c r="H21" s="110">
        <v>-633.48464076400001</v>
      </c>
      <c r="I21" s="110">
        <v>-654.83818883799995</v>
      </c>
      <c r="J21" s="110">
        <v>-676.423010202</v>
      </c>
      <c r="K21" s="110">
        <v>-697.50996055400003</v>
      </c>
      <c r="L21" s="110">
        <v>-714.54737421000004</v>
      </c>
      <c r="M21" s="110">
        <v>-737.45552846500004</v>
      </c>
      <c r="N21" s="110">
        <v>-754.95290407100003</v>
      </c>
      <c r="O21" s="107" t="s">
        <v>240</v>
      </c>
    </row>
    <row r="22" spans="1:16" ht="14" x14ac:dyDescent="0.3">
      <c r="A22" s="107" t="s">
        <v>241</v>
      </c>
      <c r="B22" s="110">
        <v>596.14553027099998</v>
      </c>
      <c r="C22" s="110">
        <v>597.25042922099999</v>
      </c>
      <c r="D22" s="110">
        <v>592.88536829199995</v>
      </c>
      <c r="E22" s="110">
        <v>595.39843574600002</v>
      </c>
      <c r="F22" s="110">
        <v>600.67927611799996</v>
      </c>
      <c r="G22" s="110">
        <v>602.49955388599994</v>
      </c>
      <c r="H22" s="110">
        <v>597.773690311</v>
      </c>
      <c r="I22" s="110">
        <v>605.04780615699997</v>
      </c>
      <c r="J22" s="110">
        <v>624.61047957300002</v>
      </c>
      <c r="K22" s="110">
        <v>630.20266932300001</v>
      </c>
      <c r="L22" s="110">
        <v>632.48209861700002</v>
      </c>
      <c r="M22" s="110">
        <v>645.89413674599996</v>
      </c>
      <c r="N22" s="110">
        <v>656.69045225299999</v>
      </c>
      <c r="O22" s="107" t="s">
        <v>242</v>
      </c>
    </row>
    <row r="23" spans="1:16" ht="14" x14ac:dyDescent="0.3">
      <c r="A23" s="107" t="s">
        <v>243</v>
      </c>
      <c r="B23" s="110">
        <v>-367.00142067399997</v>
      </c>
      <c r="C23" s="110">
        <v>-372.97076550499997</v>
      </c>
      <c r="D23" s="110">
        <v>-366.66655464000002</v>
      </c>
      <c r="E23" s="110">
        <v>-375.663564146</v>
      </c>
      <c r="F23" s="110">
        <v>-384.80453683899998</v>
      </c>
      <c r="G23" s="110">
        <v>-383.93365816900001</v>
      </c>
      <c r="H23" s="110">
        <v>-378.71689337100003</v>
      </c>
      <c r="I23" s="110">
        <v>-387.66222885600001</v>
      </c>
      <c r="J23" s="110">
        <v>-398.23872019800001</v>
      </c>
      <c r="K23" s="110">
        <v>-402.81126534200001</v>
      </c>
      <c r="L23" s="110">
        <v>-410.07984569199999</v>
      </c>
      <c r="M23" s="110">
        <v>-418.08634329</v>
      </c>
      <c r="N23" s="110">
        <v>-425.368127007</v>
      </c>
      <c r="O23" s="107" t="s">
        <v>244</v>
      </c>
    </row>
    <row r="24" spans="1:16" ht="14" x14ac:dyDescent="0.3">
      <c r="A24" s="107" t="s">
        <v>245</v>
      </c>
      <c r="B24" s="110">
        <v>26.2</v>
      </c>
      <c r="C24" s="110">
        <v>36.200000000000003</v>
      </c>
      <c r="D24" s="110">
        <v>26.200000000999999</v>
      </c>
      <c r="E24" s="110">
        <v>645.97209696100003</v>
      </c>
      <c r="F24" s="110">
        <v>645.97209696100003</v>
      </c>
      <c r="G24" s="110">
        <v>645.97209696100003</v>
      </c>
      <c r="H24" s="110">
        <v>634.25959901600004</v>
      </c>
      <c r="I24" s="110">
        <v>646.30310186199995</v>
      </c>
      <c r="J24" s="110">
        <v>644.49389205900002</v>
      </c>
      <c r="K24" s="110">
        <v>650.30000476400005</v>
      </c>
      <c r="L24" s="110">
        <v>650.14435977400001</v>
      </c>
      <c r="M24" s="110">
        <v>624.96012424499997</v>
      </c>
      <c r="N24" s="110">
        <v>624.77588871499995</v>
      </c>
      <c r="O24" s="107" t="s">
        <v>246</v>
      </c>
    </row>
    <row r="25" spans="1:16" ht="14" x14ac:dyDescent="0.3">
      <c r="A25" s="107" t="s">
        <v>247</v>
      </c>
      <c r="B25" s="110">
        <v>172.827646657</v>
      </c>
      <c r="C25" s="110">
        <v>179.42792795</v>
      </c>
      <c r="D25" s="110">
        <v>178.386720911</v>
      </c>
      <c r="E25" s="110">
        <v>190.01830167899999</v>
      </c>
      <c r="F25" s="110">
        <v>191.116962374</v>
      </c>
      <c r="G25" s="110">
        <v>192.29619528399999</v>
      </c>
      <c r="H25" s="110">
        <v>211.211539155</v>
      </c>
      <c r="I25" s="110">
        <v>215.17575050299999</v>
      </c>
      <c r="J25" s="110">
        <v>204.92056321300001</v>
      </c>
      <c r="K25" s="110">
        <v>210.597678366</v>
      </c>
      <c r="L25" s="110">
        <v>210.86066620099999</v>
      </c>
      <c r="M25" s="110">
        <v>245.43762945099999</v>
      </c>
      <c r="N25" s="110">
        <v>243.77084416100001</v>
      </c>
      <c r="O25" s="107" t="s">
        <v>248</v>
      </c>
    </row>
    <row r="26" spans="1:16" ht="14" x14ac:dyDescent="0.3">
      <c r="A26" s="107" t="s">
        <v>249</v>
      </c>
      <c r="B26" s="110">
        <v>118.895909449</v>
      </c>
      <c r="C26" s="110">
        <v>135.247506891</v>
      </c>
      <c r="D26" s="110">
        <v>136.465993852</v>
      </c>
      <c r="E26" s="110">
        <v>145.31544596399999</v>
      </c>
      <c r="F26" s="110">
        <v>169.49848735500001</v>
      </c>
      <c r="G26" s="110">
        <v>135.56217143500001</v>
      </c>
      <c r="H26" s="110">
        <v>145.28519043</v>
      </c>
      <c r="I26" s="110">
        <v>143.29778645499999</v>
      </c>
      <c r="J26" s="110">
        <v>149.89514384399999</v>
      </c>
      <c r="K26" s="110">
        <v>165.21525178900001</v>
      </c>
      <c r="L26" s="110">
        <v>185.36549353000001</v>
      </c>
      <c r="M26" s="110">
        <v>217.082135427</v>
      </c>
      <c r="N26" s="110">
        <v>225.531146638</v>
      </c>
      <c r="O26" s="107" t="s">
        <v>250</v>
      </c>
    </row>
    <row r="27" spans="1:16" ht="14" x14ac:dyDescent="0.3">
      <c r="A27" s="115" t="s">
        <v>251</v>
      </c>
      <c r="B27" s="110">
        <v>3.8072717900000002</v>
      </c>
      <c r="C27" s="110">
        <v>3.8028597899999999</v>
      </c>
      <c r="D27" s="110">
        <v>3.4959009719999998</v>
      </c>
      <c r="E27" s="110">
        <v>3.4956409719999999</v>
      </c>
      <c r="F27" s="110">
        <v>19.002012868000001</v>
      </c>
      <c r="G27" s="110">
        <v>3.494640972</v>
      </c>
      <c r="H27" s="110">
        <v>14.971138714</v>
      </c>
      <c r="I27" s="110">
        <v>9.5371047600000001</v>
      </c>
      <c r="J27" s="110">
        <v>3.5048304589999999</v>
      </c>
      <c r="K27" s="110">
        <v>3.662778855</v>
      </c>
      <c r="L27" s="110">
        <v>1.3736153040000001</v>
      </c>
      <c r="M27" s="110">
        <v>1.441438851</v>
      </c>
      <c r="N27" s="110">
        <v>1.3899638649999999</v>
      </c>
      <c r="O27" s="107" t="s">
        <v>228</v>
      </c>
    </row>
    <row r="28" spans="1:16" s="127" customFormat="1" ht="14" x14ac:dyDescent="0.3">
      <c r="A28" s="115" t="s">
        <v>252</v>
      </c>
      <c r="B28" s="110">
        <v>115.088637659</v>
      </c>
      <c r="C28" s="110">
        <v>131.44464710099999</v>
      </c>
      <c r="D28" s="110">
        <v>132.97009288000001</v>
      </c>
      <c r="E28" s="110">
        <v>141.819804992</v>
      </c>
      <c r="F28" s="110">
        <v>150.496474487</v>
      </c>
      <c r="G28" s="110">
        <v>132.067530463</v>
      </c>
      <c r="H28" s="110">
        <v>130.31405171599999</v>
      </c>
      <c r="I28" s="110">
        <v>133.76068169499999</v>
      </c>
      <c r="J28" s="110">
        <v>146.39031338500001</v>
      </c>
      <c r="K28" s="110">
        <v>161.55247293400001</v>
      </c>
      <c r="L28" s="110">
        <v>183.99187822600001</v>
      </c>
      <c r="M28" s="110">
        <v>215.64069657600001</v>
      </c>
      <c r="N28" s="110">
        <v>224.141182773</v>
      </c>
      <c r="O28" s="107" t="s">
        <v>230</v>
      </c>
      <c r="P28" s="199"/>
    </row>
    <row r="29" spans="1:16" ht="14" x14ac:dyDescent="0.3">
      <c r="A29" s="107" t="s">
        <v>253</v>
      </c>
      <c r="B29" s="110">
        <v>76.253265768000006</v>
      </c>
      <c r="C29" s="110">
        <v>65.885506538000001</v>
      </c>
      <c r="D29" s="110">
        <v>76.614505648000005</v>
      </c>
      <c r="E29" s="110">
        <v>93.596305330000007</v>
      </c>
      <c r="F29" s="110">
        <v>67.219903849999994</v>
      </c>
      <c r="G29" s="110">
        <v>78.879613523000003</v>
      </c>
      <c r="H29" s="110">
        <v>52.922270842000003</v>
      </c>
      <c r="I29" s="110">
        <v>74.995446705000006</v>
      </c>
      <c r="J29" s="110">
        <v>75.643931484000007</v>
      </c>
      <c r="K29" s="110">
        <v>72.829225774999998</v>
      </c>
      <c r="L29" s="110">
        <v>73.992538109999998</v>
      </c>
      <c r="M29" s="110">
        <v>95.251253763999998</v>
      </c>
      <c r="N29" s="110">
        <v>84.557824327000006</v>
      </c>
      <c r="O29" s="107" t="s">
        <v>254</v>
      </c>
    </row>
    <row r="30" spans="1:16" ht="14" x14ac:dyDescent="0.3">
      <c r="A30" s="113" t="s">
        <v>255</v>
      </c>
      <c r="B30" s="111">
        <v>1182.5395884</v>
      </c>
      <c r="C30" s="111">
        <v>1207.7290779489999</v>
      </c>
      <c r="D30" s="111">
        <v>1530.9091416900001</v>
      </c>
      <c r="E30" s="111">
        <v>2177.8665081859999</v>
      </c>
      <c r="F30" s="111">
        <v>2137.1744652550001</v>
      </c>
      <c r="G30" s="111">
        <v>2103.933672739</v>
      </c>
      <c r="H30" s="111">
        <v>2076.5440987460001</v>
      </c>
      <c r="I30" s="111">
        <v>2106.8514077220002</v>
      </c>
      <c r="J30" s="111">
        <v>2094.1784773969998</v>
      </c>
      <c r="K30" s="111">
        <v>2098.7686617909999</v>
      </c>
      <c r="L30" s="111">
        <v>2092.6362585390002</v>
      </c>
      <c r="M30" s="111">
        <v>2135.8363237950002</v>
      </c>
      <c r="N30" s="111">
        <v>2113.0663977029999</v>
      </c>
      <c r="O30" s="113" t="s">
        <v>256</v>
      </c>
    </row>
    <row r="31" spans="1:16" ht="14" x14ac:dyDescent="0.3">
      <c r="A31" s="113" t="s">
        <v>257</v>
      </c>
      <c r="B31" s="182">
        <v>8056.5607944740004</v>
      </c>
      <c r="C31" s="182">
        <v>8453.3373288069997</v>
      </c>
      <c r="D31" s="182">
        <v>8638.3582381209999</v>
      </c>
      <c r="E31" s="111">
        <v>9157.3010209950007</v>
      </c>
      <c r="F31" s="111">
        <v>9566.3985929009996</v>
      </c>
      <c r="G31" s="111">
        <v>9537.1080270279999</v>
      </c>
      <c r="H31" s="111">
        <v>9646.7296617100001</v>
      </c>
      <c r="I31" s="111">
        <v>9629.8341449910004</v>
      </c>
      <c r="J31" s="111">
        <v>9870.5012185899996</v>
      </c>
      <c r="K31" s="111">
        <v>9953.6596470839995</v>
      </c>
      <c r="L31" s="111">
        <v>10412.410596420001</v>
      </c>
      <c r="M31" s="111">
        <v>10713.935298843</v>
      </c>
      <c r="N31" s="111">
        <v>11031.569905050001</v>
      </c>
      <c r="O31" s="50" t="s">
        <v>258</v>
      </c>
    </row>
    <row r="32" spans="1:16" ht="14" x14ac:dyDescent="0.3">
      <c r="A32" s="50" t="s">
        <v>259</v>
      </c>
      <c r="B32" s="110">
        <v>0</v>
      </c>
      <c r="C32" s="110">
        <v>0</v>
      </c>
      <c r="D32" s="110">
        <v>0</v>
      </c>
      <c r="E32" s="110">
        <v>0</v>
      </c>
      <c r="F32" s="110">
        <v>0</v>
      </c>
      <c r="G32" s="110">
        <v>0</v>
      </c>
      <c r="H32" s="110">
        <v>0</v>
      </c>
      <c r="I32" s="110"/>
      <c r="J32" s="110">
        <v>0</v>
      </c>
      <c r="K32" s="110">
        <v>0</v>
      </c>
      <c r="L32" s="110">
        <v>0</v>
      </c>
      <c r="M32" s="110">
        <v>0</v>
      </c>
      <c r="N32" s="110">
        <v>0</v>
      </c>
      <c r="O32" s="50" t="s">
        <v>260</v>
      </c>
    </row>
    <row r="33" spans="1:16" ht="14" x14ac:dyDescent="0.3">
      <c r="A33" s="113" t="s">
        <v>261</v>
      </c>
      <c r="B33" s="110">
        <v>0</v>
      </c>
      <c r="C33" s="110">
        <v>0</v>
      </c>
      <c r="D33" s="110">
        <v>0</v>
      </c>
      <c r="E33" s="110">
        <v>0</v>
      </c>
      <c r="F33" s="110">
        <v>0</v>
      </c>
      <c r="G33" s="110">
        <v>0</v>
      </c>
      <c r="H33" s="110">
        <v>0</v>
      </c>
      <c r="I33" s="110"/>
      <c r="J33" s="110">
        <v>0</v>
      </c>
      <c r="K33" s="110">
        <v>0</v>
      </c>
      <c r="L33" s="110">
        <v>0</v>
      </c>
      <c r="M33" s="110">
        <v>0</v>
      </c>
      <c r="N33" s="110">
        <v>0</v>
      </c>
      <c r="O33" s="113" t="s">
        <v>262</v>
      </c>
    </row>
    <row r="34" spans="1:16" s="127" customFormat="1" ht="14" x14ac:dyDescent="0.3">
      <c r="A34" s="107" t="s">
        <v>263</v>
      </c>
      <c r="B34" s="110">
        <v>57.790283565000003</v>
      </c>
      <c r="C34" s="110">
        <v>57.536558849999999</v>
      </c>
      <c r="D34" s="110">
        <v>69.571221856999998</v>
      </c>
      <c r="E34" s="110">
        <v>69.598277198000005</v>
      </c>
      <c r="F34" s="110">
        <v>72.643983348000006</v>
      </c>
      <c r="G34" s="110">
        <v>72.438090637000002</v>
      </c>
      <c r="H34" s="110">
        <v>66.151311261999993</v>
      </c>
      <c r="I34" s="110">
        <v>71.511180158000002</v>
      </c>
      <c r="J34" s="110">
        <v>72.105418979000007</v>
      </c>
      <c r="K34" s="110">
        <v>55.608144363000001</v>
      </c>
      <c r="L34" s="110">
        <v>53.735785036999999</v>
      </c>
      <c r="M34" s="110">
        <v>53.279041872999997</v>
      </c>
      <c r="N34" s="110">
        <v>52.447251416999997</v>
      </c>
      <c r="O34" s="107" t="s">
        <v>264</v>
      </c>
      <c r="P34" s="199"/>
    </row>
    <row r="35" spans="1:16" s="127" customFormat="1" ht="14" x14ac:dyDescent="0.3">
      <c r="A35" s="107" t="s">
        <v>265</v>
      </c>
      <c r="B35" s="110">
        <v>448.79742558300001</v>
      </c>
      <c r="C35" s="110">
        <v>486.059417768</v>
      </c>
      <c r="D35" s="110">
        <v>458.01738441700002</v>
      </c>
      <c r="E35" s="110">
        <v>452.920174594</v>
      </c>
      <c r="F35" s="110">
        <v>458.05951948500001</v>
      </c>
      <c r="G35" s="110">
        <v>454.61192477700001</v>
      </c>
      <c r="H35" s="110">
        <v>506.91959131999999</v>
      </c>
      <c r="I35" s="110">
        <v>498.539900456</v>
      </c>
      <c r="J35" s="110">
        <v>497.44705023400002</v>
      </c>
      <c r="K35" s="110">
        <v>427.03934393700001</v>
      </c>
      <c r="L35" s="110">
        <v>441.76988256599998</v>
      </c>
      <c r="M35" s="110">
        <v>470.57219000100002</v>
      </c>
      <c r="N35" s="110">
        <v>500.46309708299998</v>
      </c>
      <c r="O35" s="107" t="s">
        <v>266</v>
      </c>
      <c r="P35" s="199"/>
    </row>
    <row r="36" spans="1:16" ht="14" x14ac:dyDescent="0.3">
      <c r="A36" s="116" t="s">
        <v>267</v>
      </c>
      <c r="B36" s="110">
        <v>878.38998368</v>
      </c>
      <c r="C36" s="110">
        <v>948.87680281300004</v>
      </c>
      <c r="D36" s="110">
        <v>1088.14833092</v>
      </c>
      <c r="E36" s="110">
        <v>1084.2788767090001</v>
      </c>
      <c r="F36" s="110">
        <v>1335.4426148519999</v>
      </c>
      <c r="G36" s="110">
        <v>1458.669949844</v>
      </c>
      <c r="H36" s="110">
        <v>1425.62142124</v>
      </c>
      <c r="I36" s="110">
        <v>950.33932094099998</v>
      </c>
      <c r="J36" s="110">
        <v>815.55049603199996</v>
      </c>
      <c r="K36" s="110">
        <v>841.58923562699999</v>
      </c>
      <c r="L36" s="110">
        <v>886.55225876500003</v>
      </c>
      <c r="M36" s="110">
        <v>764.02786540500006</v>
      </c>
      <c r="N36" s="110">
        <v>800.21540962300003</v>
      </c>
      <c r="O36" s="116" t="s">
        <v>268</v>
      </c>
    </row>
    <row r="37" spans="1:16" ht="14" x14ac:dyDescent="0.3">
      <c r="A37" s="114" t="s">
        <v>227</v>
      </c>
      <c r="B37" s="110">
        <v>469.33983772099998</v>
      </c>
      <c r="C37" s="110">
        <v>534.09552642400001</v>
      </c>
      <c r="D37" s="110">
        <v>629.54178495999997</v>
      </c>
      <c r="E37" s="110">
        <v>697.10735156600003</v>
      </c>
      <c r="F37" s="110">
        <v>871.57546677100004</v>
      </c>
      <c r="G37" s="110">
        <v>889.00312319199998</v>
      </c>
      <c r="H37" s="110">
        <v>939.49959590900005</v>
      </c>
      <c r="I37" s="110">
        <v>734.39924985000005</v>
      </c>
      <c r="J37" s="110">
        <v>595.55429803899995</v>
      </c>
      <c r="K37" s="110">
        <v>593.23637001300006</v>
      </c>
      <c r="L37" s="110">
        <v>552.01583964400004</v>
      </c>
      <c r="M37" s="110">
        <v>545.28057267300005</v>
      </c>
      <c r="N37" s="110">
        <v>531.87493043400002</v>
      </c>
      <c r="O37" s="115" t="s">
        <v>228</v>
      </c>
    </row>
    <row r="38" spans="1:16" ht="14" x14ac:dyDescent="0.3">
      <c r="A38" s="114" t="s">
        <v>229</v>
      </c>
      <c r="B38" s="110">
        <v>409.05014595900002</v>
      </c>
      <c r="C38" s="110">
        <v>414.78127638900003</v>
      </c>
      <c r="D38" s="110">
        <v>458.60654596000001</v>
      </c>
      <c r="E38" s="110">
        <v>387.171525143</v>
      </c>
      <c r="F38" s="110">
        <v>463.86714808099998</v>
      </c>
      <c r="G38" s="110">
        <v>569.66682665200005</v>
      </c>
      <c r="H38" s="110">
        <v>486.12182533100003</v>
      </c>
      <c r="I38" s="110">
        <v>215.94007109099999</v>
      </c>
      <c r="J38" s="110">
        <v>219.99619799300001</v>
      </c>
      <c r="K38" s="110">
        <v>248.352865614</v>
      </c>
      <c r="L38" s="110">
        <v>334.53641912099999</v>
      </c>
      <c r="M38" s="110">
        <v>218.74729273200001</v>
      </c>
      <c r="N38" s="110">
        <v>268.34047918900001</v>
      </c>
      <c r="O38" s="115" t="s">
        <v>230</v>
      </c>
    </row>
    <row r="39" spans="1:16" ht="14" x14ac:dyDescent="0.3">
      <c r="A39" s="107" t="s">
        <v>269</v>
      </c>
      <c r="B39" s="110">
        <v>706.72399753599996</v>
      </c>
      <c r="C39" s="110">
        <v>780.87072454199995</v>
      </c>
      <c r="D39" s="110">
        <v>718.99481768099997</v>
      </c>
      <c r="E39" s="110">
        <v>915.79384475100005</v>
      </c>
      <c r="F39" s="110">
        <v>878.11107236999999</v>
      </c>
      <c r="G39" s="110">
        <v>908.14740304999998</v>
      </c>
      <c r="H39" s="110">
        <v>627.10457998799995</v>
      </c>
      <c r="I39" s="110">
        <v>676.64296508100006</v>
      </c>
      <c r="J39" s="110">
        <v>686.00190634800003</v>
      </c>
      <c r="K39" s="110">
        <v>702.16534726600003</v>
      </c>
      <c r="L39" s="110">
        <v>750.53424263299996</v>
      </c>
      <c r="M39" s="110">
        <v>762.66808968299995</v>
      </c>
      <c r="N39" s="110">
        <v>805.03219636799997</v>
      </c>
      <c r="O39" s="107" t="s">
        <v>270</v>
      </c>
    </row>
    <row r="40" spans="1:16" ht="14" x14ac:dyDescent="0.3">
      <c r="A40" s="107" t="s">
        <v>271</v>
      </c>
      <c r="B40" s="110">
        <v>882.06663202300001</v>
      </c>
      <c r="C40" s="110">
        <v>924.62656793899998</v>
      </c>
      <c r="D40" s="110">
        <v>818.09930969300001</v>
      </c>
      <c r="E40" s="110">
        <v>1010.114940443</v>
      </c>
      <c r="F40" s="110">
        <v>1103.834577308</v>
      </c>
      <c r="G40" s="110">
        <v>1026.5408515639999</v>
      </c>
      <c r="H40" s="110">
        <v>1015.329458519</v>
      </c>
      <c r="I40" s="110">
        <v>1178.0357404690001</v>
      </c>
      <c r="J40" s="110">
        <v>1333.508062655</v>
      </c>
      <c r="K40" s="110">
        <v>1414.752285624</v>
      </c>
      <c r="L40" s="110">
        <v>1503.6258927030001</v>
      </c>
      <c r="M40" s="110">
        <v>1587.0801550450001</v>
      </c>
      <c r="N40" s="110">
        <v>1588.164599812</v>
      </c>
      <c r="O40" s="107" t="s">
        <v>272</v>
      </c>
    </row>
    <row r="41" spans="1:16" ht="14" x14ac:dyDescent="0.3">
      <c r="A41" s="107" t="s">
        <v>273</v>
      </c>
      <c r="B41" s="110">
        <v>0</v>
      </c>
      <c r="C41" s="110">
        <v>0</v>
      </c>
      <c r="D41" s="110">
        <v>0</v>
      </c>
      <c r="E41" s="110">
        <v>0</v>
      </c>
      <c r="F41" s="110">
        <v>0</v>
      </c>
      <c r="G41" s="110">
        <v>0</v>
      </c>
      <c r="H41" s="110">
        <v>0</v>
      </c>
      <c r="I41" s="110">
        <v>0</v>
      </c>
      <c r="J41" s="110">
        <v>0</v>
      </c>
      <c r="K41" s="110">
        <v>0</v>
      </c>
      <c r="L41" s="110">
        <v>0</v>
      </c>
      <c r="M41" s="110">
        <v>0</v>
      </c>
      <c r="N41" s="110">
        <v>0</v>
      </c>
      <c r="O41" s="107" t="s">
        <v>274</v>
      </c>
    </row>
    <row r="42" spans="1:16" ht="14" x14ac:dyDescent="0.3">
      <c r="A42" s="107" t="s">
        <v>275</v>
      </c>
      <c r="B42" s="110">
        <v>0</v>
      </c>
      <c r="C42" s="188">
        <v>0</v>
      </c>
      <c r="D42" s="188">
        <v>0</v>
      </c>
      <c r="E42" s="110">
        <v>0</v>
      </c>
      <c r="F42" s="110">
        <v>0</v>
      </c>
      <c r="G42" s="110">
        <v>0</v>
      </c>
      <c r="H42" s="110">
        <v>0</v>
      </c>
      <c r="I42" s="110">
        <v>0</v>
      </c>
      <c r="J42" s="110">
        <v>0</v>
      </c>
      <c r="K42" s="110">
        <v>0</v>
      </c>
      <c r="L42" s="110">
        <v>0</v>
      </c>
      <c r="M42" s="110">
        <v>0</v>
      </c>
      <c r="N42" s="110">
        <v>0</v>
      </c>
      <c r="O42" s="107" t="s">
        <v>276</v>
      </c>
    </row>
    <row r="43" spans="1:16" ht="14" x14ac:dyDescent="0.3">
      <c r="A43" s="113" t="s">
        <v>277</v>
      </c>
      <c r="B43" s="111">
        <v>2973.7683223869999</v>
      </c>
      <c r="C43" s="182">
        <v>3197.9700719120001</v>
      </c>
      <c r="D43" s="182">
        <v>3152.8310645679999</v>
      </c>
      <c r="E43" s="111">
        <v>3532.7061136950001</v>
      </c>
      <c r="F43" s="111">
        <v>3848.0917673630001</v>
      </c>
      <c r="G43" s="111">
        <v>3920.4082198719998</v>
      </c>
      <c r="H43" s="111">
        <v>3641.1263623290001</v>
      </c>
      <c r="I43" s="111">
        <v>3375.0691071050001</v>
      </c>
      <c r="J43" s="111">
        <v>3404.6129342479999</v>
      </c>
      <c r="K43" s="111">
        <v>3441.154356817</v>
      </c>
      <c r="L43" s="111">
        <v>3636.2180617039999</v>
      </c>
      <c r="M43" s="111">
        <v>3637.6273420070002</v>
      </c>
      <c r="N43" s="111">
        <v>3746.3225543029998</v>
      </c>
      <c r="O43" s="113" t="s">
        <v>278</v>
      </c>
    </row>
    <row r="44" spans="1:16" ht="14" x14ac:dyDescent="0.3">
      <c r="A44" s="113" t="s">
        <v>279</v>
      </c>
      <c r="B44" s="110"/>
      <c r="C44" s="110"/>
      <c r="D44" s="110"/>
      <c r="E44" s="110"/>
      <c r="F44" s="110"/>
      <c r="G44" s="110"/>
      <c r="H44" s="110"/>
      <c r="I44" s="110"/>
      <c r="J44" s="110"/>
      <c r="K44" s="110"/>
      <c r="L44" s="110"/>
      <c r="M44" s="110"/>
      <c r="N44" s="110"/>
      <c r="O44" s="113" t="s">
        <v>280</v>
      </c>
    </row>
    <row r="45" spans="1:16" ht="14" x14ac:dyDescent="0.3">
      <c r="A45" s="107" t="s">
        <v>281</v>
      </c>
      <c r="B45" s="110">
        <v>201.189033908</v>
      </c>
      <c r="C45" s="110">
        <v>202.44520342800001</v>
      </c>
      <c r="D45" s="110">
        <v>175.29377257300001</v>
      </c>
      <c r="E45" s="110">
        <v>176.54558483299999</v>
      </c>
      <c r="F45" s="110">
        <v>173.26207838900001</v>
      </c>
      <c r="G45" s="110">
        <v>172.85443710199999</v>
      </c>
      <c r="H45" s="110">
        <v>194.75782307</v>
      </c>
      <c r="I45" s="110">
        <v>196.4635322</v>
      </c>
      <c r="J45" s="110">
        <v>185.02660920100001</v>
      </c>
      <c r="K45" s="110">
        <v>189.12461593200001</v>
      </c>
      <c r="L45" s="110">
        <v>188.942326138</v>
      </c>
      <c r="M45" s="110">
        <v>190.861886879</v>
      </c>
      <c r="N45" s="110">
        <v>194.72843508299999</v>
      </c>
      <c r="O45" s="107" t="s">
        <v>282</v>
      </c>
    </row>
    <row r="46" spans="1:16" ht="14" x14ac:dyDescent="0.3">
      <c r="A46" s="114" t="s">
        <v>227</v>
      </c>
      <c r="B46" s="110">
        <v>196.28963372300001</v>
      </c>
      <c r="C46" s="110">
        <v>199.02560229100001</v>
      </c>
      <c r="D46" s="110">
        <v>172.84025065899999</v>
      </c>
      <c r="E46" s="110">
        <v>174.62582069300001</v>
      </c>
      <c r="F46" s="110">
        <v>171.63425157</v>
      </c>
      <c r="G46" s="110">
        <v>171.54305861700001</v>
      </c>
      <c r="H46" s="110">
        <v>193.02484527600001</v>
      </c>
      <c r="I46" s="110">
        <v>186.81616781599999</v>
      </c>
      <c r="J46" s="110">
        <v>170.071676586</v>
      </c>
      <c r="K46" s="110">
        <v>169.80288460599999</v>
      </c>
      <c r="L46" s="110">
        <v>169.598044606</v>
      </c>
      <c r="M46" s="110">
        <v>172.38886682500001</v>
      </c>
      <c r="N46" s="110">
        <v>177.43473001000001</v>
      </c>
      <c r="O46" s="115" t="s">
        <v>228</v>
      </c>
    </row>
    <row r="47" spans="1:16" ht="14" x14ac:dyDescent="0.3">
      <c r="A47" s="114" t="s">
        <v>229</v>
      </c>
      <c r="B47" s="110">
        <v>4.8994001850000002</v>
      </c>
      <c r="C47" s="110">
        <v>3.4196011369999999</v>
      </c>
      <c r="D47" s="110">
        <v>2.453521914</v>
      </c>
      <c r="E47" s="110">
        <v>1.9197641400000001</v>
      </c>
      <c r="F47" s="110">
        <v>1.627826819</v>
      </c>
      <c r="G47" s="110">
        <v>1.3113784850000001</v>
      </c>
      <c r="H47" s="110">
        <v>1.732977794</v>
      </c>
      <c r="I47" s="110">
        <v>9.6473643839999994</v>
      </c>
      <c r="J47" s="110">
        <v>14.954932615000001</v>
      </c>
      <c r="K47" s="110">
        <v>19.321731325999998</v>
      </c>
      <c r="L47" s="110">
        <v>19.344281532</v>
      </c>
      <c r="M47" s="110">
        <v>18.473020053999999</v>
      </c>
      <c r="N47" s="110">
        <v>17.293705073000002</v>
      </c>
      <c r="O47" s="115" t="s">
        <v>230</v>
      </c>
    </row>
    <row r="48" spans="1:16" ht="14" x14ac:dyDescent="0.3">
      <c r="A48" s="107" t="s">
        <v>283</v>
      </c>
      <c r="B48" s="110">
        <v>175.57382528700001</v>
      </c>
      <c r="C48" s="110">
        <v>183.42125303</v>
      </c>
      <c r="D48" s="110">
        <v>184.56048925499999</v>
      </c>
      <c r="E48" s="110">
        <v>194.92254916600001</v>
      </c>
      <c r="F48" s="110">
        <v>198.76217641900001</v>
      </c>
      <c r="G48" s="110">
        <v>202.877397223</v>
      </c>
      <c r="H48" s="110">
        <v>208.48195411899999</v>
      </c>
      <c r="I48" s="110">
        <v>208.58403660900001</v>
      </c>
      <c r="J48" s="110">
        <v>207.66988854300001</v>
      </c>
      <c r="K48" s="110">
        <v>208.36611108299999</v>
      </c>
      <c r="L48" s="110">
        <v>208.29862208</v>
      </c>
      <c r="M48" s="110">
        <v>204.04082581599999</v>
      </c>
      <c r="N48" s="110">
        <v>200.744596868</v>
      </c>
      <c r="O48" s="107" t="s">
        <v>284</v>
      </c>
    </row>
    <row r="49" spans="1:15" ht="14" x14ac:dyDescent="0.3">
      <c r="A49" s="107" t="s">
        <v>400</v>
      </c>
      <c r="B49" s="110">
        <v>59.964050143000001</v>
      </c>
      <c r="C49" s="110">
        <v>52.647454289000002</v>
      </c>
      <c r="D49" s="110">
        <v>53.219291157999997</v>
      </c>
      <c r="E49" s="110">
        <v>61.746326445000001</v>
      </c>
      <c r="F49" s="110">
        <v>61.432994098000002</v>
      </c>
      <c r="G49" s="110">
        <v>64.182330906000004</v>
      </c>
      <c r="H49" s="110">
        <v>75.214708363</v>
      </c>
      <c r="I49" s="110">
        <v>67.303947229000002</v>
      </c>
      <c r="J49" s="110">
        <v>67.257179621999995</v>
      </c>
      <c r="K49" s="110">
        <v>69.240920337999995</v>
      </c>
      <c r="L49" s="110">
        <v>66.755734386</v>
      </c>
      <c r="M49" s="110">
        <v>62.916657215000001</v>
      </c>
      <c r="N49" s="110">
        <v>66.294530469999998</v>
      </c>
      <c r="O49" s="107" t="s">
        <v>406</v>
      </c>
    </row>
    <row r="50" spans="1:15" ht="14" x14ac:dyDescent="0.3">
      <c r="A50" s="113" t="s">
        <v>285</v>
      </c>
      <c r="B50" s="111">
        <v>436.72690933799998</v>
      </c>
      <c r="C50" s="111">
        <v>438.51391074700001</v>
      </c>
      <c r="D50" s="111">
        <v>413.07355298599998</v>
      </c>
      <c r="E50" s="111">
        <v>433.214460444</v>
      </c>
      <c r="F50" s="111">
        <v>433.45724890600002</v>
      </c>
      <c r="G50" s="111">
        <v>439.91416523100003</v>
      </c>
      <c r="H50" s="111">
        <v>478.45448555199999</v>
      </c>
      <c r="I50" s="111">
        <v>472.351516038</v>
      </c>
      <c r="J50" s="111">
        <v>459.95367736600002</v>
      </c>
      <c r="K50" s="111">
        <v>466.73164735300003</v>
      </c>
      <c r="L50" s="111">
        <v>463.996682604</v>
      </c>
      <c r="M50" s="111">
        <v>457.81936990999998</v>
      </c>
      <c r="N50" s="111">
        <v>461.76756242099998</v>
      </c>
      <c r="O50" s="113" t="s">
        <v>286</v>
      </c>
    </row>
    <row r="51" spans="1:15" ht="14" x14ac:dyDescent="0.3">
      <c r="A51" s="50" t="s">
        <v>287</v>
      </c>
      <c r="B51" s="182">
        <v>3410.4952317249999</v>
      </c>
      <c r="C51" s="182">
        <v>3636.483982659</v>
      </c>
      <c r="D51" s="182">
        <v>3565.9046175540002</v>
      </c>
      <c r="E51" s="111">
        <v>3965.9205741390001</v>
      </c>
      <c r="F51" s="111">
        <v>4281.5490162690003</v>
      </c>
      <c r="G51" s="111">
        <v>4360.3223851029998</v>
      </c>
      <c r="H51" s="111">
        <v>4119.5808478810004</v>
      </c>
      <c r="I51" s="111">
        <v>3847.4206231429998</v>
      </c>
      <c r="J51" s="111">
        <v>3864.5666116140001</v>
      </c>
      <c r="K51" s="111">
        <v>3907.88600417</v>
      </c>
      <c r="L51" s="111">
        <v>4100.2147443080003</v>
      </c>
      <c r="M51" s="111">
        <v>4095.4467119169999</v>
      </c>
      <c r="N51" s="111">
        <v>4208.0901167239999</v>
      </c>
      <c r="O51" s="50" t="s">
        <v>288</v>
      </c>
    </row>
    <row r="52" spans="1:15" ht="14" x14ac:dyDescent="0.3">
      <c r="A52" s="50" t="s">
        <v>289</v>
      </c>
      <c r="B52" s="110"/>
      <c r="C52" s="110"/>
      <c r="D52" s="110"/>
      <c r="E52" s="110"/>
      <c r="F52" s="110"/>
      <c r="G52" s="110"/>
      <c r="H52" s="110"/>
      <c r="I52" s="110"/>
      <c r="J52" s="110"/>
      <c r="K52" s="110"/>
      <c r="L52" s="110"/>
      <c r="M52" s="110"/>
      <c r="N52" s="110"/>
      <c r="O52" s="50" t="s">
        <v>290</v>
      </c>
    </row>
    <row r="53" spans="1:15" ht="14" x14ac:dyDescent="0.3">
      <c r="A53" s="107" t="s">
        <v>291</v>
      </c>
      <c r="B53" s="110">
        <v>3991.0225539190001</v>
      </c>
      <c r="C53" s="110">
        <v>4026.082553918</v>
      </c>
      <c r="D53" s="110">
        <v>3978.2325539180001</v>
      </c>
      <c r="E53" s="110">
        <v>4102.3181316890004</v>
      </c>
      <c r="F53" s="110">
        <v>4316.1592942609996</v>
      </c>
      <c r="G53" s="110">
        <v>4312.2926462260002</v>
      </c>
      <c r="H53" s="110">
        <v>4112.6572712719999</v>
      </c>
      <c r="I53" s="110">
        <v>4124.968653934</v>
      </c>
      <c r="J53" s="110">
        <v>4182.7735100150003</v>
      </c>
      <c r="K53" s="110">
        <v>4221.1811540150002</v>
      </c>
      <c r="L53" s="110">
        <v>4222.9811540150004</v>
      </c>
      <c r="M53" s="110">
        <v>4262.0246540159997</v>
      </c>
      <c r="N53" s="110">
        <v>4292.019654015</v>
      </c>
      <c r="O53" s="107" t="s">
        <v>292</v>
      </c>
    </row>
    <row r="54" spans="1:15" ht="14" x14ac:dyDescent="0.3">
      <c r="A54" s="107" t="s">
        <v>293</v>
      </c>
      <c r="B54" s="110">
        <v>1067.0749732239999</v>
      </c>
      <c r="C54" s="110">
        <v>1062.3581251129999</v>
      </c>
      <c r="D54" s="110">
        <v>1060.024848191</v>
      </c>
      <c r="E54" s="110">
        <v>1047.1033411850001</v>
      </c>
      <c r="F54" s="110">
        <v>1039.526745829</v>
      </c>
      <c r="G54" s="110">
        <v>1037.183718432</v>
      </c>
      <c r="H54" s="110">
        <v>1075.6896417800001</v>
      </c>
      <c r="I54" s="110">
        <v>1077.860553452</v>
      </c>
      <c r="J54" s="110">
        <v>1018.414260557</v>
      </c>
      <c r="K54" s="110">
        <v>1022.115778557</v>
      </c>
      <c r="L54" s="110">
        <v>1013.3827785570001</v>
      </c>
      <c r="M54" s="110">
        <v>1065.761208231</v>
      </c>
      <c r="N54" s="110">
        <v>1066.763708231</v>
      </c>
      <c r="O54" s="107" t="s">
        <v>294</v>
      </c>
    </row>
    <row r="55" spans="1:15" ht="14" x14ac:dyDescent="0.3">
      <c r="A55" s="107" t="s">
        <v>401</v>
      </c>
      <c r="B55" s="110">
        <v>387.73152860200003</v>
      </c>
      <c r="C55" s="110">
        <v>363.73952860499998</v>
      </c>
      <c r="D55" s="110">
        <v>423.04447910599998</v>
      </c>
      <c r="E55" s="110">
        <v>334.73256652999999</v>
      </c>
      <c r="F55" s="110">
        <v>155.09134152999999</v>
      </c>
      <c r="G55" s="110">
        <v>173.26542425900001</v>
      </c>
      <c r="H55" s="110">
        <v>147.965424259</v>
      </c>
      <c r="I55" s="110">
        <v>162.66758142099999</v>
      </c>
      <c r="J55" s="110">
        <v>196.28322408299999</v>
      </c>
      <c r="K55" s="110">
        <v>329.60483966800001</v>
      </c>
      <c r="L55" s="110">
        <v>353.19968423900002</v>
      </c>
      <c r="M55" s="110">
        <v>321.76560858300002</v>
      </c>
      <c r="N55" s="110">
        <v>265.46476349400001</v>
      </c>
      <c r="O55" s="107" t="s">
        <v>407</v>
      </c>
    </row>
    <row r="56" spans="1:15" ht="14" x14ac:dyDescent="0.3">
      <c r="A56" s="107" t="s">
        <v>295</v>
      </c>
      <c r="B56" s="110">
        <v>-1551.6305929990001</v>
      </c>
      <c r="C56" s="110">
        <v>-1584.8093854169999</v>
      </c>
      <c r="D56" s="110">
        <v>-1757.521146282</v>
      </c>
      <c r="E56" s="110">
        <v>-269.28844506600001</v>
      </c>
      <c r="F56" s="110">
        <v>-255.29644203000001</v>
      </c>
      <c r="G56" s="110">
        <v>-1013.112616827</v>
      </c>
      <c r="H56" s="110">
        <v>-190.43644535000001</v>
      </c>
      <c r="I56" s="110">
        <v>-204.24362730799999</v>
      </c>
      <c r="J56" s="110">
        <v>-323.12372436200002</v>
      </c>
      <c r="K56" s="110">
        <v>-782.49324799500005</v>
      </c>
      <c r="L56" s="110">
        <v>-923.44842034700002</v>
      </c>
      <c r="M56" s="110">
        <v>-973.34128540999995</v>
      </c>
      <c r="N56" s="110">
        <v>-920.21919894899997</v>
      </c>
      <c r="O56" s="107" t="s">
        <v>296</v>
      </c>
    </row>
    <row r="57" spans="1:15" ht="14" x14ac:dyDescent="0.3">
      <c r="A57" s="107" t="s">
        <v>297</v>
      </c>
      <c r="B57" s="110">
        <v>1097.50675671</v>
      </c>
      <c r="C57" s="110">
        <v>1277.1715130519999</v>
      </c>
      <c r="D57" s="110">
        <v>1651.233135236</v>
      </c>
      <c r="E57" s="110">
        <v>152.21525366099999</v>
      </c>
      <c r="F57" s="110">
        <v>233.705541673</v>
      </c>
      <c r="G57" s="110">
        <v>871.46077446499999</v>
      </c>
      <c r="H57" s="110">
        <v>562.29590668499998</v>
      </c>
      <c r="I57" s="110">
        <v>789.372755353</v>
      </c>
      <c r="J57" s="110">
        <v>1048.685386289</v>
      </c>
      <c r="K57" s="110">
        <v>1344.3369432100001</v>
      </c>
      <c r="L57" s="110">
        <v>1630.705088876</v>
      </c>
      <c r="M57" s="110">
        <v>1925.562769266</v>
      </c>
      <c r="N57" s="110">
        <v>2098.1310370000001</v>
      </c>
      <c r="O57" s="107" t="s">
        <v>298</v>
      </c>
    </row>
    <row r="58" spans="1:15" ht="14" x14ac:dyDescent="0.3">
      <c r="A58" s="107" t="s">
        <v>299</v>
      </c>
      <c r="B58" s="110">
        <v>0.53745081400000005</v>
      </c>
      <c r="C58" s="110">
        <v>0.53745081400000005</v>
      </c>
      <c r="D58" s="110">
        <v>0.53745081400000005</v>
      </c>
      <c r="E58" s="110">
        <v>-0.13152332899999999</v>
      </c>
      <c r="F58" s="110">
        <v>-0.13152332899999999</v>
      </c>
      <c r="G58" s="110">
        <v>-0.13152332899999999</v>
      </c>
      <c r="H58" s="110">
        <v>-0.13152332899999999</v>
      </c>
      <c r="I58" s="110">
        <v>-0.13152332899999999</v>
      </c>
      <c r="J58" s="110">
        <v>-0.13152332899999999</v>
      </c>
      <c r="K58" s="110">
        <v>0</v>
      </c>
      <c r="L58" s="110">
        <v>0</v>
      </c>
      <c r="M58" s="110">
        <v>0</v>
      </c>
      <c r="N58" s="110">
        <v>0</v>
      </c>
      <c r="O58" s="107" t="s">
        <v>300</v>
      </c>
    </row>
    <row r="59" spans="1:15" ht="14" x14ac:dyDescent="0.3">
      <c r="A59" s="107" t="s">
        <v>402</v>
      </c>
      <c r="B59" s="110">
        <v>-346.17710752099998</v>
      </c>
      <c r="C59" s="110">
        <v>-328.22643993700001</v>
      </c>
      <c r="D59" s="110">
        <v>-283.09770041600001</v>
      </c>
      <c r="E59" s="110">
        <v>-175.56887781399999</v>
      </c>
      <c r="F59" s="110">
        <v>-204.20538130200001</v>
      </c>
      <c r="G59" s="110">
        <v>-204.17278130099999</v>
      </c>
      <c r="H59" s="110">
        <v>-180.891461488</v>
      </c>
      <c r="I59" s="110">
        <v>-168.080871675</v>
      </c>
      <c r="J59" s="110">
        <v>-116.966526277</v>
      </c>
      <c r="K59" s="110">
        <v>-88.971824541000004</v>
      </c>
      <c r="L59" s="110">
        <v>15.375566772000001</v>
      </c>
      <c r="M59" s="110">
        <v>16.715632240000001</v>
      </c>
      <c r="N59" s="110">
        <v>21.319824534999999</v>
      </c>
      <c r="O59" s="107" t="s">
        <v>408</v>
      </c>
    </row>
    <row r="60" spans="1:15" ht="14" x14ac:dyDescent="0.3">
      <c r="A60" s="50" t="s">
        <v>301</v>
      </c>
      <c r="B60" s="111">
        <v>4646.0655627489996</v>
      </c>
      <c r="C60" s="111">
        <v>4816.8533461480001</v>
      </c>
      <c r="D60" s="111">
        <v>5072.4536205670001</v>
      </c>
      <c r="E60" s="111">
        <v>5191.3804468560002</v>
      </c>
      <c r="F60" s="111">
        <v>5284.8495766320002</v>
      </c>
      <c r="G60" s="111">
        <v>5176.7856419250002</v>
      </c>
      <c r="H60" s="111">
        <v>5527.1488138289997</v>
      </c>
      <c r="I60" s="111">
        <v>5782.4135218479996</v>
      </c>
      <c r="J60" s="111">
        <v>6005.9346069760004</v>
      </c>
      <c r="K60" s="111">
        <v>6045.7736429140004</v>
      </c>
      <c r="L60" s="111">
        <v>6312.1958521119996</v>
      </c>
      <c r="M60" s="111">
        <v>6618.4885869259997</v>
      </c>
      <c r="N60" s="111">
        <v>6823.4797883259998</v>
      </c>
      <c r="O60" s="50" t="s">
        <v>302</v>
      </c>
    </row>
    <row r="61" spans="1:15" ht="14" x14ac:dyDescent="0.3">
      <c r="A61" s="117" t="s">
        <v>303</v>
      </c>
      <c r="B61" s="111">
        <v>8056.5607944740004</v>
      </c>
      <c r="C61" s="111">
        <v>8453.3373288069997</v>
      </c>
      <c r="D61" s="111">
        <v>8638.3582381209999</v>
      </c>
      <c r="E61" s="111">
        <v>9157.3010209950007</v>
      </c>
      <c r="F61" s="111">
        <v>9566.3985929009996</v>
      </c>
      <c r="G61" s="111">
        <v>9537.1080270279999</v>
      </c>
      <c r="H61" s="111">
        <v>9646.7296617100001</v>
      </c>
      <c r="I61" s="111">
        <v>9629.8341449910004</v>
      </c>
      <c r="J61" s="111">
        <v>9870.5012185899996</v>
      </c>
      <c r="K61" s="111">
        <v>9953.6596470839995</v>
      </c>
      <c r="L61" s="111">
        <v>10412.410596420001</v>
      </c>
      <c r="M61" s="111">
        <v>10713.935298843</v>
      </c>
      <c r="N61" s="111">
        <v>11031.569905050001</v>
      </c>
      <c r="O61" s="117" t="s">
        <v>304</v>
      </c>
    </row>
    <row r="62" spans="1:15" ht="18" x14ac:dyDescent="0.3">
      <c r="A62" s="223"/>
      <c r="B62" s="224"/>
      <c r="C62" s="224"/>
      <c r="D62" s="224"/>
      <c r="E62" s="224"/>
      <c r="F62" s="224"/>
      <c r="G62" s="224"/>
      <c r="H62" s="224"/>
      <c r="I62" s="224"/>
      <c r="J62" s="224"/>
      <c r="K62" s="224"/>
      <c r="L62" s="224"/>
      <c r="M62" s="224"/>
      <c r="N62" s="224"/>
      <c r="O62" s="225"/>
    </row>
    <row r="63" spans="1:15" x14ac:dyDescent="0.35">
      <c r="A63" s="173" t="s">
        <v>395</v>
      </c>
      <c r="B63" s="141"/>
      <c r="C63" s="141"/>
      <c r="D63" s="141"/>
      <c r="E63" s="141"/>
      <c r="F63" s="141"/>
      <c r="G63" s="141"/>
      <c r="H63" s="141"/>
      <c r="I63" s="141"/>
      <c r="J63" s="141"/>
      <c r="K63" s="141"/>
      <c r="L63" s="141"/>
      <c r="M63" s="141"/>
      <c r="N63" s="141"/>
    </row>
    <row r="64" spans="1:15" ht="14" x14ac:dyDescent="0.3">
      <c r="A64" s="226"/>
      <c r="B64" s="226"/>
      <c r="C64" s="226"/>
      <c r="D64" s="226"/>
      <c r="E64" s="226"/>
      <c r="F64" s="226"/>
      <c r="G64" s="226"/>
      <c r="H64" s="226"/>
      <c r="I64" s="226"/>
      <c r="J64" s="226"/>
      <c r="K64" s="226"/>
      <c r="L64" s="226"/>
      <c r="M64" s="226"/>
      <c r="N64" s="226"/>
      <c r="O64" s="226"/>
    </row>
    <row r="66" spans="2:14" x14ac:dyDescent="0.35">
      <c r="B66" s="170"/>
      <c r="C66" s="170"/>
      <c r="D66" s="170"/>
      <c r="E66" s="170"/>
      <c r="F66" s="170"/>
      <c r="G66" s="170"/>
      <c r="H66" s="170"/>
      <c r="I66" s="170"/>
      <c r="J66" s="170"/>
      <c r="K66" s="170"/>
      <c r="L66" s="170"/>
      <c r="M66" s="170"/>
      <c r="N66" s="170"/>
    </row>
    <row r="67" spans="2:14" x14ac:dyDescent="0.35">
      <c r="B67" s="169"/>
      <c r="C67" s="169"/>
      <c r="D67" s="169"/>
      <c r="E67" s="169"/>
      <c r="F67" s="169"/>
      <c r="G67" s="169"/>
      <c r="H67" s="169"/>
      <c r="I67" s="169"/>
      <c r="J67" s="169"/>
      <c r="K67" s="169"/>
      <c r="L67" s="169"/>
      <c r="M67" s="169"/>
      <c r="N67" s="169"/>
    </row>
    <row r="68" spans="2:14" x14ac:dyDescent="0.35">
      <c r="B68" s="169"/>
      <c r="C68" s="169"/>
      <c r="D68" s="169"/>
      <c r="E68" s="169"/>
      <c r="F68" s="169"/>
      <c r="G68" s="169"/>
      <c r="H68" s="169"/>
      <c r="I68" s="169"/>
      <c r="J68" s="169"/>
      <c r="K68" s="169"/>
      <c r="L68" s="169"/>
      <c r="M68" s="169"/>
      <c r="N68" s="169"/>
    </row>
    <row r="69" spans="2:14" x14ac:dyDescent="0.35">
      <c r="B69" s="169"/>
      <c r="C69" s="169"/>
      <c r="D69" s="169"/>
      <c r="E69" s="169"/>
      <c r="F69" s="169"/>
      <c r="G69" s="169"/>
      <c r="H69" s="169"/>
      <c r="I69" s="169"/>
      <c r="J69" s="169"/>
      <c r="K69" s="169"/>
      <c r="L69" s="169"/>
      <c r="M69" s="169"/>
      <c r="N69" s="169"/>
    </row>
    <row r="71" spans="2:14" x14ac:dyDescent="0.35">
      <c r="B71" s="169"/>
      <c r="C71" s="169"/>
      <c r="D71" s="169"/>
      <c r="E71" s="169"/>
      <c r="F71" s="169"/>
      <c r="G71" s="169"/>
      <c r="H71" s="169"/>
      <c r="I71" s="169"/>
      <c r="J71" s="169"/>
      <c r="K71" s="169"/>
      <c r="L71" s="169"/>
      <c r="M71" s="169"/>
      <c r="N71" s="169"/>
    </row>
  </sheetData>
  <mergeCells count="3">
    <mergeCell ref="A1:O1"/>
    <mergeCell ref="A62:O62"/>
    <mergeCell ref="A64:O6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showGridLines="0" zoomScale="85" zoomScaleNormal="85" workbookViewId="0">
      <pane xSplit="1" ySplit="2" topLeftCell="B20" activePane="bottomRight" state="frozen"/>
      <selection activeCell="L18" sqref="L18"/>
      <selection pane="topRight" activeCell="L18" sqref="L18"/>
      <selection pane="bottomLeft" activeCell="L18" sqref="L18"/>
      <selection pane="bottomRight" activeCell="N9" sqref="N9"/>
    </sheetView>
  </sheetViews>
  <sheetFormatPr defaultColWidth="8.54296875" defaultRowHeight="14.5" x14ac:dyDescent="0.35"/>
  <cols>
    <col min="1" max="1" width="35.36328125" style="102" customWidth="1"/>
    <col min="2" max="14" width="8.6328125" style="102" customWidth="1"/>
    <col min="15" max="15" width="29.453125" style="118" customWidth="1"/>
    <col min="16" max="16" width="14.453125" style="102" customWidth="1"/>
    <col min="17" max="17" width="13.6328125" style="102" customWidth="1"/>
    <col min="18" max="18" width="16.6328125" style="102" customWidth="1"/>
    <col min="19" max="16384" width="8.54296875" style="102"/>
  </cols>
  <sheetData>
    <row r="1" spans="1:15" ht="33" customHeight="1" x14ac:dyDescent="0.35">
      <c r="A1" s="220" t="s">
        <v>204</v>
      </c>
      <c r="B1" s="221"/>
      <c r="C1" s="221"/>
      <c r="D1" s="221"/>
      <c r="E1" s="221"/>
      <c r="F1" s="221"/>
      <c r="G1" s="221"/>
      <c r="H1" s="221"/>
      <c r="I1" s="221"/>
      <c r="J1" s="221"/>
      <c r="K1" s="221"/>
      <c r="L1" s="221"/>
      <c r="M1" s="221"/>
      <c r="N1" s="221"/>
      <c r="O1" s="222"/>
    </row>
    <row r="2" spans="1:15" x14ac:dyDescent="0.35">
      <c r="A2" s="109" t="s">
        <v>205</v>
      </c>
      <c r="B2" s="119">
        <v>45566</v>
      </c>
      <c r="C2" s="119">
        <v>45597</v>
      </c>
      <c r="D2" s="119">
        <v>45627</v>
      </c>
      <c r="E2" s="119">
        <v>45658</v>
      </c>
      <c r="F2" s="119">
        <v>45689</v>
      </c>
      <c r="G2" s="119">
        <v>45717</v>
      </c>
      <c r="H2" s="119">
        <v>45748</v>
      </c>
      <c r="I2" s="119">
        <v>45778</v>
      </c>
      <c r="J2" s="119">
        <v>45809</v>
      </c>
      <c r="K2" s="119">
        <v>45839</v>
      </c>
      <c r="L2" s="119">
        <v>45870</v>
      </c>
      <c r="M2" s="119">
        <v>45901</v>
      </c>
      <c r="N2" s="119">
        <v>45931</v>
      </c>
      <c r="O2" s="109" t="s">
        <v>212</v>
      </c>
    </row>
    <row r="3" spans="1:15" x14ac:dyDescent="0.35">
      <c r="A3" s="105" t="s">
        <v>305</v>
      </c>
      <c r="B3" s="106"/>
      <c r="C3" s="106"/>
      <c r="D3" s="106"/>
      <c r="E3" s="106"/>
      <c r="F3" s="106"/>
      <c r="G3" s="106"/>
      <c r="H3" s="106"/>
      <c r="I3" s="106"/>
      <c r="J3" s="106"/>
      <c r="K3" s="106"/>
      <c r="L3" s="106"/>
      <c r="M3" s="106"/>
      <c r="N3" s="106"/>
      <c r="O3" s="120" t="s">
        <v>306</v>
      </c>
    </row>
    <row r="4" spans="1:15" x14ac:dyDescent="0.35">
      <c r="A4" s="121" t="s">
        <v>409</v>
      </c>
      <c r="B4" s="63">
        <v>12015.030252432</v>
      </c>
      <c r="C4" s="63">
        <v>13442.527652106</v>
      </c>
      <c r="D4" s="63">
        <v>14965.526040486</v>
      </c>
      <c r="E4" s="63">
        <v>1393.5136565769999</v>
      </c>
      <c r="F4" s="63">
        <v>2709.4644736979999</v>
      </c>
      <c r="G4" s="63">
        <v>4849.7613732399996</v>
      </c>
      <c r="H4" s="63">
        <v>5682.1920899489996</v>
      </c>
      <c r="I4" s="63">
        <v>7207.7648278639999</v>
      </c>
      <c r="J4" s="63">
        <v>8473.4298317440007</v>
      </c>
      <c r="K4" s="63">
        <v>10144.703345611</v>
      </c>
      <c r="L4" s="63">
        <v>11748.449239808</v>
      </c>
      <c r="M4" s="63">
        <v>13316.456160080001</v>
      </c>
      <c r="N4" s="63">
        <v>14878.602615493999</v>
      </c>
      <c r="O4" s="121" t="s">
        <v>410</v>
      </c>
    </row>
    <row r="5" spans="1:15" x14ac:dyDescent="0.35">
      <c r="A5" s="121" t="s">
        <v>206</v>
      </c>
      <c r="B5" s="63">
        <v>0</v>
      </c>
      <c r="C5" s="63">
        <v>0</v>
      </c>
      <c r="D5" s="63">
        <v>0</v>
      </c>
      <c r="E5" s="63">
        <v>0</v>
      </c>
      <c r="F5" s="63">
        <v>0</v>
      </c>
      <c r="G5" s="63">
        <v>0</v>
      </c>
      <c r="H5" s="63">
        <v>0</v>
      </c>
      <c r="I5" s="63">
        <v>0</v>
      </c>
      <c r="J5" s="63">
        <v>0</v>
      </c>
      <c r="K5" s="63">
        <v>0</v>
      </c>
      <c r="L5" s="63">
        <v>0</v>
      </c>
      <c r="M5" s="63">
        <v>0</v>
      </c>
      <c r="N5" s="63">
        <v>0</v>
      </c>
      <c r="O5" s="121" t="s">
        <v>307</v>
      </c>
    </row>
    <row r="6" spans="1:15" s="108" customFormat="1" x14ac:dyDescent="0.35">
      <c r="A6" s="121" t="s">
        <v>308</v>
      </c>
      <c r="B6" s="63">
        <v>256.69021748900002</v>
      </c>
      <c r="C6" s="63">
        <v>281.42340229899997</v>
      </c>
      <c r="D6" s="63">
        <v>307.665756563</v>
      </c>
      <c r="E6" s="63">
        <v>23.24170617</v>
      </c>
      <c r="F6" s="63">
        <v>50.431107376999996</v>
      </c>
      <c r="G6" s="63">
        <v>73.929290155999993</v>
      </c>
      <c r="H6" s="63">
        <v>110.96176631900001</v>
      </c>
      <c r="I6" s="63">
        <v>141.53850410499999</v>
      </c>
      <c r="J6" s="63">
        <v>171.806071755</v>
      </c>
      <c r="K6" s="63">
        <v>202.885716567</v>
      </c>
      <c r="L6" s="63">
        <v>233.978058855</v>
      </c>
      <c r="M6" s="63">
        <v>271.601209111</v>
      </c>
      <c r="N6" s="63">
        <v>317.95972557900001</v>
      </c>
      <c r="O6" s="121" t="s">
        <v>309</v>
      </c>
    </row>
    <row r="7" spans="1:15" x14ac:dyDescent="0.35">
      <c r="A7" s="105" t="s">
        <v>310</v>
      </c>
      <c r="B7" s="64">
        <v>12271.720469921</v>
      </c>
      <c r="C7" s="64">
        <v>13723.951054405001</v>
      </c>
      <c r="D7" s="64">
        <v>15273.191797048999</v>
      </c>
      <c r="E7" s="64">
        <v>1416.7553627469999</v>
      </c>
      <c r="F7" s="64">
        <v>2759.8955810749999</v>
      </c>
      <c r="G7" s="64">
        <v>4923.6906633959998</v>
      </c>
      <c r="H7" s="64">
        <v>5793.1538562679998</v>
      </c>
      <c r="I7" s="64">
        <v>7349.3033319690003</v>
      </c>
      <c r="J7" s="64">
        <v>8645.2359034990004</v>
      </c>
      <c r="K7" s="64">
        <v>10347.589062178</v>
      </c>
      <c r="L7" s="64">
        <v>11982.427298663</v>
      </c>
      <c r="M7" s="64">
        <v>13588.057369190999</v>
      </c>
      <c r="N7" s="64">
        <v>15196.562341073</v>
      </c>
      <c r="O7" s="105" t="s">
        <v>311</v>
      </c>
    </row>
    <row r="8" spans="1:15" x14ac:dyDescent="0.35">
      <c r="A8" s="105" t="s">
        <v>312</v>
      </c>
      <c r="B8" s="63"/>
      <c r="C8" s="63"/>
      <c r="D8" s="63"/>
      <c r="E8" s="63"/>
      <c r="F8" s="63"/>
      <c r="G8" s="63"/>
      <c r="H8" s="63"/>
      <c r="I8" s="63"/>
      <c r="J8" s="63"/>
      <c r="K8" s="63"/>
      <c r="L8" s="63"/>
      <c r="M8" s="63"/>
      <c r="N8" s="63"/>
      <c r="O8" s="105" t="s">
        <v>313</v>
      </c>
    </row>
    <row r="9" spans="1:15" x14ac:dyDescent="0.35">
      <c r="A9" s="121" t="s">
        <v>314</v>
      </c>
      <c r="B9" s="63">
        <v>2224.8568937049999</v>
      </c>
      <c r="C9" s="63">
        <v>2464.8724823510001</v>
      </c>
      <c r="D9" s="63">
        <v>2696.4240606210001</v>
      </c>
      <c r="E9" s="63">
        <v>237.084252314</v>
      </c>
      <c r="F9" s="63">
        <v>477.54306944299998</v>
      </c>
      <c r="G9" s="63">
        <v>772.82764318</v>
      </c>
      <c r="H9" s="63">
        <v>989.31173057800004</v>
      </c>
      <c r="I9" s="63">
        <v>1233.4236785160001</v>
      </c>
      <c r="J9" s="63">
        <v>1382.257711989</v>
      </c>
      <c r="K9" s="63">
        <v>1606.9091841899999</v>
      </c>
      <c r="L9" s="63">
        <v>1811.510305944</v>
      </c>
      <c r="M9" s="63">
        <v>2045.791090384</v>
      </c>
      <c r="N9" s="63">
        <v>2238.5148803699999</v>
      </c>
      <c r="O9" s="121" t="s">
        <v>315</v>
      </c>
    </row>
    <row r="10" spans="1:15" ht="18" x14ac:dyDescent="0.35">
      <c r="A10" s="121" t="s">
        <v>413</v>
      </c>
      <c r="B10" s="63">
        <v>84.780299447000004</v>
      </c>
      <c r="C10" s="63">
        <v>110.476163431</v>
      </c>
      <c r="D10" s="63">
        <v>121.19926159400001</v>
      </c>
      <c r="E10" s="63">
        <v>10.551689304</v>
      </c>
      <c r="F10" s="63">
        <v>18.792351536999998</v>
      </c>
      <c r="G10" s="63">
        <v>30.064789847</v>
      </c>
      <c r="H10" s="63">
        <v>39.546765815999997</v>
      </c>
      <c r="I10" s="63">
        <v>39.062425091000001</v>
      </c>
      <c r="J10" s="63">
        <v>46.787596831000002</v>
      </c>
      <c r="K10" s="63">
        <v>54.518972351999999</v>
      </c>
      <c r="L10" s="63">
        <v>61.348661665999998</v>
      </c>
      <c r="M10" s="63">
        <v>67.702816772000006</v>
      </c>
      <c r="N10" s="63">
        <v>130.76679098299999</v>
      </c>
      <c r="O10" s="121" t="s">
        <v>416</v>
      </c>
    </row>
    <row r="11" spans="1:15" x14ac:dyDescent="0.35">
      <c r="A11" s="121" t="s">
        <v>316</v>
      </c>
      <c r="B11" s="63">
        <v>3093.3889786909999</v>
      </c>
      <c r="C11" s="63">
        <v>3466.5824682339999</v>
      </c>
      <c r="D11" s="63">
        <v>3763.9929008600002</v>
      </c>
      <c r="E11" s="63">
        <v>384.242118592</v>
      </c>
      <c r="F11" s="63">
        <v>771.51444714399997</v>
      </c>
      <c r="G11" s="63">
        <v>1170.5079562410001</v>
      </c>
      <c r="H11" s="63">
        <v>1606.4420420490001</v>
      </c>
      <c r="I11" s="63">
        <v>2070.1695872690002</v>
      </c>
      <c r="J11" s="63">
        <v>2567.6883477910001</v>
      </c>
      <c r="K11" s="63">
        <v>3082.3889253580001</v>
      </c>
      <c r="L11" s="63">
        <v>3569.6583282269999</v>
      </c>
      <c r="M11" s="63">
        <v>4030.9033984399998</v>
      </c>
      <c r="N11" s="63">
        <v>4512.8548227009996</v>
      </c>
      <c r="O11" s="121" t="s">
        <v>317</v>
      </c>
    </row>
    <row r="12" spans="1:15" x14ac:dyDescent="0.35">
      <c r="A12" s="121" t="s">
        <v>207</v>
      </c>
      <c r="B12" s="63">
        <v>1300.4839713030001</v>
      </c>
      <c r="C12" s="63">
        <v>1435.699967221</v>
      </c>
      <c r="D12" s="63">
        <v>1562.546711229</v>
      </c>
      <c r="E12" s="63">
        <v>137.29566941900001</v>
      </c>
      <c r="F12" s="63">
        <v>273.637069887</v>
      </c>
      <c r="G12" s="63">
        <v>453.69984888099998</v>
      </c>
      <c r="H12" s="63">
        <v>561.81516650000003</v>
      </c>
      <c r="I12" s="63">
        <v>723.55895972999997</v>
      </c>
      <c r="J12" s="63">
        <v>868.97420119000003</v>
      </c>
      <c r="K12" s="63">
        <v>1051.3843815549999</v>
      </c>
      <c r="L12" s="63">
        <v>1205.2946705239999</v>
      </c>
      <c r="M12" s="63">
        <v>1374.8362603830001</v>
      </c>
      <c r="N12" s="63">
        <v>1528.14644421</v>
      </c>
      <c r="O12" s="121" t="s">
        <v>318</v>
      </c>
    </row>
    <row r="13" spans="1:15" s="108" customFormat="1" x14ac:dyDescent="0.35">
      <c r="A13" s="121" t="s">
        <v>319</v>
      </c>
      <c r="B13" s="63">
        <v>960.564527946</v>
      </c>
      <c r="C13" s="63">
        <v>1052.7208511209999</v>
      </c>
      <c r="D13" s="63">
        <v>1148.850166275</v>
      </c>
      <c r="E13" s="63">
        <v>69.309316807000002</v>
      </c>
      <c r="F13" s="63">
        <v>145.842637811</v>
      </c>
      <c r="G13" s="63">
        <v>306.41465077300001</v>
      </c>
      <c r="H13" s="63">
        <v>385.85478637</v>
      </c>
      <c r="I13" s="63">
        <v>473.876973088</v>
      </c>
      <c r="J13" s="63">
        <v>576.57105803800005</v>
      </c>
      <c r="K13" s="63">
        <v>694.90486317499995</v>
      </c>
      <c r="L13" s="63">
        <v>803.67353756499995</v>
      </c>
      <c r="M13" s="63">
        <v>930.25849005999999</v>
      </c>
      <c r="N13" s="63">
        <v>1043.686978615</v>
      </c>
      <c r="O13" s="121" t="s">
        <v>320</v>
      </c>
    </row>
    <row r="14" spans="1:15" x14ac:dyDescent="0.35">
      <c r="A14" s="121" t="s">
        <v>209</v>
      </c>
      <c r="B14" s="63">
        <v>99.728427009000001</v>
      </c>
      <c r="C14" s="63">
        <v>110.187087202</v>
      </c>
      <c r="D14" s="63">
        <v>114.99628153499999</v>
      </c>
      <c r="E14" s="63">
        <v>9.2396304110000003</v>
      </c>
      <c r="F14" s="63">
        <v>18.540676738999998</v>
      </c>
      <c r="G14" s="63">
        <v>29.207739284999999</v>
      </c>
      <c r="H14" s="63">
        <v>36.608307001999997</v>
      </c>
      <c r="I14" s="63">
        <v>46.867459406999998</v>
      </c>
      <c r="J14" s="63">
        <v>57.454217749999998</v>
      </c>
      <c r="K14" s="63">
        <v>67.530137139999994</v>
      </c>
      <c r="L14" s="63">
        <v>77.505386578</v>
      </c>
      <c r="M14" s="63">
        <v>87.618600994999994</v>
      </c>
      <c r="N14" s="63">
        <v>97.770912052</v>
      </c>
      <c r="O14" s="121" t="s">
        <v>321</v>
      </c>
    </row>
    <row r="15" spans="1:15" x14ac:dyDescent="0.35">
      <c r="A15" s="121" t="s">
        <v>322</v>
      </c>
      <c r="B15" s="63">
        <v>159.50238905099999</v>
      </c>
      <c r="C15" s="63">
        <v>176.66481207699999</v>
      </c>
      <c r="D15" s="63">
        <v>205.28562806400001</v>
      </c>
      <c r="E15" s="63">
        <v>21.668250949000001</v>
      </c>
      <c r="F15" s="63">
        <v>41.844201380000001</v>
      </c>
      <c r="G15" s="63">
        <v>52.549663174000003</v>
      </c>
      <c r="H15" s="63">
        <v>84.961965202000002</v>
      </c>
      <c r="I15" s="63">
        <v>105.983531415</v>
      </c>
      <c r="J15" s="63">
        <v>127.163257551</v>
      </c>
      <c r="K15" s="63">
        <v>148.22509153999999</v>
      </c>
      <c r="L15" s="63">
        <v>170.35813613900001</v>
      </c>
      <c r="M15" s="63">
        <v>191.22564307499999</v>
      </c>
      <c r="N15" s="63">
        <v>211.67422656900001</v>
      </c>
      <c r="O15" s="121" t="s">
        <v>323</v>
      </c>
    </row>
    <row r="16" spans="1:15" s="122" customFormat="1" x14ac:dyDescent="0.35">
      <c r="A16" s="121" t="s">
        <v>208</v>
      </c>
      <c r="B16" s="63">
        <v>0</v>
      </c>
      <c r="C16" s="63">
        <v>0</v>
      </c>
      <c r="D16" s="63">
        <v>0</v>
      </c>
      <c r="E16" s="63">
        <v>0</v>
      </c>
      <c r="F16" s="63">
        <v>0</v>
      </c>
      <c r="G16" s="63">
        <v>0</v>
      </c>
      <c r="H16" s="63">
        <v>0</v>
      </c>
      <c r="I16" s="63">
        <v>0</v>
      </c>
      <c r="J16" s="63">
        <v>0</v>
      </c>
      <c r="K16" s="63">
        <v>0</v>
      </c>
      <c r="L16" s="63">
        <v>0</v>
      </c>
      <c r="M16" s="63">
        <v>0</v>
      </c>
      <c r="N16" s="63">
        <v>0</v>
      </c>
      <c r="O16" s="121" t="s">
        <v>324</v>
      </c>
    </row>
    <row r="17" spans="1:15" x14ac:dyDescent="0.35">
      <c r="A17" s="121" t="s">
        <v>325</v>
      </c>
      <c r="B17" s="63">
        <v>0</v>
      </c>
      <c r="C17" s="63">
        <v>0</v>
      </c>
      <c r="D17" s="63">
        <v>0</v>
      </c>
      <c r="E17" s="63">
        <v>0</v>
      </c>
      <c r="F17" s="63">
        <v>0</v>
      </c>
      <c r="G17" s="63">
        <v>0</v>
      </c>
      <c r="H17" s="63">
        <v>0</v>
      </c>
      <c r="I17" s="63">
        <v>0</v>
      </c>
      <c r="J17" s="63">
        <v>0</v>
      </c>
      <c r="K17" s="63">
        <v>0</v>
      </c>
      <c r="L17" s="63">
        <v>0</v>
      </c>
      <c r="M17" s="63">
        <v>0</v>
      </c>
      <c r="N17" s="63">
        <v>0</v>
      </c>
      <c r="O17" s="121" t="s">
        <v>326</v>
      </c>
    </row>
    <row r="18" spans="1:15" x14ac:dyDescent="0.35">
      <c r="A18" s="121" t="s">
        <v>411</v>
      </c>
      <c r="B18" s="63">
        <v>0</v>
      </c>
      <c r="C18" s="63">
        <v>2055.1520446720001</v>
      </c>
      <c r="D18" s="63">
        <v>2302.575522134</v>
      </c>
      <c r="E18" s="63">
        <v>219.58981006400001</v>
      </c>
      <c r="F18" s="63">
        <v>447.44523004899997</v>
      </c>
      <c r="G18" s="63">
        <v>674.783563888</v>
      </c>
      <c r="H18" s="63">
        <v>904.52368924200005</v>
      </c>
      <c r="I18" s="63">
        <v>1159.420924321</v>
      </c>
      <c r="J18" s="63">
        <v>1459.1055465219999</v>
      </c>
      <c r="K18" s="63">
        <v>1740.6210282869999</v>
      </c>
      <c r="L18" s="63">
        <v>2021.141336204</v>
      </c>
      <c r="M18" s="63">
        <v>2260.2127164600001</v>
      </c>
      <c r="N18" s="63">
        <v>2640.0345999199999</v>
      </c>
      <c r="O18" s="121" t="s">
        <v>414</v>
      </c>
    </row>
    <row r="19" spans="1:15" x14ac:dyDescent="0.35">
      <c r="A19" s="121" t="s">
        <v>412</v>
      </c>
      <c r="B19" s="63">
        <v>0</v>
      </c>
      <c r="C19" s="63">
        <v>1233.4459855780001</v>
      </c>
      <c r="D19" s="63">
        <v>1385.940837654</v>
      </c>
      <c r="E19" s="63">
        <v>136.77508720500001</v>
      </c>
      <c r="F19" s="63">
        <v>270.939685806</v>
      </c>
      <c r="G19" s="63">
        <v>374.78258179599999</v>
      </c>
      <c r="H19" s="63">
        <v>489.72253719899999</v>
      </c>
      <c r="I19" s="63">
        <v>564.59747600599997</v>
      </c>
      <c r="J19" s="63">
        <v>367.56909867899998</v>
      </c>
      <c r="K19" s="63">
        <v>434.74883987700002</v>
      </c>
      <c r="L19" s="63">
        <v>505.94182564400001</v>
      </c>
      <c r="M19" s="63">
        <v>583.73779575399999</v>
      </c>
      <c r="N19" s="63">
        <v>652.87290263499995</v>
      </c>
      <c r="O19" s="121" t="s">
        <v>415</v>
      </c>
    </row>
    <row r="20" spans="1:15" x14ac:dyDescent="0.35">
      <c r="A20" s="113" t="s">
        <v>327</v>
      </c>
      <c r="B20" s="64">
        <v>10762.811755103001</v>
      </c>
      <c r="C20" s="64">
        <v>11995.325698455999</v>
      </c>
      <c r="D20" s="64">
        <v>13180.612108372001</v>
      </c>
      <c r="E20" s="64">
        <v>1215.2041357610001</v>
      </c>
      <c r="F20" s="64">
        <v>2447.307018259</v>
      </c>
      <c r="G20" s="64">
        <v>3834.773647218</v>
      </c>
      <c r="H20" s="64">
        <v>5059.2402241420004</v>
      </c>
      <c r="I20" s="64">
        <v>6377.8985897519997</v>
      </c>
      <c r="J20" s="64">
        <v>7406.7834395099999</v>
      </c>
      <c r="K20" s="64">
        <v>8826.7124511220009</v>
      </c>
      <c r="L20" s="64">
        <v>10165.083526824999</v>
      </c>
      <c r="M20" s="64">
        <v>11504.583995551</v>
      </c>
      <c r="N20" s="64">
        <v>12925.555767072001</v>
      </c>
      <c r="O20" s="50" t="s">
        <v>328</v>
      </c>
    </row>
    <row r="21" spans="1:15" s="122" customFormat="1" x14ac:dyDescent="0.35">
      <c r="A21" s="50" t="s">
        <v>329</v>
      </c>
      <c r="B21" s="64">
        <v>1508.9087148179999</v>
      </c>
      <c r="C21" s="64">
        <v>1728.6253559490001</v>
      </c>
      <c r="D21" s="64">
        <v>2092.5796886769999</v>
      </c>
      <c r="E21" s="64">
        <v>201.55122698599999</v>
      </c>
      <c r="F21" s="64">
        <v>312.58856281599998</v>
      </c>
      <c r="G21" s="64">
        <v>1088.917016178</v>
      </c>
      <c r="H21" s="64">
        <v>733.91363212600004</v>
      </c>
      <c r="I21" s="64">
        <v>971.40474221700003</v>
      </c>
      <c r="J21" s="64">
        <v>1238.4524639890001</v>
      </c>
      <c r="K21" s="64">
        <v>1520.876611056</v>
      </c>
      <c r="L21" s="64">
        <v>1817.3437718380001</v>
      </c>
      <c r="M21" s="64">
        <v>2083.4733736399999</v>
      </c>
      <c r="N21" s="64">
        <v>2271.006574001</v>
      </c>
      <c r="O21" s="50" t="s">
        <v>330</v>
      </c>
    </row>
    <row r="22" spans="1:15" x14ac:dyDescent="0.35">
      <c r="A22" s="50" t="s">
        <v>331</v>
      </c>
      <c r="B22" s="63">
        <v>0</v>
      </c>
      <c r="C22" s="63">
        <v>0</v>
      </c>
      <c r="D22" s="63">
        <v>0</v>
      </c>
      <c r="E22" s="63">
        <v>0</v>
      </c>
      <c r="F22" s="63">
        <v>0</v>
      </c>
      <c r="G22" s="63">
        <v>0</v>
      </c>
      <c r="H22" s="63">
        <v>0</v>
      </c>
      <c r="I22" s="63"/>
      <c r="J22" s="63">
        <v>0</v>
      </c>
      <c r="K22" s="63">
        <v>0</v>
      </c>
      <c r="L22" s="63">
        <v>0</v>
      </c>
      <c r="M22" s="63">
        <v>0</v>
      </c>
      <c r="N22" s="63">
        <v>0</v>
      </c>
      <c r="O22" s="50" t="s">
        <v>332</v>
      </c>
    </row>
    <row r="23" spans="1:15" s="108" customFormat="1" x14ac:dyDescent="0.35">
      <c r="A23" s="121" t="s">
        <v>333</v>
      </c>
      <c r="B23" s="63">
        <v>81.449014521999999</v>
      </c>
      <c r="C23" s="63">
        <v>89.985406920000003</v>
      </c>
      <c r="D23" s="63">
        <v>98.478730179999999</v>
      </c>
      <c r="E23" s="63">
        <v>8.4231562279999999</v>
      </c>
      <c r="F23" s="63">
        <v>18.249083549000002</v>
      </c>
      <c r="G23" s="63">
        <v>35.963776516999999</v>
      </c>
      <c r="H23" s="63">
        <v>41.825793027000003</v>
      </c>
      <c r="I23" s="63">
        <v>53.289925482000001</v>
      </c>
      <c r="J23" s="63">
        <v>64.043419451000005</v>
      </c>
      <c r="K23" s="63">
        <v>74.029100619000005</v>
      </c>
      <c r="L23" s="63">
        <v>84.443980885000002</v>
      </c>
      <c r="M23" s="63">
        <v>91.928795855000004</v>
      </c>
      <c r="N23" s="63">
        <v>101.184152889</v>
      </c>
      <c r="O23" s="121" t="s">
        <v>334</v>
      </c>
    </row>
    <row r="24" spans="1:15" s="108" customFormat="1" x14ac:dyDescent="0.35">
      <c r="A24" s="121" t="s">
        <v>335</v>
      </c>
      <c r="B24" s="63">
        <v>73.778101957999993</v>
      </c>
      <c r="C24" s="63">
        <v>98.202432638000005</v>
      </c>
      <c r="D24" s="63">
        <v>255.725004326</v>
      </c>
      <c r="E24" s="63">
        <v>15.476148507</v>
      </c>
      <c r="F24" s="63">
        <v>30.419947780000001</v>
      </c>
      <c r="G24" s="63">
        <v>50.758325550000002</v>
      </c>
      <c r="H24" s="63">
        <v>67.191106950000005</v>
      </c>
      <c r="I24" s="63">
        <v>78.124924355999994</v>
      </c>
      <c r="J24" s="63">
        <v>116.226893723</v>
      </c>
      <c r="K24" s="63">
        <v>179.6428622</v>
      </c>
      <c r="L24" s="63">
        <v>229.89049439600001</v>
      </c>
      <c r="M24" s="63">
        <v>291.62288563300001</v>
      </c>
      <c r="N24" s="63">
        <v>333.59716881000003</v>
      </c>
      <c r="O24" s="121" t="s">
        <v>336</v>
      </c>
    </row>
    <row r="25" spans="1:15" x14ac:dyDescent="0.35">
      <c r="A25" s="50" t="s">
        <v>337</v>
      </c>
      <c r="B25" s="64">
        <v>155.22711648000001</v>
      </c>
      <c r="C25" s="64">
        <v>188.18783955800001</v>
      </c>
      <c r="D25" s="64">
        <v>354.20373450599999</v>
      </c>
      <c r="E25" s="64">
        <v>23.899304735000001</v>
      </c>
      <c r="F25" s="64">
        <v>48.669031328999999</v>
      </c>
      <c r="G25" s="64">
        <v>86.722102066999994</v>
      </c>
      <c r="H25" s="64">
        <v>109.01689997699999</v>
      </c>
      <c r="I25" s="64">
        <v>131.41484983800001</v>
      </c>
      <c r="J25" s="64">
        <v>180.27031317399999</v>
      </c>
      <c r="K25" s="64">
        <v>253.67196281899999</v>
      </c>
      <c r="L25" s="64">
        <v>314.33447528099998</v>
      </c>
      <c r="M25" s="64">
        <v>383.55168148799999</v>
      </c>
      <c r="N25" s="64">
        <v>434.78132169899999</v>
      </c>
      <c r="O25" s="50" t="s">
        <v>338</v>
      </c>
    </row>
    <row r="26" spans="1:15" x14ac:dyDescent="0.35">
      <c r="A26" s="50" t="s">
        <v>339</v>
      </c>
      <c r="B26" s="63">
        <v>0</v>
      </c>
      <c r="C26" s="63">
        <v>0</v>
      </c>
      <c r="D26" s="63">
        <v>0</v>
      </c>
      <c r="E26" s="63">
        <v>0</v>
      </c>
      <c r="F26" s="63">
        <v>0</v>
      </c>
      <c r="G26" s="63">
        <v>0</v>
      </c>
      <c r="H26" s="63">
        <v>0</v>
      </c>
      <c r="I26" s="63"/>
      <c r="J26" s="63">
        <v>0</v>
      </c>
      <c r="K26" s="63">
        <v>0</v>
      </c>
      <c r="L26" s="63">
        <v>0</v>
      </c>
      <c r="M26" s="63">
        <v>0</v>
      </c>
      <c r="N26" s="63">
        <v>0</v>
      </c>
      <c r="O26" s="50" t="s">
        <v>340</v>
      </c>
    </row>
    <row r="27" spans="1:15" s="108" customFormat="1" x14ac:dyDescent="0.35">
      <c r="A27" s="121" t="s">
        <v>341</v>
      </c>
      <c r="B27" s="63">
        <v>3.5462975299999999</v>
      </c>
      <c r="C27" s="63">
        <v>3.8394013509999998</v>
      </c>
      <c r="D27" s="63">
        <v>4.2517401719999999</v>
      </c>
      <c r="E27" s="63">
        <v>0.33067139699999998</v>
      </c>
      <c r="F27" s="63">
        <v>0.74653149699999999</v>
      </c>
      <c r="G27" s="63">
        <v>1.282548808</v>
      </c>
      <c r="H27" s="63">
        <v>1.523955897</v>
      </c>
      <c r="I27" s="63">
        <v>2.0434359049999999</v>
      </c>
      <c r="J27" s="63">
        <v>2.4469265939999998</v>
      </c>
      <c r="K27" s="63">
        <v>3.1483154249999998</v>
      </c>
      <c r="L27" s="63">
        <v>3.5993862509999999</v>
      </c>
      <c r="M27" s="63">
        <v>4.1244310989999997</v>
      </c>
      <c r="N27" s="63">
        <v>4.6613373620000003</v>
      </c>
      <c r="O27" s="121" t="s">
        <v>342</v>
      </c>
    </row>
    <row r="28" spans="1:15" x14ac:dyDescent="0.35">
      <c r="A28" s="121" t="s">
        <v>343</v>
      </c>
      <c r="B28" s="63">
        <v>24.108218905000001</v>
      </c>
      <c r="C28" s="63">
        <v>25.967761305</v>
      </c>
      <c r="D28" s="63">
        <v>28.189754025999999</v>
      </c>
      <c r="E28" s="63">
        <v>1.9159021460000001</v>
      </c>
      <c r="F28" s="63">
        <v>2.1610390270000002</v>
      </c>
      <c r="G28" s="63">
        <v>4.1069640420000004</v>
      </c>
      <c r="H28" s="63">
        <v>5.597550579</v>
      </c>
      <c r="I28" s="63">
        <v>6.9555794180000001</v>
      </c>
      <c r="J28" s="63">
        <v>8.4836172249999997</v>
      </c>
      <c r="K28" s="63">
        <v>11.192639936999999</v>
      </c>
      <c r="L28" s="63">
        <v>13.539619311999999</v>
      </c>
      <c r="M28" s="63">
        <v>17.242347338999998</v>
      </c>
      <c r="N28" s="63">
        <v>19.130240211</v>
      </c>
      <c r="O28" s="121" t="s">
        <v>344</v>
      </c>
    </row>
    <row r="29" spans="1:15" s="108" customFormat="1" x14ac:dyDescent="0.35">
      <c r="A29" s="121" t="s">
        <v>345</v>
      </c>
      <c r="B29" s="63">
        <v>39.967172828999999</v>
      </c>
      <c r="C29" s="63">
        <v>49.304185044</v>
      </c>
      <c r="D29" s="63">
        <v>48.455077903000003</v>
      </c>
      <c r="E29" s="63">
        <v>14.472397604999999</v>
      </c>
      <c r="F29" s="63">
        <v>16.322854366000001</v>
      </c>
      <c r="G29" s="63">
        <v>22.980982825000002</v>
      </c>
      <c r="H29" s="63">
        <v>43.796268654000002</v>
      </c>
      <c r="I29" s="63">
        <v>24.348587327000001</v>
      </c>
      <c r="J29" s="63">
        <v>26.51967234</v>
      </c>
      <c r="K29" s="63">
        <v>28.87301845</v>
      </c>
      <c r="L29" s="63">
        <v>31.756108751999999</v>
      </c>
      <c r="M29" s="63">
        <v>35.255671483999997</v>
      </c>
      <c r="N29" s="63">
        <v>40.559399765999999</v>
      </c>
      <c r="O29" s="121" t="s">
        <v>346</v>
      </c>
    </row>
    <row r="30" spans="1:15" x14ac:dyDescent="0.35">
      <c r="A30" s="12" t="s">
        <v>347</v>
      </c>
      <c r="B30" s="63">
        <v>161.36671102400001</v>
      </c>
      <c r="C30" s="63">
        <v>170.739148285</v>
      </c>
      <c r="D30" s="63">
        <v>212.82529766900001</v>
      </c>
      <c r="E30" s="63">
        <v>0.801764213</v>
      </c>
      <c r="F30" s="63">
        <v>1.8677586049999999</v>
      </c>
      <c r="G30" s="63">
        <v>6.8756192990000002</v>
      </c>
      <c r="H30" s="63">
        <v>8.7576689729999995</v>
      </c>
      <c r="I30" s="63">
        <v>10.966585732</v>
      </c>
      <c r="J30" s="63">
        <v>15.424497987000001</v>
      </c>
      <c r="K30" s="63">
        <v>15.923684172</v>
      </c>
      <c r="L30" s="63">
        <v>24.844602514999998</v>
      </c>
      <c r="M30" s="63">
        <v>26.963710731999999</v>
      </c>
      <c r="N30" s="63">
        <v>31.117315413</v>
      </c>
      <c r="O30" s="12" t="s">
        <v>348</v>
      </c>
    </row>
    <row r="31" spans="1:15" x14ac:dyDescent="0.35">
      <c r="A31" s="123" t="s">
        <v>349</v>
      </c>
      <c r="B31" s="64">
        <v>228.98840028800001</v>
      </c>
      <c r="C31" s="64">
        <v>249.85049598500001</v>
      </c>
      <c r="D31" s="64">
        <v>293.72186977000001</v>
      </c>
      <c r="E31" s="64">
        <v>17.520735361</v>
      </c>
      <c r="F31" s="64">
        <v>21.098183495000001</v>
      </c>
      <c r="G31" s="64">
        <v>35.246114974000001</v>
      </c>
      <c r="H31" s="64">
        <v>59.675444102999997</v>
      </c>
      <c r="I31" s="64">
        <v>44.314188381999998</v>
      </c>
      <c r="J31" s="64">
        <v>52.874714146000002</v>
      </c>
      <c r="K31" s="64">
        <v>59.137657984000001</v>
      </c>
      <c r="L31" s="64">
        <v>73.739716830000006</v>
      </c>
      <c r="M31" s="64">
        <v>83.586160653999997</v>
      </c>
      <c r="N31" s="64">
        <v>95.468292751999996</v>
      </c>
      <c r="O31" s="45" t="s">
        <v>350</v>
      </c>
    </row>
    <row r="32" spans="1:15" x14ac:dyDescent="0.35">
      <c r="A32" s="123" t="s">
        <v>351</v>
      </c>
      <c r="B32" s="64">
        <v>1435.14743101</v>
      </c>
      <c r="C32" s="64">
        <v>1666.9626995220001</v>
      </c>
      <c r="D32" s="64">
        <v>2153.0615534130002</v>
      </c>
      <c r="E32" s="64">
        <v>207.92979636000001</v>
      </c>
      <c r="F32" s="64">
        <v>340.15941064999998</v>
      </c>
      <c r="G32" s="64">
        <v>1140.393003271</v>
      </c>
      <c r="H32" s="64">
        <v>783.255088</v>
      </c>
      <c r="I32" s="64">
        <v>1058.505403673</v>
      </c>
      <c r="J32" s="64">
        <v>1365.848063017</v>
      </c>
      <c r="K32" s="64">
        <v>1715.4109158910001</v>
      </c>
      <c r="L32" s="64">
        <v>2057.938530289</v>
      </c>
      <c r="M32" s="64">
        <v>2383.4388944739999</v>
      </c>
      <c r="N32" s="64">
        <v>2610.319602948</v>
      </c>
      <c r="O32" s="45" t="s">
        <v>352</v>
      </c>
    </row>
    <row r="33" spans="1:15" x14ac:dyDescent="0.35">
      <c r="A33" s="124" t="s">
        <v>210</v>
      </c>
      <c r="B33" s="63">
        <v>338.60151042000001</v>
      </c>
      <c r="C33" s="63">
        <v>390.75139969499998</v>
      </c>
      <c r="D33" s="63">
        <v>502.363612945</v>
      </c>
      <c r="E33" s="63">
        <v>55.712604269000003</v>
      </c>
      <c r="F33" s="63">
        <v>106.453868977</v>
      </c>
      <c r="G33" s="63">
        <v>268.93222880600001</v>
      </c>
      <c r="H33" s="63">
        <v>220.95058367600001</v>
      </c>
      <c r="I33" s="63">
        <v>270.64278467299999</v>
      </c>
      <c r="J33" s="63">
        <v>318.62238905599997</v>
      </c>
      <c r="K33" s="63">
        <v>369.74150384000001</v>
      </c>
      <c r="L33" s="63">
        <v>426.47376029600002</v>
      </c>
      <c r="M33" s="63">
        <v>455.67795728999999</v>
      </c>
      <c r="N33" s="63">
        <v>511.13008993800003</v>
      </c>
      <c r="O33" s="5" t="s">
        <v>353</v>
      </c>
    </row>
    <row r="34" spans="1:15" x14ac:dyDescent="0.35">
      <c r="A34" s="123" t="s">
        <v>354</v>
      </c>
      <c r="B34" s="64">
        <v>1096.5459205899999</v>
      </c>
      <c r="C34" s="64">
        <v>1276.2112998269999</v>
      </c>
      <c r="D34" s="64">
        <v>1650.6979404680001</v>
      </c>
      <c r="E34" s="64">
        <v>152.21719209099999</v>
      </c>
      <c r="F34" s="64">
        <v>233.705541673</v>
      </c>
      <c r="G34" s="64">
        <v>871.46077446499999</v>
      </c>
      <c r="H34" s="64">
        <v>562.30450432400005</v>
      </c>
      <c r="I34" s="64">
        <v>787.862619</v>
      </c>
      <c r="J34" s="64">
        <v>1047.225673961</v>
      </c>
      <c r="K34" s="64">
        <v>1345.6694120510001</v>
      </c>
      <c r="L34" s="64">
        <v>1631.4647699929999</v>
      </c>
      <c r="M34" s="64">
        <v>1927.7609371840001</v>
      </c>
      <c r="N34" s="64">
        <v>2099.1895130100002</v>
      </c>
      <c r="O34" s="45" t="s">
        <v>355</v>
      </c>
    </row>
    <row r="35" spans="1:15" x14ac:dyDescent="0.35">
      <c r="A35" s="42" t="s">
        <v>211</v>
      </c>
      <c r="B35" s="63">
        <v>0.96083611999999996</v>
      </c>
      <c r="C35" s="63">
        <v>0.96021322499999995</v>
      </c>
      <c r="D35" s="63">
        <v>0.53519476799999999</v>
      </c>
      <c r="E35" s="63">
        <v>-1.9384300000000001E-3</v>
      </c>
      <c r="F35" s="63">
        <v>0</v>
      </c>
      <c r="G35" s="63">
        <v>0</v>
      </c>
      <c r="H35" s="63">
        <v>-8.5976390000000007E-3</v>
      </c>
      <c r="I35" s="63">
        <v>1.510136353</v>
      </c>
      <c r="J35" s="63">
        <v>1.4597123279999999</v>
      </c>
      <c r="K35" s="63">
        <v>-1.3324688410000001</v>
      </c>
      <c r="L35" s="63">
        <v>-0.75968111699999996</v>
      </c>
      <c r="M35" s="63">
        <v>-2.1981679180000002</v>
      </c>
      <c r="N35" s="63">
        <v>-1.0584760099999999</v>
      </c>
      <c r="O35" s="12" t="s">
        <v>356</v>
      </c>
    </row>
    <row r="36" spans="1:15" x14ac:dyDescent="0.35">
      <c r="A36" s="123" t="s">
        <v>357</v>
      </c>
      <c r="B36" s="64">
        <v>1097.50675671</v>
      </c>
      <c r="C36" s="64">
        <v>1277.1715130519999</v>
      </c>
      <c r="D36" s="64">
        <v>1651.233135236</v>
      </c>
      <c r="E36" s="64">
        <v>152.21525366099999</v>
      </c>
      <c r="F36" s="64">
        <v>233.705541673</v>
      </c>
      <c r="G36" s="64">
        <v>871.46077446499999</v>
      </c>
      <c r="H36" s="64">
        <v>562.29590668499998</v>
      </c>
      <c r="I36" s="64">
        <v>789.372755353</v>
      </c>
      <c r="J36" s="64">
        <v>1048.685386289</v>
      </c>
      <c r="K36" s="64">
        <v>1344.3369432100001</v>
      </c>
      <c r="L36" s="64">
        <v>1630.705088876</v>
      </c>
      <c r="M36" s="64">
        <v>1925.562769266</v>
      </c>
      <c r="N36" s="64">
        <v>2098.1310370000001</v>
      </c>
      <c r="O36" s="45" t="s">
        <v>358</v>
      </c>
    </row>
    <row r="37" spans="1:15" ht="18.5" x14ac:dyDescent="0.35">
      <c r="A37" s="234"/>
      <c r="B37" s="235"/>
      <c r="C37" s="235"/>
      <c r="D37" s="235"/>
      <c r="E37" s="235"/>
      <c r="F37" s="235"/>
      <c r="G37" s="235"/>
      <c r="H37" s="235"/>
      <c r="I37" s="235"/>
      <c r="J37" s="235"/>
      <c r="K37" s="235"/>
      <c r="L37" s="235"/>
      <c r="M37" s="235"/>
      <c r="N37" s="235"/>
      <c r="O37" s="236"/>
    </row>
    <row r="38" spans="1:15" x14ac:dyDescent="0.35">
      <c r="A38" s="173" t="s">
        <v>395</v>
      </c>
      <c r="B38" s="131"/>
      <c r="C38" s="131"/>
      <c r="D38" s="131"/>
      <c r="E38" s="131"/>
      <c r="F38" s="131"/>
      <c r="G38" s="131"/>
      <c r="H38" s="131"/>
      <c r="I38" s="131"/>
      <c r="J38" s="131"/>
      <c r="K38" s="131"/>
      <c r="L38" s="131"/>
      <c r="M38" s="131"/>
      <c r="N38" s="131"/>
      <c r="O38" s="129"/>
    </row>
    <row r="39" spans="1:15" x14ac:dyDescent="0.35">
      <c r="A39" s="226"/>
      <c r="B39" s="226"/>
      <c r="C39" s="226"/>
      <c r="D39" s="226"/>
      <c r="E39" s="226"/>
      <c r="F39" s="226"/>
      <c r="G39" s="226"/>
      <c r="H39" s="226"/>
      <c r="I39" s="226"/>
      <c r="J39" s="226"/>
      <c r="K39" s="226"/>
      <c r="L39" s="226"/>
      <c r="M39" s="226"/>
      <c r="N39" s="226"/>
      <c r="O39" s="226"/>
    </row>
    <row r="40" spans="1:15" x14ac:dyDescent="0.35">
      <c r="B40" s="171"/>
      <c r="C40" s="171"/>
      <c r="D40" s="171"/>
      <c r="E40" s="171"/>
      <c r="F40" s="171"/>
      <c r="G40" s="171"/>
      <c r="H40" s="171"/>
      <c r="I40" s="171"/>
      <c r="J40" s="171"/>
      <c r="K40" s="171"/>
      <c r="L40" s="171"/>
      <c r="M40" s="171"/>
      <c r="N40" s="171"/>
    </row>
  </sheetData>
  <mergeCells count="3">
    <mergeCell ref="A1:O1"/>
    <mergeCell ref="A37:O37"/>
    <mergeCell ref="A39:O3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
  <sheetViews>
    <sheetView showGridLines="0" zoomScaleNormal="100" workbookViewId="0">
      <pane xSplit="1" ySplit="2" topLeftCell="B3" activePane="bottomRight" state="frozen"/>
      <selection activeCell="L18" sqref="L18"/>
      <selection pane="topRight" activeCell="L18" sqref="L18"/>
      <selection pane="bottomLeft" activeCell="L18" sqref="L18"/>
      <selection pane="bottomRight" activeCell="A9" sqref="A9"/>
    </sheetView>
  </sheetViews>
  <sheetFormatPr defaultColWidth="8.6328125" defaultRowHeight="14.5" x14ac:dyDescent="0.35"/>
  <cols>
    <col min="1" max="1" width="20.453125" customWidth="1"/>
    <col min="2" max="4" width="7.54296875" customWidth="1"/>
    <col min="5" max="5" width="8" customWidth="1"/>
    <col min="6" max="6" width="7.90625" customWidth="1"/>
    <col min="7" max="7" width="7.6328125" customWidth="1"/>
    <col min="8" max="8" width="8.36328125" customWidth="1"/>
    <col min="9" max="9" width="8.453125" customWidth="1"/>
    <col min="10" max="10" width="8.08984375" customWidth="1"/>
  </cols>
  <sheetData>
    <row r="1" spans="1:14" ht="29.15" customHeight="1" x14ac:dyDescent="0.35">
      <c r="A1" s="228" t="s">
        <v>95</v>
      </c>
      <c r="B1" s="229"/>
      <c r="C1" s="229"/>
      <c r="D1" s="229"/>
      <c r="E1" s="229"/>
      <c r="F1" s="229"/>
      <c r="G1" s="229"/>
      <c r="H1" s="229"/>
      <c r="I1" s="229"/>
      <c r="J1" s="229"/>
      <c r="K1" s="229"/>
      <c r="L1" s="229"/>
      <c r="M1" s="229"/>
      <c r="N1" s="230"/>
    </row>
    <row r="2" spans="1:14" x14ac:dyDescent="0.35">
      <c r="A2" s="58" t="s">
        <v>2</v>
      </c>
      <c r="B2" s="147">
        <v>45566</v>
      </c>
      <c r="C2" s="147">
        <v>45597</v>
      </c>
      <c r="D2" s="147">
        <v>45627</v>
      </c>
      <c r="E2" s="147">
        <v>45658</v>
      </c>
      <c r="F2" s="147">
        <v>45689</v>
      </c>
      <c r="G2" s="147">
        <v>45717</v>
      </c>
      <c r="H2" s="147">
        <v>45748</v>
      </c>
      <c r="I2" s="147">
        <v>45808</v>
      </c>
      <c r="J2" s="147">
        <v>45838</v>
      </c>
      <c r="K2" s="147">
        <v>45869</v>
      </c>
      <c r="L2" s="147">
        <v>45900</v>
      </c>
      <c r="M2" s="147">
        <v>45930</v>
      </c>
      <c r="N2" s="147">
        <v>45961</v>
      </c>
    </row>
    <row r="3" spans="1:14" x14ac:dyDescent="0.35">
      <c r="A3" s="4" t="s">
        <v>136</v>
      </c>
      <c r="B3" s="130">
        <v>0.97633156640264496</v>
      </c>
      <c r="C3" s="130">
        <v>0.97482942636910141</v>
      </c>
      <c r="D3" s="130">
        <v>0.97395891764950648</v>
      </c>
      <c r="E3" s="130">
        <v>0.97479312841883914</v>
      </c>
      <c r="F3" s="130">
        <v>0.97222028196432841</v>
      </c>
      <c r="G3" s="130">
        <v>0.97227163540892314</v>
      </c>
      <c r="H3" s="130">
        <v>0.97070343267013215</v>
      </c>
      <c r="I3" s="130">
        <v>0.968098468740067</v>
      </c>
      <c r="J3" s="258">
        <v>0.97152538917721576</v>
      </c>
      <c r="K3" s="130">
        <v>0.97285909109655888</v>
      </c>
      <c r="L3" s="130">
        <v>0.97427643384188278</v>
      </c>
      <c r="M3" s="130">
        <v>0.97182970138878122</v>
      </c>
      <c r="N3" s="130">
        <v>0.97240959280856154</v>
      </c>
    </row>
    <row r="4" spans="1:14" x14ac:dyDescent="0.35">
      <c r="A4" s="5" t="s">
        <v>137</v>
      </c>
      <c r="B4" s="130">
        <v>2.3668433597355092E-2</v>
      </c>
      <c r="C4" s="130">
        <v>2.5170573630898595E-2</v>
      </c>
      <c r="D4" s="130">
        <v>2.6041082350493509E-2</v>
      </c>
      <c r="E4" s="130">
        <v>2.5206871581160827E-2</v>
      </c>
      <c r="F4" s="130">
        <v>2.7779718035671579E-2</v>
      </c>
      <c r="G4" s="130">
        <v>2.7728364591076821E-2</v>
      </c>
      <c r="H4" s="130">
        <v>2.9296567329867896E-2</v>
      </c>
      <c r="I4" s="130">
        <v>3.1901531259933301E-2</v>
      </c>
      <c r="J4" s="258">
        <v>2.8474610822784293E-2</v>
      </c>
      <c r="K4" s="130">
        <v>2.7140908903441154E-2</v>
      </c>
      <c r="L4" s="130">
        <v>2.5723566158117255E-2</v>
      </c>
      <c r="M4" s="130">
        <v>2.8170298611218753E-2</v>
      </c>
      <c r="N4" s="130">
        <v>2.7590407191438494E-2</v>
      </c>
    </row>
    <row r="5" spans="1:14" x14ac:dyDescent="0.35">
      <c r="A5" s="5" t="s">
        <v>17</v>
      </c>
      <c r="B5" s="130">
        <v>0.13622521876366658</v>
      </c>
      <c r="C5" s="130">
        <v>0.15108488675823897</v>
      </c>
      <c r="D5" s="130">
        <v>0.1911512685303004</v>
      </c>
      <c r="E5" s="130">
        <v>1.6622283499473825E-2</v>
      </c>
      <c r="F5" s="130">
        <v>0.2180078196068988</v>
      </c>
      <c r="G5" s="130">
        <v>0.48271153817489237</v>
      </c>
      <c r="H5" s="130">
        <v>0.24680274449147829</v>
      </c>
      <c r="I5" s="130">
        <v>0.26600779495466198</v>
      </c>
      <c r="J5" s="130">
        <v>0.28425590820780611</v>
      </c>
      <c r="K5" s="130">
        <v>0.30338585749561375</v>
      </c>
      <c r="L5" s="130">
        <v>0.31537968540663297</v>
      </c>
      <c r="M5" s="130">
        <v>0.32147188506942792</v>
      </c>
      <c r="N5" s="130">
        <v>0.31299562757869154</v>
      </c>
    </row>
    <row r="6" spans="1:14" x14ac:dyDescent="0.35">
      <c r="A6" s="5" t="s">
        <v>18</v>
      </c>
      <c r="B6" s="130">
        <v>0.23622283023931834</v>
      </c>
      <c r="C6" s="130">
        <v>0.26514643923576042</v>
      </c>
      <c r="D6" s="130">
        <v>0.32552946931655236</v>
      </c>
      <c r="E6" s="130">
        <v>2.9320766454938686E-2</v>
      </c>
      <c r="F6" s="130">
        <v>0.26769806445527711</v>
      </c>
      <c r="G6" s="130">
        <v>0.66484648075800756</v>
      </c>
      <c r="H6" s="130">
        <v>0.31625754953943558</v>
      </c>
      <c r="I6" s="130">
        <v>0.348153717413418</v>
      </c>
      <c r="J6" s="130">
        <v>0.37851275045192906</v>
      </c>
      <c r="K6" s="130">
        <v>0.40951845453695801</v>
      </c>
      <c r="L6" s="130">
        <v>0.42762355004632902</v>
      </c>
      <c r="M6" s="130">
        <v>0.44168559536712487</v>
      </c>
      <c r="N6" s="130">
        <v>0.4250702214140572</v>
      </c>
    </row>
    <row r="7" spans="1:14" x14ac:dyDescent="0.35">
      <c r="A7" s="124" t="s">
        <v>179</v>
      </c>
      <c r="B7" s="130">
        <v>0.87704179552358119</v>
      </c>
      <c r="C7" s="130">
        <v>0.87404317101567042</v>
      </c>
      <c r="D7" s="130">
        <v>0.86299002091486099</v>
      </c>
      <c r="E7" s="130">
        <v>0.8577374525724718</v>
      </c>
      <c r="F7" s="130">
        <v>0.88673898934457351</v>
      </c>
      <c r="G7" s="130">
        <v>0.77884130205959257</v>
      </c>
      <c r="H7" s="130">
        <v>0.87362836831858626</v>
      </c>
      <c r="I7" s="130">
        <v>0.86807175610355203</v>
      </c>
      <c r="J7" s="130">
        <v>0.85695856631918055</v>
      </c>
      <c r="K7" s="130">
        <v>0.85368309832160028</v>
      </c>
      <c r="L7" s="130">
        <v>0.84890474742620803</v>
      </c>
      <c r="M7" s="130">
        <v>0.84699053765979382</v>
      </c>
      <c r="N7" s="130">
        <v>0.85084525713352355</v>
      </c>
    </row>
    <row r="8" spans="1:14" ht="19.25" customHeight="1" x14ac:dyDescent="0.35">
      <c r="A8" s="237"/>
      <c r="B8" s="238"/>
      <c r="C8" s="238"/>
      <c r="D8" s="238"/>
      <c r="E8" s="238"/>
      <c r="F8" s="238"/>
      <c r="G8" s="238"/>
      <c r="H8" s="238"/>
      <c r="I8" s="238"/>
      <c r="J8" s="238"/>
      <c r="K8" s="238"/>
      <c r="L8" s="238"/>
      <c r="M8" s="238"/>
      <c r="N8" s="239"/>
    </row>
    <row r="9" spans="1:14" x14ac:dyDescent="0.35">
      <c r="A9" s="173" t="s">
        <v>395</v>
      </c>
    </row>
    <row r="10" spans="1:14" x14ac:dyDescent="0.35">
      <c r="A10" s="83"/>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7999EEAE47B04B98AAA56725B8AD45" ma:contentTypeVersion="1" ma:contentTypeDescription="Create a new document." ma:contentTypeScope="" ma:versionID="fe8e709f11939a4ddc21181e675f619c">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8DC834-9781-4ABF-B998-8674A2CC304D}">
  <ds:schemaRef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sharepoint/v3"/>
    <ds:schemaRef ds:uri="http://purl.org/dc/terms/"/>
    <ds:schemaRef ds:uri="31de8e1b-06f9-4d19-83c0-e9bbe061af40"/>
    <ds:schemaRef ds:uri="000b08fe-102a-4c76-b8b5-863216bdf036"/>
  </ds:schemaRefs>
</ds:datastoreItem>
</file>

<file path=customXml/itemProps2.xml><?xml version="1.0" encoding="utf-8"?>
<ds:datastoreItem xmlns:ds="http://schemas.openxmlformats.org/officeDocument/2006/customXml" ds:itemID="{39ED6CC8-108D-4D60-AC53-25B93C668D05}"/>
</file>

<file path=customXml/itemProps3.xml><?xml version="1.0" encoding="utf-8"?>
<ds:datastoreItem xmlns:ds="http://schemas.openxmlformats.org/officeDocument/2006/customXml" ds:itemID="{84FB54E2-D4DC-4111-B682-D7128024D5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Cover</vt:lpstr>
      <vt:lpstr>Disclaimer</vt:lpstr>
      <vt:lpstr>Foreword</vt:lpstr>
      <vt:lpstr>Glossary</vt:lpstr>
      <vt:lpstr>Abbreviation</vt:lpstr>
      <vt:lpstr>1 </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Overview LPBBTI Syariah</vt:lpstr>
      <vt:lpstr>'12'!Print_Area</vt:lpstr>
      <vt:lpstr>Cover!Print_Area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Tripudayani Permanasari</dc:creator>
  <cp:lastModifiedBy>Amanda Beta Oktaviana</cp:lastModifiedBy>
  <cp:lastPrinted>2021-03-29T20:18:52Z</cp:lastPrinted>
  <dcterms:created xsi:type="dcterms:W3CDTF">2006-09-16T00:00:00Z</dcterms:created>
  <dcterms:modified xsi:type="dcterms:W3CDTF">2026-04-14T12:33:25Z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0x010100FD7999EEAE47B04B98AAA56725B8AD45</vt:lpwstr>
  </property>
  <property fmtid="{D5CDD505-2E9C-101B-9397-08002B2CF9AE}" pid="3" name="MediaServiceImageTags">
    <vt:lpwstr/>
  </property>
</Properties>
</file>