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https://oneojk.sharepoint.com/sites/DATAIKNB-PVML/Shared Documents/DATA IKNB - PVML/ON Going/-- Review --/STATISTIK LEMBAGA PEMBIAYAAN NOVEMBER 2024/"/>
    </mc:Choice>
  </mc:AlternateContent>
  <xr:revisionPtr revIDLastSave="47" documentId="13_ncr:1_{807B2DE7-F5AF-497D-B50E-0B28C50C3B66}" xr6:coauthVersionLast="47" xr6:coauthVersionMax="47" xr10:uidLastSave="{07F206B7-DCF2-4FBA-BC91-481B6EF2DDEA}"/>
  <bookViews>
    <workbookView xWindow="-108" yWindow="-108" windowWidth="23256" windowHeight="12456" tabRatio="716" xr2:uid="{00000000-000D-0000-FFFF-FFFF00000000}"/>
  </bookViews>
  <sheets>
    <sheet name="Cover" sheetId="29" r:id="rId1"/>
    <sheet name="Foreword" sheetId="31" r:id="rId2"/>
    <sheet name="Disclaimer" sheetId="105" r:id="rId3"/>
    <sheet name="Glossary" sheetId="33" r:id="rId4"/>
    <sheet name="Abbreviation" sheetId="34" r:id="rId5"/>
    <sheet name="Overview" sheetId="95" r:id="rId6"/>
    <sheet name="PP1" sheetId="71" r:id="rId7"/>
    <sheet name="PP2" sheetId="72" r:id="rId8"/>
    <sheet name="PP3" sheetId="73" r:id="rId9"/>
    <sheet name="PP4" sheetId="74" r:id="rId10"/>
    <sheet name="PP5" sheetId="75" r:id="rId11"/>
    <sheet name="PP6" sheetId="76" r:id="rId12"/>
    <sheet name="PP7" sheetId="77" r:id="rId13"/>
    <sheet name="PP8" sheetId="78" r:id="rId14"/>
    <sheet name="PP9" sheetId="96" r:id="rId15"/>
    <sheet name="PP10" sheetId="97" r:id="rId16"/>
    <sheet name="PP11" sheetId="98" r:id="rId17"/>
    <sheet name="PP12" sheetId="82" r:id="rId18"/>
    <sheet name="PP13" sheetId="83" r:id="rId19"/>
    <sheet name="PP14" sheetId="50" r:id="rId20"/>
    <sheet name="PMV1" sheetId="84" r:id="rId21"/>
    <sheet name="PMV2" sheetId="85" r:id="rId22"/>
    <sheet name="PMV3" sheetId="86" r:id="rId23"/>
    <sheet name="PMV4" sheetId="87" r:id="rId24"/>
    <sheet name="PMV5" sheetId="88" r:id="rId25"/>
    <sheet name="PMV6" sheetId="89" r:id="rId26"/>
    <sheet name="PMV7" sheetId="90" r:id="rId27"/>
    <sheet name="PMV8" sheetId="91" r:id="rId28"/>
    <sheet name="PMV9" sheetId="92" r:id="rId29"/>
    <sheet name="PPI1" sheetId="93" r:id="rId30"/>
    <sheet name="PPI2" sheetId="94" r:id="rId31"/>
    <sheet name="PPI3" sheetId="99" r:id="rId32"/>
    <sheet name="PPI4" sheetId="100" r:id="rId33"/>
    <sheet name="PPI5" sheetId="101" r:id="rId34"/>
    <sheet name="PPI6" sheetId="102" r:id="rId35"/>
    <sheet name="PPI7" sheetId="103" r:id="rId36"/>
    <sheet name="PPS1" sheetId="107" r:id="rId37"/>
    <sheet name="PPS2" sheetId="108" r:id="rId38"/>
    <sheet name="PPS3" sheetId="109" r:id="rId39"/>
    <sheet name="PPS4" sheetId="110" r:id="rId40"/>
    <sheet name="PPS5" sheetId="111" r:id="rId41"/>
    <sheet name="PPS6" sheetId="112" r:id="rId42"/>
    <sheet name="PPS7" sheetId="113" r:id="rId43"/>
    <sheet name="PPS8" sheetId="114" r:id="rId44"/>
    <sheet name="PPS9" sheetId="115" r:id="rId45"/>
    <sheet name="PPS10" sheetId="116" r:id="rId46"/>
    <sheet name="PMVS1" sheetId="118" r:id="rId47"/>
    <sheet name="PMVS2" sheetId="119" r:id="rId48"/>
    <sheet name="PMVS3" sheetId="120" r:id="rId49"/>
    <sheet name="PMVS4" sheetId="121" r:id="rId50"/>
    <sheet name="PMVS5" sheetId="122" r:id="rId51"/>
    <sheet name="PMVS6" sheetId="123" r:id="rId52"/>
    <sheet name="PMVS7" sheetId="124" r:id="rId53"/>
    <sheet name="PMVS8" sheetId="125" r:id="rId54"/>
    <sheet name="PMVS9" sheetId="126" r:id="rId55"/>
  </sheets>
  <externalReferences>
    <externalReference r:id="rId56"/>
    <externalReference r:id="rId57"/>
    <externalReference r:id="rId58"/>
    <externalReference r:id="rId59"/>
    <externalReference r:id="rId60"/>
    <externalReference r:id="rId61"/>
  </externalReferences>
  <definedNames>
    <definedName name="_Base" localSheetId="35">#REF!</definedName>
    <definedName name="_Base">#REF!</definedName>
    <definedName name="a" localSheetId="35">#REF!</definedName>
    <definedName name="a">#REF!</definedName>
    <definedName name="ASET">[1]Sheet3!$C$2:$C$12</definedName>
    <definedName name="b" localSheetId="35">#REF!</definedName>
    <definedName name="b">#REF!</definedName>
    <definedName name="base_" localSheetId="35">#REF!</definedName>
    <definedName name="base_">#REF!</definedName>
    <definedName name="base_d" localSheetId="35">#REF!</definedName>
    <definedName name="base_d">#REF!</definedName>
    <definedName name="BaseWadiah" localSheetId="35">#REF!</definedName>
    <definedName name="BaseWadiah">#REF!</definedName>
    <definedName name="bb" localSheetId="35">#REF!</definedName>
    <definedName name="bb">#REF!</definedName>
    <definedName name="BDN">[1]Sheet3!$BQ$2:$BQ$185</definedName>
    <definedName name="BLN">[2]Sheet3!$O$26:$O$37</definedName>
    <definedName name="cc" localSheetId="35">[3]TABLES!#REF!</definedName>
    <definedName name="cc">[3]TABLES!#REF!</definedName>
    <definedName name="COUNTRY">[4]Sheet3!$Q$2:$Q$248</definedName>
    <definedName name="CP">[1]Sheet3!$BW$2:$BW$6</definedName>
    <definedName name="DJDC" localSheetId="35">#REF!</definedName>
    <definedName name="DJDC">#REF!</definedName>
    <definedName name="dp_" localSheetId="35">#REF!</definedName>
    <definedName name="dp_">#REF!</definedName>
    <definedName name="DSD" localSheetId="35">#REF!</definedName>
    <definedName name="DSD">#REF!</definedName>
    <definedName name="DSK" localSheetId="35">#REF!</definedName>
    <definedName name="DSK">#REF!</definedName>
    <definedName name="DTES" localSheetId="35">#REF!</definedName>
    <definedName name="DTES">#REF!</definedName>
    <definedName name="f" localSheetId="35">#REF!</definedName>
    <definedName name="f">#REF!</definedName>
    <definedName name="Form001020300" localSheetId="35">'[5]0010'!#REF!</definedName>
    <definedName name="Form001020300">'[5]0010'!#REF!</definedName>
    <definedName name="Form002020300" localSheetId="35">'[5]0020'!#REF!</definedName>
    <definedName name="Form002020300">'[5]0020'!#REF!</definedName>
    <definedName name="Form002520300" localSheetId="35">#REF!</definedName>
    <definedName name="Form002520300">#REF!</definedName>
    <definedName name="Form003020300" localSheetId="35">'[5]0030'!#REF!</definedName>
    <definedName name="Form003020300">'[5]0030'!#REF!</definedName>
    <definedName name="Form003520300" localSheetId="35">'[5]0035'!#REF!</definedName>
    <definedName name="Form003520300">'[5]0035'!#REF!</definedName>
    <definedName name="Form004320300" localSheetId="35">#REF!</definedName>
    <definedName name="Form004320300">#REF!</definedName>
    <definedName name="Form004620300" localSheetId="35">'[5]0046'!#REF!</definedName>
    <definedName name="Form004620300">'[5]0046'!#REF!</definedName>
    <definedName name="Form110020300" localSheetId="35">#REF!</definedName>
    <definedName name="Form110020300">#REF!</definedName>
    <definedName name="Form111020300" localSheetId="35">#REF!</definedName>
    <definedName name="Form111020300">#REF!</definedName>
    <definedName name="Form120020300" localSheetId="35">#REF!</definedName>
    <definedName name="Form120020300">#REF!</definedName>
    <definedName name="Form130020300" localSheetId="35">#REF!</definedName>
    <definedName name="Form130020300">#REF!</definedName>
    <definedName name="Form210020300" localSheetId="35">#REF!</definedName>
    <definedName name="Form210020300">#REF!</definedName>
    <definedName name="Form220020300" localSheetId="35">#REF!</definedName>
    <definedName name="Form220020300">#REF!</definedName>
    <definedName name="Form230020300" localSheetId="35">#REF!</definedName>
    <definedName name="Form230020300">#REF!</definedName>
    <definedName name="Form249020300" localSheetId="35">#REF!</definedName>
    <definedName name="Form249020300">#REF!</definedName>
    <definedName name="Form255020300" localSheetId="35">#REF!</definedName>
    <definedName name="Form255020300">#REF!</definedName>
    <definedName name="Form260020300" localSheetId="35">#REF!</definedName>
    <definedName name="Form260020300">#REF!</definedName>
    <definedName name="Form279020300" localSheetId="35">#REF!</definedName>
    <definedName name="Form279020300">#REF!</definedName>
    <definedName name="Form301020300" localSheetId="35">#REF!</definedName>
    <definedName name="Form301020300">#REF!</definedName>
    <definedName name="Form302020300" localSheetId="35">#REF!</definedName>
    <definedName name="Form302020300">#REF!</definedName>
    <definedName name="Form531020300" localSheetId="35">#REF!</definedName>
    <definedName name="Form531020300">#REF!</definedName>
    <definedName name="HIBAH">[1]Sheet3!$BT$2:$BT$323</definedName>
    <definedName name="HK">[1]Sheet3!$C$37:$C$42</definedName>
    <definedName name="JENDEV">[1]Sheet3!$C$80:$C$83</definedName>
    <definedName name="JENISSB">[2]Sheet3!$AE$64:$AE$82</definedName>
    <definedName name="JENPENY">[1]Sheet3!$I$42:$I$44</definedName>
    <definedName name="JENPIU">[1]Sheet3!$I$34:$I$37</definedName>
    <definedName name="JENPRO">[2]Sheet3!$I$29:$I$30</definedName>
    <definedName name="JENSEK">[2]Sheet3!$D$76:$D$80</definedName>
    <definedName name="jentag">[4]Sheet3!$I$74:$I$103</definedName>
    <definedName name="jentan">[1]Sheet3!$C$76:$C$77</definedName>
    <definedName name="JFT">[2]Sheet3!$AE$15:$AE$16</definedName>
    <definedName name="JFTA">[2]Sheet3!$U$21:$U$22</definedName>
    <definedName name="JFTE">[2]Sheet3!$U$25:$U$27</definedName>
    <definedName name="JFTP">[2]Sheet3!$AE$18:$AE$20</definedName>
    <definedName name="JMBE" localSheetId="35">#REF!</definedName>
    <definedName name="JMBE">#REF!</definedName>
    <definedName name="JP">[1]Sheet3!$N$17:$N$20</definedName>
    <definedName name="JPA">[2]Sheet3!$C$62:$C$66</definedName>
    <definedName name="JTPVA">[2]Sheet3!$F$61:$F$63</definedName>
    <definedName name="JW">[2]Sheet3!$I$70:$I$72</definedName>
    <definedName name="KOTA">[2]Sheet3!$AA$2:$AA$526</definedName>
    <definedName name="KURS">[4]Sheet3!$A$2:$A$174</definedName>
    <definedName name="lijilk" localSheetId="35">#REF!</definedName>
    <definedName name="lijilk">#REF!</definedName>
    <definedName name="neraca" localSheetId="35">#REF!</definedName>
    <definedName name="neraca">#REF!</definedName>
    <definedName name="NERACA_1" localSheetId="35">#REF!</definedName>
    <definedName name="NERACA_1">#REF!</definedName>
    <definedName name="new" localSheetId="35">[6]TABLES!#REF!</definedName>
    <definedName name="new">[6]TABLES!#REF!</definedName>
    <definedName name="ok_" localSheetId="35">#REF!</definedName>
    <definedName name="ok_">#REF!</definedName>
    <definedName name="PERCENT">[1]Sheet3!$AE$2:$AE$3</definedName>
    <definedName name="_xlnm.Print_Area" localSheetId="5">Overview!#REF!</definedName>
    <definedName name="_xlnm.Print_Area" localSheetId="6">'PP1'!$A$2:$A$77</definedName>
    <definedName name="_xlnm.Print_Area" localSheetId="36">'PPS1'!$A$2:$A$73</definedName>
    <definedName name="_xlnm.Print_Titles" localSheetId="6">'PP1'!$2:$2</definedName>
    <definedName name="_xlnm.Print_Titles" localSheetId="36">'PPS1'!$2:$2</definedName>
    <definedName name="PROPINSI">[2]Sheet3!$X$2:$X$32</definedName>
    <definedName name="s" localSheetId="35">#REF!</definedName>
    <definedName name="s">#REF!</definedName>
    <definedName name="SBSB">[4]Sheet3!$C$87:$C$105</definedName>
    <definedName name="SI">[4]Sheet3!$C$45:$C$52</definedName>
    <definedName name="SJSB">[1]Sheet3!$AE$41:$AE$61</definedName>
    <definedName name="SJTAS">[2]Sheet3!$BB$2:$BB$31</definedName>
    <definedName name="SJTASET">[2]Sheet3!$AJ$2:$AJ$85</definedName>
    <definedName name="SJTDER">[2]Sheet3!$BE$2:$BE$49</definedName>
    <definedName name="SJTE">[2]Sheet3!$AS$2:$AS$17</definedName>
    <definedName name="SJTEQ">[2]Sheet3!$BN$2:$BN$14</definedName>
    <definedName name="SJTL">[2]Sheet3!$AY$2:$AY$19</definedName>
    <definedName name="SJTOCA">[2]Sheet3!$AM$2:$AM$625</definedName>
    <definedName name="SJTP">[2]Sheet3!$AP$2:$AP$52</definedName>
    <definedName name="SJTSB">[2]Sheet3!$BH$2:$BH$134</definedName>
    <definedName name="SJTSEK">[2]Sheet3!$AV$2:$AV$31</definedName>
    <definedName name="SJTTB">[2]Sheet3!$BK$2:$BK$13</definedName>
    <definedName name="SK">[2]Sheet3!$C$26:$C$34</definedName>
    <definedName name="tes" localSheetId="35">#REF!</definedName>
    <definedName name="tes">#REF!</definedName>
    <definedName name="test" localSheetId="35">#REF!</definedName>
    <definedName name="test">#REF!</definedName>
    <definedName name="TGL">[1]Sheet3!$M$26:$M$56</definedName>
    <definedName name="THN">[2]Sheet3!$N$26:$N$27</definedName>
    <definedName name="THNLK">[2]Sheet3!$N$31:$N$34</definedName>
    <definedName name="VP">[4]Sheet3!$C$68:$C$73</definedName>
    <definedName name="WEEK">[1]Sheet3!$P$26:$P$29</definedName>
    <definedName name="XX" localSheetId="35">#REF!</definedName>
    <definedName name="XX">#REF!</definedName>
    <definedName name="Z_0DDDC304_31BE_4344_83B6_618A38DA402C_.wvu.Cols" localSheetId="19" hidden="1">'PP14'!$H:$H</definedName>
    <definedName name="Z_0DDDC304_31BE_4344_83B6_618A38DA402C_.wvu.PrintArea" localSheetId="5" hidden="1">Overview!#REF!</definedName>
    <definedName name="Z_0DDDC304_31BE_4344_83B6_618A38DA402C_.wvu.PrintArea" localSheetId="6" hidden="1">'PP1'!$A$1:$A$78</definedName>
    <definedName name="Z_0DDDC304_31BE_4344_83B6_618A38DA402C_.wvu.PrintArea" localSheetId="36" hidden="1">'PPS1'!$A$1:$A$74</definedName>
    <definedName name="Z_3ABECE89_A295_4195_9487_36435B38B656_.wvu.Cols" localSheetId="19" hidden="1">'PP14'!$H:$H</definedName>
    <definedName name="Z_3ABECE89_A295_4195_9487_36435B38B656_.wvu.PrintArea" localSheetId="5" hidden="1">Overview!#REF!</definedName>
    <definedName name="Z_3ABECE89_A295_4195_9487_36435B38B656_.wvu.PrintArea" localSheetId="6" hidden="1">'PP1'!$A$1:$A$78</definedName>
    <definedName name="Z_3ABECE89_A295_4195_9487_36435B38B656_.wvu.PrintArea" localSheetId="36" hidden="1">'PPS1'!$A$1:$A$74</definedName>
    <definedName name="Z_D669388B_24D2_461A_9566_5366DF98D562_.wvu.Cols" localSheetId="19" hidden="1">'PP14'!$H:$H</definedName>
    <definedName name="Z_D669388B_24D2_461A_9566_5366DF98D562_.wvu.PrintArea" localSheetId="5" hidden="1">Overview!#REF!</definedName>
    <definedName name="Z_D669388B_24D2_461A_9566_5366DF98D562_.wvu.PrintArea" localSheetId="6" hidden="1">'PP1'!$A$1:$A$78</definedName>
    <definedName name="Z_D669388B_24D2_461A_9566_5366DF98D562_.wvu.PrintArea" localSheetId="36" hidden="1">'PPS1'!$A$1:$A$74</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 i="116" l="1"/>
  <c r="L2" i="116" s="1"/>
  <c r="K2" i="115"/>
  <c r="L2" i="115" s="1"/>
  <c r="K2" i="113"/>
  <c r="L2" i="113" s="1"/>
  <c r="K2" i="111"/>
  <c r="L2" i="111" s="1"/>
  <c r="K2" i="110"/>
  <c r="L2" i="110"/>
  <c r="M2" i="82"/>
  <c r="N2" i="82" s="1"/>
  <c r="C2" i="116" l="1"/>
  <c r="D2" i="116" s="1"/>
  <c r="E2" i="116" s="1"/>
  <c r="F2" i="116" s="1"/>
  <c r="G2" i="116" s="1"/>
  <c r="H2" i="116" s="1"/>
  <c r="I2" i="116" s="1"/>
  <c r="J2" i="116" s="1"/>
  <c r="C62" i="115" l="1"/>
  <c r="C2" i="115"/>
  <c r="D2" i="115" s="1"/>
  <c r="E2" i="115" s="1"/>
  <c r="F2" i="115" s="1"/>
  <c r="G2" i="115" s="1"/>
  <c r="H2" i="115" s="1"/>
  <c r="I2" i="115" s="1"/>
  <c r="J2" i="115" s="1"/>
  <c r="C2" i="113" l="1"/>
  <c r="D2" i="113" s="1"/>
  <c r="E2" i="113" s="1"/>
  <c r="F2" i="113" s="1"/>
  <c r="G2" i="113" s="1"/>
  <c r="H2" i="113" s="1"/>
  <c r="I2" i="113" s="1"/>
  <c r="J2" i="113" s="1"/>
  <c r="C2" i="112"/>
  <c r="D2" i="112" s="1"/>
  <c r="E2" i="112" s="1"/>
  <c r="F2" i="112" s="1"/>
  <c r="G2" i="112" s="1"/>
  <c r="C2" i="111"/>
  <c r="D2" i="111" s="1"/>
  <c r="E2" i="111" s="1"/>
  <c r="F2" i="111" s="1"/>
  <c r="G2" i="111" s="1"/>
  <c r="H2" i="111" s="1"/>
  <c r="I2" i="111" s="1"/>
  <c r="J2" i="111" s="1"/>
  <c r="C2" i="110"/>
  <c r="D2" i="110" s="1"/>
  <c r="E2" i="110" s="1"/>
  <c r="F2" i="110" s="1"/>
  <c r="G2" i="110" s="1"/>
  <c r="H2" i="110" s="1"/>
  <c r="I2" i="110" s="1"/>
  <c r="J2" i="110" s="1"/>
  <c r="E2" i="82" l="1"/>
  <c r="F2" i="82" s="1"/>
  <c r="G2" i="82" s="1"/>
  <c r="H2" i="82" s="1"/>
  <c r="I2" i="82" s="1"/>
  <c r="J2" i="82" s="1"/>
  <c r="K2" i="82" s="1"/>
  <c r="L2" i="82" s="1"/>
  <c r="E26" i="77" l="1"/>
  <c r="E2" i="77"/>
  <c r="F2" i="77" s="1"/>
  <c r="G2" i="77" s="1"/>
  <c r="H2" i="77" s="1"/>
  <c r="I2" i="77" s="1"/>
  <c r="E2" i="73" l="1"/>
  <c r="F2" i="73" s="1"/>
</calcChain>
</file>

<file path=xl/sharedStrings.xml><?xml version="1.0" encoding="utf-8"?>
<sst xmlns="http://schemas.openxmlformats.org/spreadsheetml/2006/main" count="2094" uniqueCount="995">
  <si>
    <t>1. Kas dan Setara Kas</t>
  </si>
  <si>
    <t>a. Kas</t>
  </si>
  <si>
    <t>a. Modal Disetor</t>
  </si>
  <si>
    <t>a. Cadangan Umum</t>
  </si>
  <si>
    <t>b. Cadangan Tujuan</t>
  </si>
  <si>
    <t>2. Fasilitas Pembiayaan kepada Nasabah yang belum ditarik</t>
  </si>
  <si>
    <t>3. Penerbitan Surat Sanggup Bayar</t>
  </si>
  <si>
    <t>JUMLAH</t>
  </si>
  <si>
    <t>Jenis Kegiatan Usaha</t>
  </si>
  <si>
    <t>Sektor Ekonomi</t>
  </si>
  <si>
    <t>Jawa Barat</t>
  </si>
  <si>
    <t>Banten</t>
  </si>
  <si>
    <t>DKI Jakarta</t>
  </si>
  <si>
    <t>DI Yogyakarta</t>
  </si>
  <si>
    <t>Jawa Tengah</t>
  </si>
  <si>
    <t>Jawa Timur</t>
  </si>
  <si>
    <t>Bengkulu</t>
  </si>
  <si>
    <t>Jambi</t>
  </si>
  <si>
    <t>DI Aceh</t>
  </si>
  <si>
    <t>Sumatera Utara</t>
  </si>
  <si>
    <t>Sumatera Barat</t>
  </si>
  <si>
    <t>Riau</t>
  </si>
  <si>
    <t>Kepulauan Riau</t>
  </si>
  <si>
    <t>Bangka-Belitung</t>
  </si>
  <si>
    <t>Sumatera Selatan</t>
  </si>
  <si>
    <t>Lampung</t>
  </si>
  <si>
    <t>Kalimantan Selatan</t>
  </si>
  <si>
    <t>Kalimantan Barat</t>
  </si>
  <si>
    <t>Kalimantan Timur</t>
  </si>
  <si>
    <t>Kalimantan Tengah</t>
  </si>
  <si>
    <t>Sulawesi Tengah</t>
  </si>
  <si>
    <t>Sulawesi Barat</t>
  </si>
  <si>
    <t>Sulawesi Selatan</t>
  </si>
  <si>
    <t>Sulawesi Utara</t>
  </si>
  <si>
    <t>Gorontalo</t>
  </si>
  <si>
    <t>Sulawesi Tenggara</t>
  </si>
  <si>
    <t>Nusa Tenggara Barat</t>
  </si>
  <si>
    <t>Bali</t>
  </si>
  <si>
    <t>Nusa Tenggara Timur</t>
  </si>
  <si>
    <t>Maluku</t>
  </si>
  <si>
    <t>Papua</t>
  </si>
  <si>
    <t>Papua Barat</t>
  </si>
  <si>
    <t>Maluku Utara</t>
  </si>
  <si>
    <t>Di Luar Indonesia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</si>
  <si>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</si>
  <si>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</si>
  <si>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</si>
  <si>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</si>
  <si>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</si>
  <si>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</si>
  <si>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</si>
  <si>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</si>
  <si>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</si>
  <si>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</si>
  <si>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</si>
  <si>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</si>
  <si>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</si>
  <si>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</si>
  <si>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</si>
  <si>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</si>
  <si>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</si>
  <si>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</si>
  <si>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</si>
  <si>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</si>
  <si>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</si>
  <si>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</si>
  <si>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</si>
  <si>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</si>
  <si>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</si>
  <si>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</si>
  <si>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</si>
  <si>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</si>
  <si>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</si>
  <si>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</si>
  <si>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</si>
  <si>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</si>
  <si>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</si>
  <si>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</si>
  <si>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Aset</t>
  </si>
  <si>
    <t>Date</t>
  </si>
  <si>
    <t>High (Rp)</t>
  </si>
  <si>
    <t>Low (Rp)</t>
  </si>
  <si>
    <t>Close (Rp)</t>
  </si>
  <si>
    <t>Adira Dinamika Multi Finance Tbk. (ADMF)</t>
  </si>
  <si>
    <t>Buana Finance Tbk. (BBLD)</t>
  </si>
  <si>
    <t>BFI Finance Indonesia Tbk. (BFIN)</t>
  </si>
  <si>
    <t>Clipan Finance Indonesia Tbk. (CFIN)</t>
  </si>
  <si>
    <t>Radana Bhaskara Finance Tbk. (HDFA)</t>
  </si>
  <si>
    <t>Mandala Multifinance Tbk. (MFIN)</t>
  </si>
  <si>
    <t>Trust Finance Indonesia Tbk. (TRUS)</t>
  </si>
  <si>
    <t>Wahana Ottomitra Multiartha Tbk. (WOMF)</t>
  </si>
  <si>
    <t>JUMLAH ASET</t>
  </si>
  <si>
    <t>JUMLAH LIABILITAS DAN EKUITAS</t>
  </si>
  <si>
    <t>1. Aset &lt; 100 Miliar</t>
  </si>
  <si>
    <t>2. Aset 100 Miliar - 500 Miliar</t>
  </si>
  <si>
    <t>3. Aset 500 Miliar - 1 Triliun</t>
  </si>
  <si>
    <t>4. Aset 1 Triliun - 5 Triliun</t>
  </si>
  <si>
    <t>5. Aset &gt; 5 Triliun</t>
  </si>
  <si>
    <t>1. FAR</t>
  </si>
  <si>
    <t>2. GR</t>
  </si>
  <si>
    <t>3. MSMD</t>
  </si>
  <si>
    <t>4. NPF</t>
  </si>
  <si>
    <t>8. BOPO</t>
  </si>
  <si>
    <t>EUR</t>
  </si>
  <si>
    <t>IDR</t>
  </si>
  <si>
    <t>JPY</t>
  </si>
  <si>
    <t>PHP</t>
  </si>
  <si>
    <t>USD</t>
  </si>
  <si>
    <r>
      <t xml:space="preserve">Rasio / </t>
    </r>
    <r>
      <rPr>
        <b/>
        <i/>
        <sz val="7"/>
        <rFont val="Arial"/>
        <family val="2"/>
      </rPr>
      <t>Ratio</t>
    </r>
  </si>
  <si>
    <r>
      <t xml:space="preserve">Lokasi / </t>
    </r>
    <r>
      <rPr>
        <b/>
        <i/>
        <sz val="7"/>
        <rFont val="Arial"/>
        <family val="2"/>
      </rPr>
      <t>Locations</t>
    </r>
  </si>
  <si>
    <r>
      <t xml:space="preserve">JUMLAH / </t>
    </r>
    <r>
      <rPr>
        <b/>
        <i/>
        <sz val="7"/>
        <rFont val="Arial"/>
        <family val="2"/>
      </rPr>
      <t>TOTAL</t>
    </r>
  </si>
  <si>
    <r>
      <t xml:space="preserve">Nama Perusahaan / </t>
    </r>
    <r>
      <rPr>
        <b/>
        <i/>
        <sz val="7"/>
        <rFont val="Arial"/>
        <family val="2"/>
      </rPr>
      <t>Company Name</t>
    </r>
  </si>
  <si>
    <t>SGD</t>
  </si>
  <si>
    <t>7. Rasio Penyertaan Modal</t>
  </si>
  <si>
    <t>Keterangan</t>
  </si>
  <si>
    <r>
      <t xml:space="preserve">Valuta / </t>
    </r>
    <r>
      <rPr>
        <b/>
        <i/>
        <sz val="7"/>
        <rFont val="Arial"/>
        <family val="2"/>
      </rPr>
      <t>Currency</t>
    </r>
  </si>
  <si>
    <t>Volume</t>
  </si>
  <si>
    <r>
      <t xml:space="preserve">Tabel 2.1 Posisi Keuangan Perusahaan Pembiayaan (Miliar Rp)
</t>
    </r>
    <r>
      <rPr>
        <b/>
        <i/>
        <sz val="10"/>
        <rFont val="Arial"/>
        <family val="2"/>
      </rPr>
      <t>Table 2.1 Financial Position of Finance Company (Billion Rp)</t>
    </r>
  </si>
  <si>
    <r>
      <t xml:space="preserve">Tabel 2.3 Rekening Administratif Perusahaan Pembiayaan (Miliar Rp)
</t>
    </r>
    <r>
      <rPr>
        <b/>
        <i/>
        <sz val="10"/>
        <rFont val="Arial"/>
        <family val="2"/>
      </rPr>
      <t>Table 2.3 Off-Balance Sheet of Finance Company (Billion Rp)</t>
    </r>
  </si>
  <si>
    <r>
      <t xml:space="preserve">Tabel 2.4 Kinerja Keuangan Perusahaan Pembiayaan
</t>
    </r>
    <r>
      <rPr>
        <b/>
        <i/>
        <sz val="10"/>
        <rFont val="Arial"/>
        <family val="2"/>
      </rPr>
      <t>Table 2.4 Financial Performance of Finance Company</t>
    </r>
  </si>
  <si>
    <r>
      <t xml:space="preserve">Tabel 2.7 Piutang Pembiayaan Berdasarkan Sektor Ekonomi (Miliar Rp)
</t>
    </r>
    <r>
      <rPr>
        <b/>
        <i/>
        <sz val="10"/>
        <rFont val="Arial"/>
        <family val="2"/>
      </rPr>
      <t>Table 2.7 Financing Receivables Based On Economy Sectors (Billion Rp)</t>
    </r>
  </si>
  <si>
    <r>
      <t xml:space="preserve">Tabel 2.8 Piutang Pembiayaan Berdasarkan Lokasi (Miliar Rp)
</t>
    </r>
    <r>
      <rPr>
        <b/>
        <i/>
        <sz val="10"/>
        <rFont val="Arial"/>
        <family val="2"/>
      </rPr>
      <t>Table 2.8 Financing Receivables Based On Locations (Billion Rp)</t>
    </r>
  </si>
  <si>
    <r>
      <t xml:space="preserve">Tabel 2.2 Laporan Laba Rugi Perusahaan Pembiayaan (Miliar Rp)
</t>
    </r>
    <r>
      <rPr>
        <b/>
        <i/>
        <sz val="10"/>
        <rFont val="Arial"/>
        <family val="2"/>
      </rPr>
      <t>Table 2.2 Income Statement of Finance Company (Billion Rp)</t>
    </r>
  </si>
  <si>
    <t xml:space="preserve">Dengan terbitnya Statistik Lembaga Pembiayaan Indonesia ini, kami berharap data yang disajikan dapat memberikan manfaat bagi semua pihak.   </t>
  </si>
  <si>
    <t>Kata Pengantar</t>
  </si>
  <si>
    <t>Daftar Istilah</t>
  </si>
  <si>
    <t>Glossary</t>
  </si>
  <si>
    <t>Beban Operasional-Pendapatan Operasional</t>
  </si>
  <si>
    <t>Operational Efficiency Ratio</t>
  </si>
  <si>
    <t>Financing to Assets Ratio</t>
  </si>
  <si>
    <t>Gearing Ratio</t>
  </si>
  <si>
    <t>Investement and Financing to Assets Ratio</t>
  </si>
  <si>
    <t xml:space="preserve">Lembaga Pembiayaan </t>
  </si>
  <si>
    <t xml:space="preserve">Non Performing Financing </t>
  </si>
  <si>
    <t>Perusahaan Modal Ventura</t>
  </si>
  <si>
    <t>Venture Capital Company</t>
  </si>
  <si>
    <t>Perusahaan Pembiayaan</t>
  </si>
  <si>
    <t>Finance Company</t>
  </si>
  <si>
    <t>Perusahaan Pembiayaan Infrastruktur</t>
  </si>
  <si>
    <t>Infrastucture Finance Companies</t>
  </si>
  <si>
    <t>Rasio Modal Sendiri-Modal Disetor</t>
  </si>
  <si>
    <t>Equity to Paid-up Capital Ratio</t>
  </si>
  <si>
    <t>Rasio Penyertaan Modal</t>
  </si>
  <si>
    <t>Capital Investment Ratio</t>
  </si>
  <si>
    <t>Rasio Tingkat Pengembalian Terhadap Aset</t>
  </si>
  <si>
    <t xml:space="preserve">Return on Assets </t>
  </si>
  <si>
    <t>Rasio Tingkat Pengembalian Terhadap Ekuitas</t>
  </si>
  <si>
    <t xml:space="preserve">Return on Equity </t>
  </si>
  <si>
    <t>Rasio beban operasional terhadap pendapatan operasional yang menunjukkan efisiensi operasional suatu perusahaan.</t>
  </si>
  <si>
    <t>Ratio of operational expenses to operational income that indicates operational efficiency of a company.</t>
  </si>
  <si>
    <t>Channeling</t>
  </si>
  <si>
    <t>Dana pada kegiatan usaha pembiayaan untuk skema ini berasal dari pihak lain yang bekerja sama dengan Perusahaan Pembiayaan, terdiri atas Bank, perusahaan pembiayaan sekunder perumahan, lembaga keuangan mikro, dan perusahaan pembiayaan lainnya. Risiko yang timbul dari kegiatan ini ditanggung oleh pihak yang memiliki dana, sedangkan Perusahaan Pembiayaan hanya bertindak sebagai pengelola dana dan memperoleh imbalan atas hal tersebut.</t>
  </si>
  <si>
    <t>The funds in this financing activities comes from others parties who work with finance companies, consist of the Bank, the secondary housing finance companies, microfinance institutions, and other finance companies. Risks arising from this activity borne by the parties who has the funds, while the finance companies only act as the fund manager and obtaining fee from it.</t>
  </si>
  <si>
    <t>Rasio perbandingan piutang pembiayaan terhadap total aset.</t>
  </si>
  <si>
    <t>Ratio of financing receivables to total assets.</t>
  </si>
  <si>
    <t>Ratio of total loans to the total equity (net worth) and subordinated loans, deducting existing capital investments. Subordinated loan which can be calculated in the gearing ratio calculation shall be at a maximum of 50% of the paid-up capital.</t>
  </si>
  <si>
    <t xml:space="preserve">Investment and Financing to Assets Ratio </t>
  </si>
  <si>
    <t>Investment and Financing to Assets Ratio</t>
  </si>
  <si>
    <t>Rasio investasi/penyertaan terhadap total aset Perusahaan Modal Ventura.</t>
  </si>
  <si>
    <t>Ratio of investments/placement to total assets of Venture Capital Company.</t>
  </si>
  <si>
    <t>Joint Financing</t>
  </si>
  <si>
    <t>Dana pada skema ini bersumber dari Perusahaan Pembiayaan dan pihak lain yang menjalin kerja sama, yaitu Bank, perusahaan pembiayaan sekunder perumahan, lembaga keuangan mikro, dan perusahaan pembiayaan lainnya, dengan risiko yang timbul menjadi beban masing-masing pihak secara proporsional atau sesuai dengan yang diperjanjikan.</t>
  </si>
  <si>
    <t>The funds in this scheme come from Finance Company and the other parties, that are Bank, the secondary housing finance companies, microfinance institutions, and other finance companies, where the risk that arise will be borne proportionally by each parties, or based on their agreement.</t>
  </si>
  <si>
    <t>Financing Institutions</t>
  </si>
  <si>
    <t>Badan usaha yang melakukan kegiatan pembiayaan dalam bentuk penyediaan dana atau barang modal.</t>
  </si>
  <si>
    <t>A business entity which is doing financing activities in the form of provision of funds or capital goods.</t>
  </si>
  <si>
    <t>Proporsi kualitas aset piutang pembiayaan kategori macet dan diragukan terhadap total piutang atas kegiatan pembiayaan.</t>
  </si>
  <si>
    <t>The proportion of the quality of non-performing finance receivable to the total receivables on finance activities.</t>
  </si>
  <si>
    <t>Badan usaha yang didirikan khusus untuk melakukan pembiayaan dalam bentuk penyediaan dana pada proyek infrastruktur.</t>
  </si>
  <si>
    <t>A business entity which is established specifically to finance in the form of infrastucture project funds.</t>
  </si>
  <si>
    <t>Rasio perbandingan modal sendiri terhadap modal disetor.</t>
  </si>
  <si>
    <t>Ratio of equity to paid-up capital.</t>
  </si>
  <si>
    <t>Rasio perbandingan jumlah seluruh penyertaan modal Perusahaan Pembiayaan dibandingkan dengan jumlah modal sendirinya.</t>
  </si>
  <si>
    <t>Ratio of all capital investments of Finance Company to its equities.</t>
  </si>
  <si>
    <t>Rasio laba terhadap total aset perusahaan.</t>
  </si>
  <si>
    <t>Ratio of profit to company’s assets.</t>
  </si>
  <si>
    <t>Rasio laba bersih terhadap total ekuitas perusahaan.</t>
  </si>
  <si>
    <t>Ratio of net income to company’s equities.</t>
  </si>
  <si>
    <t>Volume Perdagangan</t>
  </si>
  <si>
    <t>Volume of Trade</t>
  </si>
  <si>
    <t>Jumlah lembar saham yang diperdagangkan pada periode tertentu.</t>
  </si>
  <si>
    <t>The number of shares traded at a certain period.</t>
  </si>
  <si>
    <t>BOPO</t>
  </si>
  <si>
    <t>:</t>
  </si>
  <si>
    <t>Euro</t>
  </si>
  <si>
    <t>FAR</t>
  </si>
  <si>
    <t>GR</t>
  </si>
  <si>
    <t>Indonesian Rupiah</t>
  </si>
  <si>
    <t>IFAR</t>
  </si>
  <si>
    <t>Japanese Yen</t>
  </si>
  <si>
    <t>NPF</t>
  </si>
  <si>
    <t>Non Performing Financing</t>
  </si>
  <si>
    <t>MSMD</t>
  </si>
  <si>
    <t>Philippine Peso</t>
  </si>
  <si>
    <t>ROA</t>
  </si>
  <si>
    <t>Return on Assets</t>
  </si>
  <si>
    <t>ROE</t>
  </si>
  <si>
    <t>Return on Equity</t>
  </si>
  <si>
    <t>Singapore Dollar</t>
  </si>
  <si>
    <t>United States Dollar</t>
  </si>
  <si>
    <t>Kalimantan Utara</t>
  </si>
  <si>
    <t>35.</t>
  </si>
  <si>
    <t>6. Konstruksi</t>
  </si>
  <si>
    <t>12. Real Estat</t>
  </si>
  <si>
    <t>1. Pembiayaan Investasi</t>
  </si>
  <si>
    <t>2. Pembiayaan Modal Kerja</t>
  </si>
  <si>
    <t>3. Pembiayaan Multiguna</t>
  </si>
  <si>
    <t>4. Pembiayaan Lainnya Berdasarkan Persetujuan OJK</t>
  </si>
  <si>
    <t>5. Pembiayaan Berdasarkan Prinsip Syariah</t>
  </si>
  <si>
    <t>i. Pembiayaan Jual Beli Berdasarkan Prinsip Syariah</t>
  </si>
  <si>
    <t>ii. Pembiayaan Investasi Berdasarkan Prinsip Syariah</t>
  </si>
  <si>
    <t>iii. Pembiayaan Jasa Berdasarkan Prinsip Syariah</t>
  </si>
  <si>
    <t>1. Fasilitas Pendanaan yang Belum Ditarik</t>
  </si>
  <si>
    <t>a. Fasilitas Pendanaan yang Belum Ditarik dari Dalam Negeri</t>
  </si>
  <si>
    <t>i. Fasilitas Pendanaan yang Belum Ditarik dari Bank di Dalam Negeri</t>
  </si>
  <si>
    <t>ii. Fasilitas Pendanaan yang Belum Ditarik dari Lembaga jasa Keuangan Bukan Bank di Dalam Negeri</t>
  </si>
  <si>
    <t>iii. Fasilitas Pendanaan yang Belum Ditarik dari Dalam Negeri Lainnya</t>
  </si>
  <si>
    <t>b. Fasilitas Pendanaan yang Belum Ditarik dari Luar Negeri</t>
  </si>
  <si>
    <t>i. Fasilitas Pendanaan yang Belum Ditarik dari Bank di Luar Negeri</t>
  </si>
  <si>
    <t>ii. Fasilitas Pendanaan yang Belum Ditarik dari Lembaga Jasa Keuangan Bukan Bank di Luar Negeri</t>
  </si>
  <si>
    <t>iii. Fasilitas Pendanaan yang Belum Ditarik dari Luar Negeri Lainnya</t>
  </si>
  <si>
    <t>a. Penerbitan Surat Sanggup Bayar untuk Pinjaman Dalam Negeri</t>
  </si>
  <si>
    <t>b. Penerbitan Surat Sanggup Bayar untuk Pinjaman Luar Negeri</t>
  </si>
  <si>
    <t>4. Penyaluran pembiayaan Bersama Porsi Pihak Ketiga</t>
  </si>
  <si>
    <t>a. Penerusan Kredit/Pembiayaan</t>
  </si>
  <si>
    <t>b. Penyaluran Kredit dalam Rangka Pembiayaan Bersama</t>
  </si>
  <si>
    <t>5. Nominal Instrumen Derivatif Untuk Lindung Nilai</t>
  </si>
  <si>
    <t>a. Nominal Interest Rate Swap</t>
  </si>
  <si>
    <t>b. Nominal Currency Swap</t>
  </si>
  <si>
    <t>c. Nominal Cross Currency Swap</t>
  </si>
  <si>
    <t>d. Nominal Forward</t>
  </si>
  <si>
    <t>e. Nominal Option</t>
  </si>
  <si>
    <t>f. Nominal Future</t>
  </si>
  <si>
    <t>g. Nominal Derivatif Lainnya</t>
  </si>
  <si>
    <t>6. Rekening Administratif Lainnya</t>
  </si>
  <si>
    <t>a. Piutang Pembiayaan Hapus Buku</t>
  </si>
  <si>
    <t>b. Piutang Pembiayaan Hapus Buku yang Berhasil Ditagih</t>
  </si>
  <si>
    <t>c. Piutang Pembiayaan Hapus Tagih</t>
  </si>
  <si>
    <t>7. Rekening Administratif</t>
  </si>
  <si>
    <t>b. Simpanan pada Bank Dalam Negeri</t>
  </si>
  <si>
    <t>i. Giro Pada Bank Dalam Negeri</t>
  </si>
  <si>
    <t>ii. Simpanan Lainnya Pada Bank Dalam Negeri</t>
  </si>
  <si>
    <t>c. Simpanan Pada Bank Luar Negeri</t>
  </si>
  <si>
    <t>i. Giro Pada Bank Luar Negeri</t>
  </si>
  <si>
    <t>ii. Simpanan Lainnya Pada Bank Luar Negeri</t>
  </si>
  <si>
    <t>2. Aset Tagihan Derivatif</t>
  </si>
  <si>
    <t>a. Piutang Pembiayaan Konvensional - Neto</t>
  </si>
  <si>
    <t>i. Piutang Pembiayaan Investasi - Neto</t>
  </si>
  <si>
    <t>ii. Piutang Pembiayaan Modal Kerja - Neto</t>
  </si>
  <si>
    <t>iii. Piutang Pembiayaan Multiguna - Neto</t>
  </si>
  <si>
    <t>iv. Piutang Pembiayaan Lainnya Berdasarkan Persetujuan OJK - Neto</t>
  </si>
  <si>
    <t>b. Piutang Pembiayaan Berdasarkan Prinsip Syariah - Neto</t>
  </si>
  <si>
    <t>i. Piutang Pembiayaan Jual Beli Berdasarkan Prinsip Syariah - Neto</t>
  </si>
  <si>
    <t>ii. Piutang Pembiayaan Investasi Berdasarkan Prinsip Syariah - Neto</t>
  </si>
  <si>
    <t>iii. Piutang Pembiayaan Jasa Berdasarkan Prinsip Syariah - Neto</t>
  </si>
  <si>
    <t>a. Penyertaan Modal Pada Bank</t>
  </si>
  <si>
    <t>b. Penyertaan Modal Pada Perusahaan Jasa Keuangan Lainnya</t>
  </si>
  <si>
    <t>c. Penyertaan Modal Pada Perusahaan Bukan Jasa Keuangan</t>
  </si>
  <si>
    <t>a. Aset yang Disewaoperasikan</t>
  </si>
  <si>
    <t>b. Akumulasi Penyusutan Aset yang Disewaoperasikan</t>
  </si>
  <si>
    <t>a. Aset tetap dan inventaris</t>
  </si>
  <si>
    <t>b. Akumulasi penyusutan Aset tetap dan Inventaris</t>
  </si>
  <si>
    <t>1. Liabilitas Segera</t>
  </si>
  <si>
    <t>a. Liabilitas Kepada Bank</t>
  </si>
  <si>
    <t>b. Liabilitas Kepada Perusahaan Jasa Keuangan Lainnya</t>
  </si>
  <si>
    <t>c. Liabilitas Kepada Perusahaan Bukan Jasa Keuangan</t>
  </si>
  <si>
    <t>d. Liabilitas Segera Lainnya</t>
  </si>
  <si>
    <t>2. Liabilitas Derivatif</t>
  </si>
  <si>
    <t>3. Utang Pajak</t>
  </si>
  <si>
    <t>4. Pendanaan Yang Diterima</t>
  </si>
  <si>
    <t>a. Pendanaan Yang Diterima Dalam Negeri</t>
  </si>
  <si>
    <t>i. Pendanaan Yang Diterima Dari Bank Dalam Negeri</t>
  </si>
  <si>
    <t>ii. Pendanaan Yang Diterima Dari Lembaga Jasa keuangan Bukan Bank Dalam Negeri</t>
  </si>
  <si>
    <t>iii. Pendanaan Yang Diterima Lainnya Dalam Negeri</t>
  </si>
  <si>
    <t>b. Pendanaan Yang Diterima Luar Negeri</t>
  </si>
  <si>
    <t>i. Pendanaan Yang Diterima Dari Bank Luar Negeri</t>
  </si>
  <si>
    <t>ii. Pendanaan Yang Diterima Dari Lembaga Jasa keuangan Bukan Bank Luar Negeri</t>
  </si>
  <si>
    <t>iii. Pendanaan Yang Diterima Lainnya Luar Negeri</t>
  </si>
  <si>
    <t>5. Surat Berharga yang Diterbitkan</t>
  </si>
  <si>
    <t>6. Liabilitas Pajak Tangguhan</t>
  </si>
  <si>
    <t>7. Pinjaman Subordinasi</t>
  </si>
  <si>
    <t>a. Pinjaman Subordinasi Dalam Negeri</t>
  </si>
  <si>
    <t>b. Pinjaman Subordinasi Luar Negeri</t>
  </si>
  <si>
    <t>8. Rupa-Rupa Liabilitas</t>
  </si>
  <si>
    <t>9. Modal</t>
  </si>
  <si>
    <t>b. Simpanan Pokok dan Simpanan Wajib</t>
  </si>
  <si>
    <t>c. Tambahan modal Disetor</t>
  </si>
  <si>
    <t>10. Cadangan Modal</t>
  </si>
  <si>
    <t>11. Saldo Laba (Rugi) yang Ditahan</t>
  </si>
  <si>
    <t>12. Laba (Rugi) Bersih Setelah Pajak</t>
  </si>
  <si>
    <t>13. Komponen Ekuitas Lainnya</t>
  </si>
  <si>
    <t>a. Saldo Komponen Ekuitas Lainnya</t>
  </si>
  <si>
    <t>i. Saldo Periode Sebelumnya Keuntungan (Kerugian) Akibat Perubahan dalam surplus revaluasi Aset Tetap</t>
  </si>
  <si>
    <t>ii. Saldo Periode Sebelumnya Keuntungan (Kerugian) akibat Selisih kurs karena penjabaran laporan keuangan dalam mata uang asing</t>
  </si>
  <si>
    <t>iii. Saldo Periode Sebelumnya Keuntungan (kerugian) Akibat pengukuran kembali aset keuangan tersedia untuk dijual</t>
  </si>
  <si>
    <t>iv. Saldo Periode Sebelumnya Keuntungan (Kerugian) Akibat Bagian efektif instrumen keuangan lindung nilai dalam rangka lindung nilai arus kas</t>
  </si>
  <si>
    <t>v. Saldo Periode Sebelumnya Keuntungan (Kerugian) Atas Komponen ekuitas lainnya sesuai prinsip standar akuntansi keuangan</t>
  </si>
  <si>
    <t>b. Keuntungan (Kerugian) Pendapatan Komprehensif Lainnya Tahun Berjalan</t>
  </si>
  <si>
    <t>A. PENDAPATAN</t>
  </si>
  <si>
    <t>1. Pendapatan Operasional</t>
  </si>
  <si>
    <t>a. Penyertaan Saham</t>
  </si>
  <si>
    <t>2. Pendapatan Non Operasional</t>
  </si>
  <si>
    <t>B. BEBAN</t>
  </si>
  <si>
    <t>1. Beban Operasional</t>
  </si>
  <si>
    <t>2. Beban Non Operasional</t>
  </si>
  <si>
    <t>C. LABA (RUGI) SEBELUM PAJAK</t>
  </si>
  <si>
    <t>D. TAKSIRAN PAJAK PENGHASILAN</t>
  </si>
  <si>
    <t>1. BOPO</t>
  </si>
  <si>
    <t>2. IFAR</t>
  </si>
  <si>
    <t>3. ROA</t>
  </si>
  <si>
    <t>4. ROE</t>
  </si>
  <si>
    <t>5. GR</t>
  </si>
  <si>
    <t>6. NPF</t>
  </si>
  <si>
    <t>1. Penyertaan Saham</t>
  </si>
  <si>
    <r>
      <t xml:space="preserve">Tabel 4.1 Posisi Keuangan Perusahaan Pembiayaan Infrastruktur (Miliar Rp)
</t>
    </r>
    <r>
      <rPr>
        <b/>
        <i/>
        <sz val="10"/>
        <rFont val="Arial"/>
        <family val="2"/>
      </rPr>
      <t>Table 4.1 Financial Position of Infrastructure Finance Company (Billion Rp)</t>
    </r>
  </si>
  <si>
    <r>
      <t xml:space="preserve">Tabel 4.2 Laporan Laba Rugi Perusahaan Pembiayaan Infrastruktur (Miliar Rp)
</t>
    </r>
    <r>
      <rPr>
        <b/>
        <i/>
        <sz val="10"/>
        <rFont val="Arial"/>
        <family val="2"/>
      </rPr>
      <t>Table 4.2 Income Statement of Infrastructure Finance Company (Billion Rp)</t>
    </r>
  </si>
  <si>
    <t>Foreword</t>
  </si>
  <si>
    <t>Untuk informasi lebih lanjut mengenai statistik dalam publikasi ini :</t>
  </si>
  <si>
    <t>For more information about the statistics in this publication:</t>
  </si>
  <si>
    <t>Jumlah Industri (Unit)
Number of Industries (Units)</t>
  </si>
  <si>
    <t>Aset (miliar Rp)
Assets (billion Rp)</t>
  </si>
  <si>
    <t>Liabilitas (miliar Rp)
Liabilities (billion Rp)</t>
  </si>
  <si>
    <t>Ekuitas (miliar Rp)
Equities (billion Rp)</t>
  </si>
  <si>
    <r>
      <t xml:space="preserve">Rasio total pinjaman terhadap total modal sendiri dan pinjaman subordinasi setelah dikurangi penyertaan modal yang ada. Pinjaman subordinasi yang termasuk dalam perhitungan </t>
    </r>
    <r>
      <rPr>
        <i/>
        <sz val="7"/>
        <rFont val="Arial"/>
        <family val="2"/>
      </rPr>
      <t>gearing ratio</t>
    </r>
    <r>
      <rPr>
        <sz val="7"/>
        <rFont val="Arial"/>
        <family val="2"/>
      </rPr>
      <t xml:space="preserve"> sebanyak-banyaknya sebesar 50% dari modal disetor.</t>
    </r>
  </si>
  <si>
    <t>Pembiayaan Investasi</t>
  </si>
  <si>
    <t>Investment Financing</t>
  </si>
  <si>
    <t>Pembiayaan untuk pengadaan barang-barang modal beserta jasa yang diperlukan untuk aktivitas usaha/investasi, rehabilitasi, modernisasi, ekspansi atau relokasi tempat usaha/investasi yang diberikan kepada debitur dalam jangka waktu lebih dari 2 (dua) tahun.</t>
  </si>
  <si>
    <t>Financing for the procurement of capital goods as well as services that are necessary for business activity/investment, rehabilitation, modernization, expansion or relocation of a business/investment given to the debtor within a period of 2 (two) years.</t>
  </si>
  <si>
    <t>Pembiayaan Modal Kerja</t>
  </si>
  <si>
    <t>Working Capital Financing</t>
  </si>
  <si>
    <t>Pembiayaan untuk memenuhi kebutuhan pengeluaran-pengeluaran yang habis dalam satu siklus aktivitas usaha debitur dan merupakan pembiayaan dengan jangka waktu paling lama 2 (dua) tahun.</t>
  </si>
  <si>
    <t>Financing to meet the expenses that out in one cycle of the debtor's business activity with a maximum period of 2 (two) years.</t>
  </si>
  <si>
    <t>Pembiayaan Multiguna</t>
  </si>
  <si>
    <t>Multipurpose Financing</t>
  </si>
  <si>
    <t>Pembiayaan untuk pengadaan barang dan/atau jasa yang diperlukan oleh debitur untuk pemakaian/konsumsi dan bukan untuk keperluan usaha (aktivitas produktif) dalam jangka waktu yang diperjanjikan.</t>
  </si>
  <si>
    <t>Financing for the procurement of goods and / or services needed by the debtor for the use / consumption and not for business purposes (productive activity) within the agreed time period.</t>
  </si>
  <si>
    <t>1.1 Pendapatan Bunga/Bagi Hasil/Margin/Imbal Jasa dari Kegiatan Operasi</t>
  </si>
  <si>
    <t>a. Pembiayaan Investasi</t>
  </si>
  <si>
    <t>b. Pembiayaan Modal Kerja</t>
  </si>
  <si>
    <t>c. Pembiayaan Multiguna</t>
  </si>
  <si>
    <t>d. Pembiayaan Lainnya Berdasarkan Persetujuan OJK</t>
  </si>
  <si>
    <t>e. Pembiayaan Berdasarkan Prinsip Syariah</t>
  </si>
  <si>
    <t>f. Pendapatan Imbal Jasa dari Kegiatan Penerusan Pembiayaan (Channeling)</t>
  </si>
  <si>
    <t>1.2 Pendapatan Operasional Lain Terkait Pembiayaan</t>
  </si>
  <si>
    <t>2.1 Pendapatan Bunga Non Operasional</t>
  </si>
  <si>
    <t>2.2 Pendapatan Non Operasional Lainnya</t>
  </si>
  <si>
    <t>1.1 Bunga</t>
  </si>
  <si>
    <t>1.2 Premi Atas Transaksi SWAP</t>
  </si>
  <si>
    <t>1.3 Premi Asuransi</t>
  </si>
  <si>
    <t>1.4 Tenaga Kerja</t>
  </si>
  <si>
    <t>1.5 Pemasaran</t>
  </si>
  <si>
    <t>1.6 Penyisihan/Penyusutan</t>
  </si>
  <si>
    <t>a. Piutang Pembiayaan</t>
  </si>
  <si>
    <t>b. Aset Tetap yang Disewaoperasikan</t>
  </si>
  <si>
    <t>c. Aset Tetap dan Inventaris</t>
  </si>
  <si>
    <t>1.7 Sewa</t>
  </si>
  <si>
    <t>1.8 Pemeliharaan dan Perbaikan</t>
  </si>
  <si>
    <t>1.9 Administrasi dan Umum</t>
  </si>
  <si>
    <t>2.0 Beban Operasional Lainnya</t>
  </si>
  <si>
    <t>1. Pajak Tahun Berjalan</t>
  </si>
  <si>
    <t>2. Pendapatan (Beban) Pajak Tangguhan</t>
  </si>
  <si>
    <t>D. LABA (RUGI) BERSIH SETELAH PAJAK</t>
  </si>
  <si>
    <t>E. KEUNTUNGAN (KERUGIAN) PENDAPATAN KOMPREHENSIF LAINNYA TAHUN BERJALAN</t>
  </si>
  <si>
    <t>F. LABA (RUGI) BERSIH KOMPREHENSIF TAHUN BERJALAN</t>
  </si>
  <si>
    <t>`</t>
  </si>
  <si>
    <t>Badan usaha yang melakukan kegiatan Usaha Modal Ventura, pengelolaan dana ventura, kegiatan jasa berbasis fee, dan kegiatan usaha lain dengan persetujuan Otoritas Jasa Keuangan.</t>
  </si>
  <si>
    <t>A business entity engaged in Venture Capital Business activities, venture fund management, fee-based services activities, and other business activities with the approval of the Indonesia Financial Services Authority.</t>
  </si>
  <si>
    <t>Badan usaha yang melakukan kegiatan pembiayaan untuk pengadaan barang dan/atau jasa.</t>
  </si>
  <si>
    <t>A business entity that conducting financing activities for procurement goods and / or services.</t>
  </si>
  <si>
    <t>1. Perusahaan Pembiayaan</t>
  </si>
  <si>
    <t>3. Perusahaan Pembiayaan Infrastruktur</t>
  </si>
  <si>
    <r>
      <t xml:space="preserve">Tabel 3.1 Posisi Keuangan Perusahaan Modal Ventura  (Miliar Rp)
</t>
    </r>
    <r>
      <rPr>
        <b/>
        <i/>
        <sz val="10"/>
        <rFont val="Arial"/>
        <family val="2"/>
      </rPr>
      <t>Table 3.1 Financial Position of Venture Capital Company (Billion Rp)</t>
    </r>
  </si>
  <si>
    <r>
      <t xml:space="preserve">Tabel 3.2 Laporan Laba Rugi Perusahaan Modal Ventura (Miliar Rp)
</t>
    </r>
    <r>
      <rPr>
        <b/>
        <i/>
        <sz val="10"/>
        <rFont val="Arial"/>
        <family val="2"/>
      </rPr>
      <t>Table 3.2 Income Statement of Venture Capital Company (Billion Rp)</t>
    </r>
  </si>
  <si>
    <r>
      <t xml:space="preserve">Tabel 3.3 Kinerja Keuangan Perusahaan Modal Ventura
</t>
    </r>
    <r>
      <rPr>
        <b/>
        <i/>
        <sz val="10"/>
        <rFont val="Arial"/>
        <family val="2"/>
      </rPr>
      <t>Table 3.3 Financial Performance of Venture Capital Company</t>
    </r>
  </si>
  <si>
    <r>
      <t xml:space="preserve">Tabel 3.5 Pembiayaan/Penyertaan Modal Ventura Berdasarkan Sektor Ekonomi (Miliar Rp)
</t>
    </r>
    <r>
      <rPr>
        <b/>
        <i/>
        <sz val="10"/>
        <rFont val="Arial"/>
        <family val="2"/>
      </rPr>
      <t>Table 3.5 Venture Capital Financing/Placement Based On Economy Sectors (Billion Rp)</t>
    </r>
  </si>
  <si>
    <r>
      <t xml:space="preserve">Tabel 3.7 Jumlah PPU Modal Ventura Berdasarkan Kegiatan Usaha (Unit)
</t>
    </r>
    <r>
      <rPr>
        <b/>
        <i/>
        <sz val="10"/>
        <rFont val="Arial"/>
        <family val="2"/>
      </rPr>
      <t>Table 3.7 Number of Venture Capital Investee Based On Business Activities (Units)</t>
    </r>
  </si>
  <si>
    <r>
      <t xml:space="preserve">Tabel 3.8 Jumlah PPU Modal Ventura Berdasarkan Sektor Ekonomi (Unit)
</t>
    </r>
    <r>
      <rPr>
        <b/>
        <i/>
        <sz val="10"/>
        <rFont val="Arial"/>
        <family val="2"/>
      </rPr>
      <t>Table 3.8 Number of Venture Capital Investee Based On Economy Sectors (Units)</t>
    </r>
  </si>
  <si>
    <r>
      <t xml:space="preserve">Tabel 3.9 Jumlah PPU Berdasarkan Lokasi Perusahaan Modal Ventura (Unit)
</t>
    </r>
    <r>
      <rPr>
        <b/>
        <i/>
        <sz val="10"/>
        <rFont val="Arial"/>
        <family val="2"/>
      </rPr>
      <t>Table 3.9 Number of Investee Based On Venture Capital Company Locations (Units)</t>
    </r>
  </si>
  <si>
    <r>
      <t xml:space="preserve">*) Data termasuk Syariah
</t>
    </r>
    <r>
      <rPr>
        <i/>
        <sz val="6"/>
        <rFont val="Arial"/>
        <family val="2"/>
      </rPr>
      <t>*) Include Sharia data</t>
    </r>
  </si>
  <si>
    <r>
      <t xml:space="preserve">*)Data termasuk Syariah
</t>
    </r>
    <r>
      <rPr>
        <i/>
        <sz val="6"/>
        <rFont val="Arial"/>
        <family val="2"/>
      </rPr>
      <t>*) Include Sharia Data</t>
    </r>
  </si>
  <si>
    <t>We hope the publication of Indonesian Finance Institutions Statistics provides benefits to the readers.</t>
  </si>
  <si>
    <t>1. Alat-alat Berat</t>
  </si>
  <si>
    <t>2. Alat-alat Kantor</t>
  </si>
  <si>
    <t>3. Alat-alat Foto</t>
  </si>
  <si>
    <t>4. Alat-alat Medis</t>
  </si>
  <si>
    <t>5. Alat-alat Printer</t>
  </si>
  <si>
    <t>6. Mesin-mesin</t>
  </si>
  <si>
    <t>7. Mobil Pengangkutan</t>
  </si>
  <si>
    <t>8. Kapal Laut/Alat Transportasi Air</t>
  </si>
  <si>
    <t>9. Pesawat Terbang</t>
  </si>
  <si>
    <t>10. Gedung</t>
  </si>
  <si>
    <t>11. Komputer</t>
  </si>
  <si>
    <t>12. Barang Produktif - Rumah Toko Baru</t>
  </si>
  <si>
    <t>13. Barang Produktif - Rumah Toko Bekas</t>
  </si>
  <si>
    <t>14. Barang Produktif - Rumah Kantor Baru</t>
  </si>
  <si>
    <t>15. Barang Produktif - Rumah Kantor Bekas</t>
  </si>
  <si>
    <t>16. Barang Produktif - Flat dan Apartemen Baru Pertama</t>
  </si>
  <si>
    <t>17. Barang Produktif - Flat dan Apartemen Baru Kedua dan seterusnya</t>
  </si>
  <si>
    <t>18. Barang Produktif - Flat dan Apartemen Bekas Pertama</t>
  </si>
  <si>
    <t>19. Barang Produktif - Flat dan Apartemen Bekas Kedua dan seterusnya</t>
  </si>
  <si>
    <t>20. Barang Produktif Lainnya</t>
  </si>
  <si>
    <r>
      <t xml:space="preserve">Tabel 2.9 Piutang Pembiayaan Berdasarkan Objek Pembiayaan (Miliar Rp)
</t>
    </r>
    <r>
      <rPr>
        <b/>
        <i/>
        <sz val="10"/>
        <rFont val="Arial"/>
        <family val="2"/>
      </rPr>
      <t>Table 2.9 Financing Receivables Based On Financing Objects (Billion Rp)</t>
    </r>
  </si>
  <si>
    <t>Objek Pembiayaan</t>
  </si>
  <si>
    <t>Kategori Usaha</t>
  </si>
  <si>
    <t>1. Usaha Besar</t>
  </si>
  <si>
    <t>2. Usaha Menengah</t>
  </si>
  <si>
    <t>3. Usaha Kecil</t>
  </si>
  <si>
    <t>4. Usaha Mikro</t>
  </si>
  <si>
    <t>5. Kategori Lainnya</t>
  </si>
  <si>
    <t>Sektor Pariwasata</t>
  </si>
  <si>
    <r>
      <t xml:space="preserve">Tabel 2.12 Piutang Pembiayaan Berdasarkan Jenis Valuta (Miliar Rp)
</t>
    </r>
    <r>
      <rPr>
        <b/>
        <i/>
        <sz val="10"/>
        <rFont val="Arial"/>
        <family val="2"/>
      </rPr>
      <t>Table 2.12 Financing Receivables Based On Type Of Currency (Billion Rp)</t>
    </r>
  </si>
  <si>
    <r>
      <t xml:space="preserve">Tabel 2.13 Pinjaman Berdasarkan Jenis Valuta (Miliar Rp)
</t>
    </r>
    <r>
      <rPr>
        <b/>
        <i/>
        <sz val="10"/>
        <rFont val="Arial"/>
        <family val="2"/>
      </rPr>
      <t>Table 2.13 Loans Based On Type Of Currency (Billion Rp)</t>
    </r>
  </si>
  <si>
    <t>Harga / Price</t>
  </si>
  <si>
    <r>
      <t xml:space="preserve">Statistik Lembaga Pembiayaan Indonesia / </t>
    </r>
    <r>
      <rPr>
        <b/>
        <i/>
        <sz val="24"/>
        <color theme="8" tint="-0.249977111117893"/>
        <rFont val="Arial"/>
        <family val="2"/>
      </rPr>
      <t>Indonesian Multifinance Institutions Statistics</t>
    </r>
  </si>
  <si>
    <t>Fuji Finance Indonesia Tbk. (FUJI)</t>
  </si>
  <si>
    <t>2. Perusahaan Modal Ventura</t>
  </si>
  <si>
    <r>
      <t xml:space="preserve">Tabel 2.10 Penyaluran Pembiayaan Berdasarkan Kategori Usaha Debitur (Miliar Rp)
</t>
    </r>
    <r>
      <rPr>
        <b/>
        <i/>
        <sz val="10"/>
        <rFont val="Arial"/>
        <family val="2"/>
      </rPr>
      <t>Table 2.10 Financing Distribution Based On Debtor Business Categories (Billion Rp)</t>
    </r>
  </si>
  <si>
    <t>Penyediaan Akomodasi</t>
  </si>
  <si>
    <t>Hotel bintang</t>
  </si>
  <si>
    <t>Hotel melati</t>
  </si>
  <si>
    <t>Pondok wisata (home stay)</t>
  </si>
  <si>
    <t>Penyediaan akomodasi jangka pendek lainnya</t>
  </si>
  <si>
    <t>Penyediaan akomodasi lainnya</t>
  </si>
  <si>
    <t>Real estat yang dimiliki sendiri atau disewa</t>
  </si>
  <si>
    <t>Kawasan pariwisata</t>
  </si>
  <si>
    <t>Real estat atas dasar balas jasa (fee) atau kontrak</t>
  </si>
  <si>
    <t>Penyediaan Makanan dan Minuman</t>
  </si>
  <si>
    <t>Restoran dan penyediaan makanan keliling</t>
  </si>
  <si>
    <t>Penyediaan makanan lainnya</t>
  </si>
  <si>
    <t>Penyediaan minuman</t>
  </si>
  <si>
    <t>Jasa Transportasi Angkutan Kereta Api</t>
  </si>
  <si>
    <t>Angkutan jalan rel untuk penumpang</t>
  </si>
  <si>
    <t>Angkutan darat perkotaan dan perdesaan untuk penumpang</t>
  </si>
  <si>
    <t>Jasa Transportasi Angkutan Darat</t>
  </si>
  <si>
    <t>Angkutan bus tidak bertrayek</t>
  </si>
  <si>
    <t>Angkutan darat lainnya untuk penumpang</t>
  </si>
  <si>
    <t>Jasa Transportasi Angkutan Laut</t>
  </si>
  <si>
    <t>Angkutan laut domestik untuk penumpang</t>
  </si>
  <si>
    <t>Angkutan sungai, danau dan penyeberangan untuk penumpang</t>
  </si>
  <si>
    <t>Jasa Transportasi Angkutan Udara</t>
  </si>
  <si>
    <t>Angkutan udara untuk penumpang</t>
  </si>
  <si>
    <t>Jasa Penyewaan Transportasi</t>
  </si>
  <si>
    <t>Jasa persewaan dan sewa guna usaha tanpa hak opsi mobil, bus, truk dan sejenisnya</t>
  </si>
  <si>
    <t>Agen Perjalanan dan Jasa Reservasi Lainnya</t>
  </si>
  <si>
    <t>Jasa agen perjalanan</t>
  </si>
  <si>
    <t>Jasa biro perjalanan wisata</t>
  </si>
  <si>
    <t>Jasa informasi pariwisata</t>
  </si>
  <si>
    <t>Jasa pramuwisata</t>
  </si>
  <si>
    <t>Jasa reservasi lainnya ybdi ytdl</t>
  </si>
  <si>
    <t>Kegiatan Budaya</t>
  </si>
  <si>
    <t>Kegiatan hiburan, kesenian dan kreativitas</t>
  </si>
  <si>
    <t>Kegiatan museum dan kegiatan operasional bangunan dan situs bersejarah</t>
  </si>
  <si>
    <t>Kegiatan kebun binatang, taman botani dan cadangan alam</t>
  </si>
  <si>
    <t>Kegiatan Olahraga dan Rekreasi</t>
  </si>
  <si>
    <t>Jasa persewaan dan sewa guna usaha tanpa hak opsi alat rekreasi dan olahraga</t>
  </si>
  <si>
    <t>Kegiatan perjudian dan pertaruhan</t>
  </si>
  <si>
    <t>Kegiatan operasional fasilitas olahraga</t>
  </si>
  <si>
    <t>Kegiatan lainnya yang berkaitan dengan olahraga</t>
  </si>
  <si>
    <t>Kegiatan taman bertema atau taman hiburan</t>
  </si>
  <si>
    <t>Daya tarik wisata alam</t>
  </si>
  <si>
    <t>Daya tarik wisata buatan/binaan manusia</t>
  </si>
  <si>
    <t>Wisata tirta</t>
  </si>
  <si>
    <t>Kegiatan hiburan dan rekreasi lainnya ytdl</t>
  </si>
  <si>
    <t>Barang Dagangan terkait dengan Pariwisata</t>
  </si>
  <si>
    <t>Perdagangan eceran yang utamanya makanan, minuman atau tembakau di toko</t>
  </si>
  <si>
    <t>Perdagangan eceran berbagai macam barang yang didominasi oleh barang bukan makanan dan tembakau di toko</t>
  </si>
  <si>
    <t>Perdagangan eceran khusus minuman di toko</t>
  </si>
  <si>
    <t>Perdagangan eceran khusus rokok dan tembakau di toko</t>
  </si>
  <si>
    <t>Perdagangan eceran khusus bahan bakar kendaraan bermotor</t>
  </si>
  <si>
    <t>Perdagangan eceran khusus tekstil di toko</t>
  </si>
  <si>
    <t>Perdagangan eceran khusus pakaian, alas kaki dan barang dari kulit di toko</t>
  </si>
  <si>
    <t>Perdagangan eceran khusus bahan kimia, barang farmasi, alat kedokteran, parfum dan kosmetik di toko</t>
  </si>
  <si>
    <t>Perdagangan eceran khusus barang bekas di toko</t>
  </si>
  <si>
    <t>Perdagangan eceran barang kerajinan dan lukisan di toko</t>
  </si>
  <si>
    <t>Perdagangan eceran kaki lima dan los pasar barang kerajinan, mainan anak - anak dan lukisan</t>
  </si>
  <si>
    <t>Perdagangan eceran kaki lima dan los pasar barang lainnya dan barang bekas</t>
  </si>
  <si>
    <t>Jasa terkait dengan Pariwisata</t>
  </si>
  <si>
    <t>Jasa boga untuk suatu event tertentu (event catering)</t>
  </si>
  <si>
    <t>Kegiatan pemutaran film</t>
  </si>
  <si>
    <t>Asuransi non jiwa</t>
  </si>
  <si>
    <t>Perdagangan perantara kontrak komoditas dan surat berharga</t>
  </si>
  <si>
    <t>Kegiatan konsultasi manajemen</t>
  </si>
  <si>
    <t>Jasa penyelenggara konvensi dan pameran dagang</t>
  </si>
  <si>
    <t>Jasa pendidikan kebudayaan</t>
  </si>
  <si>
    <t>Jasa pendidikan lainnya ytdl</t>
  </si>
  <si>
    <t>Jasa kebugaran</t>
  </si>
  <si>
    <t>Produk Konsumsi Lainnya</t>
  </si>
  <si>
    <t>Perdagangan eceran khusus makanan hasil industri di toko</t>
  </si>
  <si>
    <t>Perdagangan eceran khusus barang baru lainnya di toko</t>
  </si>
  <si>
    <t>Perdagangan eceran kaki lima dan los pasar makanan, minuman dan produk tembakau hasil industri pengolahan</t>
  </si>
  <si>
    <t>Perdagangan eceran kaki lima dan los pasar tekstil, pakaian dan alas kaki</t>
  </si>
  <si>
    <t>Perdagangan eceran kaki lima dan los pasar bahan kimia, farmasi, kosmetik dan ybdi</t>
  </si>
  <si>
    <t>Perdagangan eceran kaki lima dan los pasar barang pribadi</t>
  </si>
  <si>
    <t>Angkutan bus bertrayek</t>
  </si>
  <si>
    <t>Jasa rumah sakit</t>
  </si>
  <si>
    <t>TOTAL PEMBIAYAAN SEKTOR PARIWISATA</t>
  </si>
  <si>
    <t>3. Piutang Pembiayaan - Neto</t>
  </si>
  <si>
    <t>4. Penyertaan Modal</t>
  </si>
  <si>
    <t>5. Investasi Dalam Surat Berharga</t>
  </si>
  <si>
    <t>6. Aset yang Disewaoperasikan - Neto</t>
  </si>
  <si>
    <t>7. Aset Tetap dan Inventaris - Neto</t>
  </si>
  <si>
    <t>8. Aset Pajak Tangguhan</t>
  </si>
  <si>
    <t>9. Rupa-Rupa Aset</t>
  </si>
  <si>
    <t>d. Disagio</t>
  </si>
  <si>
    <t>e. Modal Saham Diperoleh Kembali</t>
  </si>
  <si>
    <t>f. Selisih Nilai Transaksi Restrukturisasi Entitas Sepengendali</t>
  </si>
  <si>
    <t>1.3 Pendapatan Operasional Tidak Terkait Pembiayaan</t>
  </si>
  <si>
    <t>d. Pembiayaan Alihan dengan Pengelolaan Penagihan</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</si>
  <si>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</si>
  <si>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</si>
  <si>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</si>
  <si>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</si>
  <si>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</si>
  <si>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</si>
  <si>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</si>
  <si>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</si>
  <si>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</si>
  <si>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</si>
  <si>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</si>
  <si>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</si>
  <si>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</si>
  <si>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</si>
  <si>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</si>
  <si>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</si>
  <si>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</si>
  <si>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</si>
  <si>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</si>
  <si>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</si>
  <si>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</si>
  <si>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t>Pool Advista Finance Tbk (POLA)</t>
  </si>
  <si>
    <t>Sumber: IDX
Source: IDX</t>
  </si>
  <si>
    <r>
      <t xml:space="preserve">Tabel 3.6 Pembiayaan/Penyertaan Berdasarkan Lokasi (Miliar Rp)
</t>
    </r>
    <r>
      <rPr>
        <b/>
        <i/>
        <sz val="10"/>
        <rFont val="Arial"/>
        <family val="2"/>
      </rPr>
      <t>Table 3.6 Financing/Placement Based On Locations (Billion Rp)</t>
    </r>
  </si>
  <si>
    <t>TOTAL LIABILITAS DAN EKUITAS</t>
  </si>
  <si>
    <t>TOTAL ASET</t>
  </si>
  <si>
    <t>i. Giro</t>
  </si>
  <si>
    <t>ii. Simpanan Lainnya</t>
  </si>
  <si>
    <t>3. Pembiayaan/Penyertaan Modal Ventura</t>
  </si>
  <si>
    <t>b. Penyertaan Melalui Pembelian Obligasi Konversi (Neto)</t>
  </si>
  <si>
    <t>c. Pembiayaan Melalui Pembelian Surat Utang yang Diterbitkan Pasangan Usaha pada Tahap Rintisan Awal (Start-Up) dan/atau Pengembangan Usaha (Neto)</t>
  </si>
  <si>
    <t>d. Pembiayaan Usaha Produktif (Neto)</t>
  </si>
  <si>
    <t>4. Investasi Modal Ventura Berdasarkan Prinsip Syariah</t>
  </si>
  <si>
    <t>b. Pembelian Sukuk atau Obligasi Syariah Konversi (Neto)</t>
  </si>
  <si>
    <t>c. Pembelian Sukuk atau Obligasi Syariah yang Diterbitkan Pasangan Usaha pada Tahap Rintisan Awal (Start-Up) dan/atau Pengembangan Usaha (Neto)</t>
  </si>
  <si>
    <t>d. Pembiayaan Berdasarkan Prinsip Bagi Hasil (Neto)</t>
  </si>
  <si>
    <t>5. Penyertaan pada Dana Ventura</t>
  </si>
  <si>
    <t>6. Piutang Pengelolaan Dana Ventura</t>
  </si>
  <si>
    <t>7. Tagihan Terkait Kegiatan Usaha Lain</t>
  </si>
  <si>
    <t>a. Tagihan terkait Pembiayaan Murabahah Neto</t>
  </si>
  <si>
    <t>b. Tagihan terkait Kegiatan Jasa Berbasis Fee</t>
  </si>
  <si>
    <t>c. Tagihan terkait Kegiatan Usaha Lain dengan Persetujuan Otoritas Jasa Keuangan</t>
  </si>
  <si>
    <t>8. Investasi dalam Surat Berharga</t>
  </si>
  <si>
    <t>9. Aset Tetap dan Inventaris - Neto</t>
  </si>
  <si>
    <t>a. Aset Tetap dan Inventaris Bruto</t>
  </si>
  <si>
    <t>b. Akumulasi Penyusutan Aset Tetap dan Inventaris</t>
  </si>
  <si>
    <t>10. Aset Pajak Tangguhan</t>
  </si>
  <si>
    <t>11. Rupa-Rupa Aset</t>
  </si>
  <si>
    <t>4. Pinjaman yang diterima</t>
  </si>
  <si>
    <t>a. Pinjaman/Pendanaan yang Diterima dari Dalam Negeri</t>
  </si>
  <si>
    <t>i. Pinjaman/Pendanaan Yang Diterima dari Bank</t>
  </si>
  <si>
    <t>ii. Pinjaman/Pendanaan yang Diterima dari Lembaga Jasa Keuangan Nonbank</t>
  </si>
  <si>
    <t>iii. Pinjaman/Pendanaan yang Diterima Lainnya</t>
  </si>
  <si>
    <t>b. Pinjaman/Pendanaan yang Diterima dari Luar Negeri</t>
  </si>
  <si>
    <t>i. Pinjaman/Pendanaan yang Diterima dari Bank</t>
  </si>
  <si>
    <t>ii. Pinjaman/Pendanaan yang Diterima dari Lembaga Jasa keuangan Nonbank</t>
  </si>
  <si>
    <t>7. Pinjaman/Pendanaan Subordinasi</t>
  </si>
  <si>
    <t>a. Pinjaman/Pendanaan Subordinasi Dalam Negeri</t>
  </si>
  <si>
    <t>b. Pinjaman/Pendanaan Subordinasi Luar Negeri</t>
  </si>
  <si>
    <t>10. Cadangan</t>
  </si>
  <si>
    <t>1.1 Pendapatan dari Kegiatan Operasi</t>
  </si>
  <si>
    <t xml:space="preserve">a. Pendapatan Dividen dari Kegiatan Penyertaan Saham </t>
  </si>
  <si>
    <t xml:space="preserve">b. Pendapatan dari Keuntungan Penjualan Aset Penyertaan atau Surat Berharga  </t>
  </si>
  <si>
    <t>c. Pendapatan Bunga dari Kegiatan Penyertaan Melalui Pembelian Obligasi Konversi</t>
  </si>
  <si>
    <t>d. Pendapatan Bunga  dari Kegiatan Pembiayaan Melalui Pembelian Surat Utang yang Diterbitkan Pasangan Usaha pada Tahap Rintisan Awal (Start-up) dan/atau Pengembangan Usaha</t>
  </si>
  <si>
    <t>e. Pendapatan Bunga dari Kegiatan Pembiayaan Usaha Produktif</t>
  </si>
  <si>
    <t>1.2 Pendapatan dari Kegiatan Operasi Berdasarkan Prinsip Syariah</t>
  </si>
  <si>
    <t>a. Pendapatan Dividen dari Kegiatan Penyertaan Saham</t>
  </si>
  <si>
    <t>b. Pendapatan dari Keuntungan Penjualan Aset Penyertaan atau Surat Berharga</t>
  </si>
  <si>
    <t>c. Pendapatan Imbal Hasil dari Kegiatan Pembelian Sukuk atau Obligasi Syariah Konversi</t>
  </si>
  <si>
    <t>d. Pendapatan Imbal Hasil dari Kegiatan Pembelian Sukuk atau Obligasi Syariah yang Diterbitkan Pasangan Usaha pada Tahap Rintisan Awal (Start-up) dan/atau Pengembangan Usaha</t>
  </si>
  <si>
    <t>e. Pendapatan Bagi Hasil dari Kegiatan Pembiayaan Berdasarkan Prinsip Bagi Hasil</t>
  </si>
  <si>
    <t>1.3 Pendapatan dari Penyertaan pada Dana Ventura</t>
  </si>
  <si>
    <t>1.4 Pendapatan dari Kegiatan Pengelolaan Dana Ventura</t>
  </si>
  <si>
    <t>1.5 Pendapatan dari Kegiatan Usaha Lain</t>
  </si>
  <si>
    <t>a. Pendapatan dari Kegiatan Jasa Berbasis Fee</t>
  </si>
  <si>
    <t>b. Pendapatan dari Kegiatan Usaha Lain dengan Persetujuan OJK</t>
  </si>
  <si>
    <t>1.6 Pendapatan Fee/Imbal Jasa dari Kegiatan Penerusan Pembiayaan (Channeling)</t>
  </si>
  <si>
    <t>2. Pendapatan Operasional Lain Terkait Pembiayaan</t>
  </si>
  <si>
    <t>3. Pendapatan Operasional Lainnya</t>
  </si>
  <si>
    <t>4. Pendapatan Non Operasional</t>
  </si>
  <si>
    <t>1.1 Beban Bunga dan/atau Imbal Hasil</t>
  </si>
  <si>
    <t>1.2 Beban Premi Atas Transaksi SWAP</t>
  </si>
  <si>
    <t>1.3 Beban Premi Asuransi</t>
  </si>
  <si>
    <t>1.4 Beban Tenaga Kerja</t>
  </si>
  <si>
    <t>1.5 Beban Pemasaran</t>
  </si>
  <si>
    <t>1.6 Beban Penyisihan/Penyusutan</t>
  </si>
  <si>
    <t>1.7 Beban Sewa</t>
  </si>
  <si>
    <t>1.8 Beban Pemeliharaan dan Perbaikan</t>
  </si>
  <si>
    <t>1.9 Beban Administrasi dan Umum</t>
  </si>
  <si>
    <t>1.10 Beban Operasional Lainnya</t>
  </si>
  <si>
    <t>E. LABA (RUGI) BERSIH SETELAH PAJAK</t>
  </si>
  <si>
    <t>F. KEUNTUNGAN (KERUGIAN) KOMPEREHENSIF LAINNYA PERIODE BERJALAN</t>
  </si>
  <si>
    <t>G. LABA (RUGI) BERSIH KOMPREHENSIF TAHUN BERJALAN</t>
  </si>
  <si>
    <t>2. Penyertaan Melalui Pembelian Obligasi Konversi</t>
  </si>
  <si>
    <t>3. Pembiayaan Melalui Pembelian Surat Utang yang Diterbitkan Pasangan Usaha pada Tahap Rintisan Awal (Start-Up) dan/atau Pengembangan Usaha</t>
  </si>
  <si>
    <t>4. Pembiayaan Usaha Produktif</t>
  </si>
  <si>
    <t xml:space="preserve">The data used in the Indonesian Finance Institutions Statistics is included with Sharia data and derived from Finance Company and Venture Capital Company Monthly Report that delivered through SILARAS, and Infrastructure Finance Company Monthly Report. </t>
  </si>
  <si>
    <t>Data yang digunakan dalam Statistik Lembaga Pembiayaan Indonesia ini sudah termasuk dengan data Syariah dan bersumber dari Laporan Bulanan Perusahaan Pembiayaan dan Laporan Bulanan Perusahaan Modal Ventura yang disampaikan melalui Sistem Informasi Pelaporan Terintegrasi (SILARAS), serta Laporan Bulanan Perusahaan Pembiayaan Infrastruktur.</t>
  </si>
  <si>
    <t>KDB Tifa Finance Tbk. (TIFA)</t>
  </si>
  <si>
    <t>6. ROE</t>
  </si>
  <si>
    <t>5. ROA</t>
  </si>
  <si>
    <r>
      <t xml:space="preserve">Tabel 2.6 Piutang Pembiayaan Neto Berdasarkan Jenis Kegiatan Usaha (Miliar Rp)
</t>
    </r>
    <r>
      <rPr>
        <b/>
        <i/>
        <sz val="10"/>
        <rFont val="Arial"/>
        <family val="2"/>
      </rPr>
      <t>Table 2.6 Net Financing Receivables Based On Business Activities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</si>
  <si>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</si>
  <si>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</si>
  <si>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</si>
  <si>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</si>
  <si>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</si>
  <si>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</si>
  <si>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</si>
  <si>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</si>
  <si>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</si>
  <si>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</si>
  <si>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</si>
  <si>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</si>
  <si>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</si>
  <si>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</si>
  <si>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</si>
  <si>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</si>
  <si>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</si>
  <si>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</si>
  <si>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</si>
  <si>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</si>
  <si>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</si>
  <si>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</si>
  <si>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</si>
  <si>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</si>
  <si>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</si>
  <si>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</si>
  <si>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</si>
  <si>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</si>
  <si>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</si>
  <si>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</si>
  <si>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</si>
  <si>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</si>
  <si>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</si>
  <si>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</si>
  <si>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</si>
  <si>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</si>
  <si>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</si>
  <si>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</si>
  <si>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</si>
  <si>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</si>
  <si>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</si>
  <si>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</si>
  <si>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</si>
  <si>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</si>
  <si>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</si>
  <si>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</si>
  <si>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</si>
  <si>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</si>
  <si>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</si>
  <si>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</si>
  <si>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</si>
  <si>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</si>
  <si>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</si>
  <si>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</si>
  <si>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</si>
  <si>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</si>
  <si>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</si>
  <si>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</si>
  <si>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</si>
  <si>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</si>
  <si>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</si>
  <si>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</si>
  <si>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</si>
  <si>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</si>
  <si>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</si>
  <si>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</si>
  <si>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</si>
  <si>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</si>
  <si>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</si>
  <si>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</si>
  <si>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</si>
  <si>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</si>
  <si>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</si>
  <si>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</si>
  <si>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</si>
  <si>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</si>
  <si>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</si>
  <si>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</si>
  <si>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</si>
  <si>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</si>
  <si>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</si>
  <si>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</si>
  <si>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</si>
  <si>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</si>
  <si>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</si>
  <si>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</si>
  <si>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</si>
  <si>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</si>
  <si>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</si>
  <si>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</si>
  <si>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</si>
  <si>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</si>
  <si>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</si>
  <si>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</si>
  <si>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</si>
  <si>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</si>
  <si>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</si>
  <si>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</si>
  <si>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</si>
  <si>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</si>
  <si>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</si>
  <si>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</si>
  <si>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</si>
  <si>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</si>
  <si>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</si>
  <si>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</si>
  <si>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</si>
  <si>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</si>
  <si>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</si>
  <si>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</si>
  <si>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</si>
  <si>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</si>
  <si>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</si>
  <si>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</si>
  <si>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</si>
  <si>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t>2. ROA</t>
  </si>
  <si>
    <t>3. ROE</t>
  </si>
  <si>
    <t>4. GR</t>
  </si>
  <si>
    <t>5. NPF</t>
  </si>
  <si>
    <r>
      <t xml:space="preserve">Tabel 4.3 Kinerja Keuangan Perusahaan Pembiayaan Infrastruktur
</t>
    </r>
    <r>
      <rPr>
        <b/>
        <i/>
        <sz val="10"/>
        <rFont val="Arial"/>
        <family val="2"/>
      </rPr>
      <t>Table 4.3 Financial Performance of Infrastructure Finance Company</t>
    </r>
  </si>
  <si>
    <r>
      <t xml:space="preserve">Tabel 4.4 Pembiayaan Infrastruktur Berdasarkan Kegiatan Usaha (Miliar Rp)
</t>
    </r>
    <r>
      <rPr>
        <b/>
        <i/>
        <sz val="10"/>
        <rFont val="Arial"/>
        <family val="2"/>
      </rPr>
      <t>Table 4.4  Infrastructure  Financing Based On Business Activities (Billion Rp)</t>
    </r>
  </si>
  <si>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</si>
  <si>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</si>
  <si>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</si>
  <si>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</si>
  <si>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</si>
  <si>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t>Tabel 4.5 Piutang Pembiayaan Berdasarkan Sektor Ekonomi (Miliar Rp)
Table 4.5 Financing Receivables Based On Economy Sectors (Billion Rp)</t>
  </si>
  <si>
    <t>Tabel 4.6 Piutang Pembiayaan Berdasarkan Lokasi (Miliar Rp)
Table 4.6 Financing Receivables Based On Locations (Billion Rp)</t>
  </si>
  <si>
    <t>Total Aset</t>
  </si>
  <si>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</si>
  <si>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</si>
  <si>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</si>
  <si>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</si>
  <si>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</si>
  <si>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</si>
  <si>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</si>
  <si>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</si>
  <si>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</si>
  <si>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</si>
  <si>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</si>
  <si>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</si>
  <si>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</si>
  <si>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</si>
  <si>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</si>
  <si>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</si>
  <si>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</si>
  <si>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</si>
  <si>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</si>
  <si>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</si>
  <si>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</si>
  <si>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</si>
  <si>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r>
      <t xml:space="preserve">Tabel 4.7 Piutang Pembiayaan Berdasarkan Infrastruktur (Miliar Rp)
</t>
    </r>
    <r>
      <rPr>
        <b/>
        <i/>
        <sz val="10"/>
        <rFont val="Arial"/>
        <family val="2"/>
      </rPr>
      <t>Table 4.7 Financing Receivables Based On Infrastructure (Billion Rp)</t>
    </r>
  </si>
  <si>
    <r>
      <t xml:space="preserve">Tabel 3.4 Pembiayaan/Penyertaan Neto Modal Ventura Berdasarkan Kegiatan Usaha (Miliar Rp)
</t>
    </r>
    <r>
      <rPr>
        <b/>
        <i/>
        <sz val="10"/>
        <rFont val="Arial"/>
        <family val="2"/>
      </rPr>
      <t>Table 3.4 Venture Capital Net Financing/Placement Based On Business Activities (Billion Rp)</t>
    </r>
  </si>
  <si>
    <t>21. Pelabuhan Laut dan Sungai</t>
  </si>
  <si>
    <t>22. Bandar Udara</t>
  </si>
  <si>
    <t>23. Jaringan Rel</t>
  </si>
  <si>
    <t>24. Stasiun Kereta Api</t>
  </si>
  <si>
    <t>25. Jalan</t>
  </si>
  <si>
    <t>26. Jalan Tol</t>
  </si>
  <si>
    <t>27. Pengairan</t>
  </si>
  <si>
    <t>28. Instalasi Pengolahan Air Minum</t>
  </si>
  <si>
    <t>29. Instalasi Pengolahan Air Limbah</t>
  </si>
  <si>
    <t>30. Tempat Pembuangan Sampah</t>
  </si>
  <si>
    <t>31. Jaringan Telekomunikasi</t>
  </si>
  <si>
    <t>32. Pembangkit Listrik</t>
  </si>
  <si>
    <t>33. Instalasi Minyak dan Gas</t>
  </si>
  <si>
    <t>34. Kendaraan Bermotor Roda Dua Baru</t>
  </si>
  <si>
    <t>35. Kendaraan Bermotor Roda Dua Bekas</t>
  </si>
  <si>
    <t>36. Kendaraan Bermotor Roda Empat Baru</t>
  </si>
  <si>
    <t>37. Kendaraan Bermotor Roda Empat Bekas</t>
  </si>
  <si>
    <t>38. Rumah Tinggal Baru Pertama</t>
  </si>
  <si>
    <t>39. Rumah Tinggal Baru Kedua dan seterusnya</t>
  </si>
  <si>
    <t>40. Rumah Tinggal Bekas Pertama</t>
  </si>
  <si>
    <t>41. Rumah Tinggal Bekas Kedua dan seterusnya</t>
  </si>
  <si>
    <t>42. Barang Konsumsi - Rumah Toko Baru</t>
  </si>
  <si>
    <t>43. Barang Konsumsi - Rumah Toko Bekas</t>
  </si>
  <si>
    <t>44. Barang Konsumsi - Rumah Kantor Baru</t>
  </si>
  <si>
    <t>45. Barang Konsumsi - Rumah Kantor Bekas</t>
  </si>
  <si>
    <t>46. Barang Konsumsi - Flat dan Apartemen Baru Pertama</t>
  </si>
  <si>
    <t>47. Barang Konsumsi - Flat dan Apartemen Baru Kedua dan seterusnya</t>
  </si>
  <si>
    <t>48. Barang Konsumsi - Flat dan Apartemen Bekas Pertama</t>
  </si>
  <si>
    <t>49. Barang Konsumsi - Flat dan Apartemen Bekas Kedua dan seterusnya</t>
  </si>
  <si>
    <t>50. Alat-alat Rumah Tangga Non Elektronik</t>
  </si>
  <si>
    <t>51. Barang-barang Elektronik</t>
  </si>
  <si>
    <t>52. Barang Konsumsi Lainnya</t>
  </si>
  <si>
    <t>53. Jasa Pendidikan</t>
  </si>
  <si>
    <t>54. Jasa Kesehatan</t>
  </si>
  <si>
    <t>55. Jasa Wisata/ Perjalanan</t>
  </si>
  <si>
    <t>56. Jasa Pernikahan</t>
  </si>
  <si>
    <t>57. Jasa Seminar/ Training/ Workshop</t>
  </si>
  <si>
    <t>58. Jasa Lainnya</t>
  </si>
  <si>
    <t>59. Piutang Usaha</t>
  </si>
  <si>
    <t>Sumber Pendanaan Lainnya Sesuai dengan Peraturan Perundang-Undangan</t>
  </si>
  <si>
    <t>Woori Finance Indonesia Tbk. (BPFI)</t>
  </si>
  <si>
    <r>
      <t xml:space="preserve">Tabel 2.11 Penyaluran Pembiayaan pada Sektor Pariwisata (Miliar Rp)
</t>
    </r>
    <r>
      <rPr>
        <b/>
        <i/>
        <sz val="7"/>
        <rFont val="Arial"/>
        <family val="2"/>
      </rPr>
      <t>Table 2.11 Financing Distribution to Tourism Sector (Billion Rp)</t>
    </r>
  </si>
  <si>
    <t>Mizuho Leasing Indonesia Tbk. (VRNA)</t>
  </si>
  <si>
    <t>The Indonesian Finance Institutions Statistics is a publication media that provides data of Indonesia Finance Institutions. The Indonesian Finance Institutions Statistics is published by Department of Data Management and Statistics. It is also accessible through the official website of Indonesian Financial Services Authority at www.ojk.go.id.</t>
  </si>
  <si>
    <t>Statistik Lembaga Pembiayaan Indonesia merupakan media publikasi yang menyajikan data mengenai Lembaga Pembiayaan Indonesia. Statistik Lembaga Pembiayaan Indonesia diterbitkan secara bulanan oleh Departemen Pengelolaan Data dan Statistik. Statistik Lembaga Pembiayaan dapat diakses melalui situs resmi Otoritas Jasa Keuangan di alamat www.ojk.go.id.</t>
  </si>
  <si>
    <t>Departemen Pengelolaan Data dan Statistik</t>
  </si>
  <si>
    <t>Menara Radius Prawiwo Lantai 14</t>
  </si>
  <si>
    <t>Jl. MH Thamrin No. 2</t>
  </si>
  <si>
    <t>Jakarta Pusat</t>
  </si>
  <si>
    <t>Email : layanan.data@ojk.go.id</t>
  </si>
  <si>
    <t>Department of Data Management and Statistics</t>
  </si>
  <si>
    <t>Menara Radius Prawiro, 14th Floor</t>
  </si>
  <si>
    <t>Central Jakarta</t>
  </si>
  <si>
    <r>
      <t xml:space="preserve">Tabel 2.5 Pangsa Pasar Perusahaan Pembiayaan (Miliar Rp)
</t>
    </r>
    <r>
      <rPr>
        <b/>
        <i/>
        <sz val="10"/>
        <rFont val="Arial"/>
        <family val="2"/>
      </rPr>
      <t>Table 2.5 Market Share of Finance Company (Billion Rp)</t>
    </r>
  </si>
  <si>
    <t>Disclaimer</t>
  </si>
  <si>
    <t>Data dan informasi dalam Statistik Lembaga Pembiayaan Indonesia Bulanan ini ditujukan untuk publikasi semata. Otoritas Jasa Keuangan telah berupaya memastikan kualitas data dalam Statistik Lembaga Pembiayaan Indonesia Bulanan ini. Namun demikian, segala kerugian yang timbul akibat penggunaan data/informasi tidak menjadi tanggung jawab Otoritas Jasa Keuangan.</t>
  </si>
  <si>
    <t>Data and information in these Monthly Indonesian Finance Institutions Statistics are intended for publication only. Indonesia Financial Services Authority has made efforts to ensure the quality of data in these Monthly Indonesian Finance Institutions Statistics. However, any losses arising from the use of data/information are not the responsibility of Indonesia Financial Services Authority.</t>
  </si>
  <si>
    <t>Items</t>
  </si>
  <si>
    <t>Total</t>
  </si>
  <si>
    <t>Full Fledge</t>
  </si>
  <si>
    <t>Sharia Unit</t>
  </si>
  <si>
    <t>1. Finance Company (include Sharia data)</t>
  </si>
  <si>
    <t>2. Conventional Venture Capital Company</t>
  </si>
  <si>
    <t>3. Infrastructure Finance Company (include Sharia data)</t>
  </si>
  <si>
    <t>TOTAL</t>
  </si>
  <si>
    <r>
      <t xml:space="preserve">*) Jumlah Industri berasal dari penjumlahan industri konvensional dan full fledge syariah
</t>
    </r>
    <r>
      <rPr>
        <i/>
        <sz val="6"/>
        <rFont val="Arial"/>
        <family val="2"/>
      </rPr>
      <t>*) Number of industries is a sum of conventional and full fledge shariah</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</si>
  <si>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r>
      <t xml:space="preserve">*)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</si>
  <si>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 </t>
    </r>
    <r>
      <rPr>
        <i/>
        <sz val="6"/>
        <rFont val="Arial"/>
        <family val="2"/>
      </rPr>
      <t>Include Sharia Data</t>
    </r>
  </si>
  <si>
    <r>
      <t>*) Per Agustus 2023 PT. Sarana Multi Infrastruktur (Persero) tidak lagi dikategorikan sebagai Perusahaan Pembiayaan Infrastruktur	
*)</t>
    </r>
    <r>
      <rPr>
        <i/>
        <sz val="6"/>
        <rFont val="Arial"/>
        <family val="2"/>
      </rPr>
      <t xml:space="preserve"> As of August 2023 PT Sarana Multi Infrastruktur (Persero) is no longer categorized as Infrastructure Finance Company</t>
    </r>
  </si>
  <si>
    <r>
      <t xml:space="preserve">*) Data pembiayaan outstanding principal sebelum dikurangi pencadangan
</t>
    </r>
    <r>
      <rPr>
        <i/>
        <sz val="6"/>
        <rFont val="Arial"/>
        <family val="2"/>
      </rPr>
      <t xml:space="preserve">*) </t>
    </r>
    <r>
      <rPr>
        <sz val="6"/>
        <rFont val="Arial"/>
        <family val="2"/>
      </rPr>
      <t xml:space="preserve">Financing data outstanding principal before deducted by reserves
**) Per Agustus 2023 PT. Sarana Multi Infrastruktur (Persero) tidak lagi dikategorikan sebagai Perusahaan Pembiayaan Infrastruktur	
**) </t>
    </r>
    <r>
      <rPr>
        <i/>
        <sz val="6"/>
        <rFont val="Arial"/>
        <family val="2"/>
      </rPr>
      <t>As of August 2023 PT Sarana Multi Infrastruktur (Persero) is no longer categorized as Infrastructure Finance Company</t>
    </r>
  </si>
  <si>
    <r>
      <t xml:space="preserve">*) Data termasuk Syariah
</t>
    </r>
    <r>
      <rPr>
        <i/>
        <sz val="6"/>
        <rFont val="Arial"/>
        <family val="2"/>
      </rPr>
      <t>*) Include Sharia Data</t>
    </r>
  </si>
  <si>
    <r>
      <t xml:space="preserve">*) Data termasuk Syariah
</t>
    </r>
    <r>
      <rPr>
        <i/>
        <sz val="6"/>
        <color theme="1"/>
        <rFont val="Arial"/>
        <family val="2"/>
      </rPr>
      <t>*) Include Sharia Data</t>
    </r>
  </si>
  <si>
    <r>
      <t xml:space="preserve">*) Data termasuk Syariah
</t>
    </r>
    <r>
      <rPr>
        <i/>
        <sz val="6"/>
        <rFont val="Arial"/>
        <family val="2"/>
      </rPr>
      <t xml:space="preserve">*) Include Sharia Data
</t>
    </r>
    <r>
      <rPr>
        <sz val="6"/>
        <rFont val="Arial"/>
        <family val="2"/>
      </rPr>
      <t xml:space="preserve">**) Data piutang outstanding principal sebelum dikurangi pencadangan
</t>
    </r>
    <r>
      <rPr>
        <i/>
        <sz val="6"/>
        <rFont val="Arial"/>
        <family val="2"/>
      </rPr>
      <t>**) Receivables data outstanding principal before deducted by reserves</t>
    </r>
  </si>
  <si>
    <r>
      <t xml:space="preserve">*) 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</si>
  <si>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r>
      <t>*) Data termasuk Syariah</t>
    </r>
    <r>
      <rPr>
        <i/>
        <sz val="6"/>
        <rFont val="Arial"/>
        <family val="2"/>
      </rPr>
      <t xml:space="preserve">
*) Include Sharia Data
</t>
    </r>
    <r>
      <rPr>
        <sz val="6"/>
        <rFont val="Arial"/>
        <family val="2"/>
      </rPr>
      <t xml:space="preserve">**) Jumlah Piutang Pembiayaan dalam valuta asing disajikan dalam mata uang Rupiah menggunakan kurs tengah BI pada periode laporan
**) </t>
    </r>
    <r>
      <rPr>
        <i/>
        <sz val="6"/>
        <rFont val="Arial"/>
        <family val="2"/>
      </rPr>
      <t xml:space="preserve">Financing Receivable in foreign currencies are presented in Indonesian Rupiah currency using BI mid rate on the reporting period
</t>
    </r>
    <r>
      <rPr>
        <sz val="6"/>
        <rFont val="Arial"/>
        <family val="2"/>
      </rPr>
      <t xml:space="preserve">***) Data piutang outstanding principal sebelum dikurangi pencadangan
***) </t>
    </r>
    <r>
      <rPr>
        <i/>
        <sz val="6"/>
        <rFont val="Arial"/>
        <family val="2"/>
      </rPr>
      <t>Receivables data outstanding principal before deducted by reserves</t>
    </r>
  </si>
  <si>
    <r>
      <t>*) Data termasuk Syariah</t>
    </r>
    <r>
      <rPr>
        <i/>
        <sz val="6"/>
        <rFont val="Arial"/>
        <family val="2"/>
      </rPr>
      <t xml:space="preserve">
*) Include Sharia Data
</t>
    </r>
    <r>
      <rPr>
        <sz val="6"/>
        <rFont val="Arial"/>
        <family val="2"/>
      </rPr>
      <t xml:space="preserve">*) Jumlah Pinjaman dalam valuta asing disajikan dalam mata uang Rupiah menggunakan kurs tengah BI pada periode laporan
</t>
    </r>
    <r>
      <rPr>
        <i/>
        <sz val="6"/>
        <rFont val="Arial"/>
        <family val="2"/>
      </rPr>
      <t>*) Loans in foreign currencies are presented in Indonesian Rupiah currency using BI mid rate on the reporting period</t>
    </r>
  </si>
  <si>
    <r>
      <t xml:space="preserve">*)Data termasuk Syariah
</t>
    </r>
    <r>
      <rPr>
        <i/>
        <sz val="6"/>
        <rFont val="Arial"/>
        <family val="2"/>
      </rPr>
      <t>*) Include Sharia Data</t>
    </r>
    <r>
      <rPr>
        <sz val="6"/>
        <rFont val="Arial"/>
        <family val="2"/>
      </rPr>
      <t xml:space="preserve">
**) Data piutang outstanding principal sebelum dikurangi pencadangan
**) </t>
    </r>
    <r>
      <rPr>
        <i/>
        <sz val="6"/>
        <rFont val="Arial"/>
        <family val="2"/>
      </rPr>
      <t>Receivables data outstanding principal before deducted by reserve</t>
    </r>
    <r>
      <rPr>
        <sz val="6"/>
        <rFont val="Arial"/>
        <family val="2"/>
      </rPr>
      <t>s</t>
    </r>
  </si>
  <si>
    <r>
      <t xml:space="preserve">*)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tidak lagi dikategorikan sebagai Perusahaan Pembiayaan Infrastruktur	
</t>
    </r>
    <r>
      <rPr>
        <i/>
        <sz val="6"/>
        <rFont val="Arial"/>
        <family val="2"/>
      </rPr>
      <t>**) As of August 2023 PT Sarana Multi Infrastruktur (Persero) is no longer categorized as Infrastructure Finance Company</t>
    </r>
  </si>
  <si>
    <t>b. Simpanan pada Bank Syariah Dalam Negeri</t>
  </si>
  <si>
    <t>i. Giro Wadiah</t>
  </si>
  <si>
    <t xml:space="preserve">ii. Simpanan Lainnya </t>
  </si>
  <si>
    <t>c. Simpanan pada Bank Syariah Luar Negeri</t>
  </si>
  <si>
    <t>a. Piutang Pembiayaan Jual Beli - Neto</t>
  </si>
  <si>
    <t>b. Piutang Pembiayaan Investasi - Neto</t>
  </si>
  <si>
    <t>c. Piutang Pembiayaan Jasa - Neto</t>
  </si>
  <si>
    <r>
      <t xml:space="preserve">Tabel 1 Overview Lembaga Pembiayaan  (Syariah)
</t>
    </r>
    <r>
      <rPr>
        <b/>
        <i/>
        <sz val="10"/>
        <rFont val="Arial"/>
        <family val="2"/>
      </rPr>
      <t>Table 1 Multifinance Overview (Sharia)</t>
    </r>
  </si>
  <si>
    <t>a. Penyertaan Modal Pada Bank Syariah</t>
  </si>
  <si>
    <t>b. Penyertaan Modal Pada Perusahaan Sektor Jasa Keuangan Syariah</t>
  </si>
  <si>
    <t>c. Penyertaan Modal Pada Perusahaan Non Sektor Jasa Keuangan</t>
  </si>
  <si>
    <t>5. Investasi dalam Surat Berharga Syariah</t>
  </si>
  <si>
    <t>6. Aset yang Digunakan Untuk Kegiatan Usaha Pembiayaan - Neto</t>
  </si>
  <si>
    <t>a. Aset yang Digunakan Untuk Kegiatan Usaha Pembiayaan</t>
  </si>
  <si>
    <t>b. Akumulasi Penyusutan Aset yang Digunakan untuk Kegiatan Usaha Pembiayaan</t>
  </si>
  <si>
    <t>a. Aset Tetap dan Inventaris</t>
  </si>
  <si>
    <t>b. Akumulasi penyusutan Aset Tetap dan Inventaris</t>
  </si>
  <si>
    <t>a.Akad Mudharabah</t>
  </si>
  <si>
    <t>b. Akad Mudharabah Musytarakah</t>
  </si>
  <si>
    <t>c. Akad Musyarakah</t>
  </si>
  <si>
    <t>d. Akad Qardh</t>
  </si>
  <si>
    <t>e. Akad Pendanaan Lainnya</t>
  </si>
  <si>
    <t>f. Liabilitas Segera Lainnya</t>
  </si>
  <si>
    <t>a. Pendanaan Yang Diterima dari Dalam Negeri</t>
  </si>
  <si>
    <t>i. Pendanaan yang Diterima dari Bank Syariah</t>
  </si>
  <si>
    <t>ii .Pendanaan Yang Diterima Dari Non - Bank</t>
  </si>
  <si>
    <t>iii. Pendanaan Lainnya Dalam Negeri</t>
  </si>
  <si>
    <t>ii. Pendanaan Yang Diterima Dari Non - Bank</t>
  </si>
  <si>
    <t>iii. Pendanaan Lainnya Luar Negeri</t>
  </si>
  <si>
    <t>5. Surat Berharga Syariah yang Diterbitkan</t>
  </si>
  <si>
    <t>7. Pinjaman (Qardh) Subordinasi</t>
  </si>
  <si>
    <t>a. Pinjaman (Qardh) Subordinasi Dalam Negeri</t>
  </si>
  <si>
    <t>b. Pinjaman (Qardh) Subordinasi Luar Negeri</t>
  </si>
  <si>
    <t>a. Modal Disetor / Modal Kerja</t>
  </si>
  <si>
    <t>i. Saldo Keuntungan (Kerugian) Akibat Perubahan dalam Surplus Revaluasi Aset Tetap</t>
  </si>
  <si>
    <t>ii. Saldo Keuntungan (Kerugian) Akibat Selisih Kurs Karena Penjabaran Laporan Keuangan Dalam Mata Uang Asing</t>
  </si>
  <si>
    <t>iii. Saldo Keuntungan (Kerugian) Akibat Pengukuran Kembali Aset Keuangan Tersedia Untuk Dijual</t>
  </si>
  <si>
    <t>iv. Saldo Keuntungan (Kerugian) Akibat Bagian Efektif Instrumen Keuangan Lindung Nilai dalam Rangka Lindung Nilai Arus Kas</t>
  </si>
  <si>
    <t>v. Saldo Keuntungan (Kerugian) atas Komponen Ekuitas Lainnya Sesuai Prinsip Standar Akuntansi Keuangan</t>
  </si>
  <si>
    <t>b. Keuntungan (Kerugian) Komprehensif Lainnya Periode Berjalan</t>
  </si>
  <si>
    <t>1.1 Pendapatan dari Kegiatan Pembiayaan</t>
  </si>
  <si>
    <t>a. Pendapatan Margin dari Kegiatan Pembiayaan Jual Beli Berdasarkan Prinsip Syariah</t>
  </si>
  <si>
    <t>b. Pendapatan Bagi Hasil Pembiayaan Investasi</t>
  </si>
  <si>
    <t>c. Pendapatan Imbal Jasa Pembiayaan Jasa</t>
  </si>
  <si>
    <t>d. Pendapatan dari Kegiatan Pembiayaan Penerusan (Channeling)</t>
  </si>
  <si>
    <t>2.1 Pendapatan Imbal Jasa/Jasa Giro</t>
  </si>
  <si>
    <t>2.2. Pendapatan Non-Operasional Lainnya</t>
  </si>
  <si>
    <t>1.1 Beban Margin/Bagi Hasil/Imbal Jasa</t>
  </si>
  <si>
    <t>1.3 Beban Kontribusi (Premi) Asuransi</t>
  </si>
  <si>
    <t>a. Beban Penyisihan Piutang Ragu-Ragu</t>
  </si>
  <si>
    <t>b. Beban Penyusutan Aset yang Digunakan untuk Kegiatan Usaha Pembiayaan (Khusus Ijarah dan IMBT)</t>
  </si>
  <si>
    <t>c. Beban Penyusutan Aset Tetap dan Inventaris</t>
  </si>
  <si>
    <t>i. Fasilitas Pendanaan yang Belum Ditarik dari Bank Syariah</t>
  </si>
  <si>
    <t>ii. Fasilitas Pendanaan yang Belum Ditarik dari Lembaga Jasa Keuangan Nonbank Syariah</t>
  </si>
  <si>
    <t>2. Fasilitas Pembiayaan kepada Debitur yang belum ditarik</t>
  </si>
  <si>
    <t>3. Penerbitan Surat Sanggup Bayar dengan Prinsip Syariah</t>
  </si>
  <si>
    <t>a. Pendanaan Surat Sanggup Bayar Dalam Negeri</t>
  </si>
  <si>
    <t>b. Pendanaan Surat Sanggup Bayar Luar Negeri</t>
  </si>
  <si>
    <t>a. Penerusan Pembiayaan (Channeling) dengan Akad Wakalah Bil Ujrah</t>
  </si>
  <si>
    <t>b. Penyaluran Pinjaman dalam Rangka Pembiayaan Bersama (Joint Financing)</t>
  </si>
  <si>
    <t>5. Instrumen Derivatif Untuk Lindung Nilai Syariah</t>
  </si>
  <si>
    <t>a. Spot</t>
  </si>
  <si>
    <t>b. Forward Agreement</t>
  </si>
  <si>
    <t>1. Pembiayaan Jual Beli Berdasarkan Prinsip Syariah</t>
  </si>
  <si>
    <t>2. Pembiayaan Investasi Berdasarkan Prinsip Syariah</t>
  </si>
  <si>
    <t>3. Pembiayaan Jasa Berdasarkan Prinsip Syariah</t>
  </si>
  <si>
    <r>
      <t xml:space="preserve">Tabel 5.1 Posisi Keuangan Perusahaan Pembiayaan Syariah (Miliar Rp)
</t>
    </r>
    <r>
      <rPr>
        <b/>
        <i/>
        <sz val="10"/>
        <rFont val="Arial"/>
        <family val="2"/>
      </rPr>
      <t>Table 5.1 Financial Position of Sharia Finance Company (Billion Rp)</t>
    </r>
  </si>
  <si>
    <r>
      <t xml:space="preserve">Tabel 5.2 Laporan Laba Rugi Perusahaan Pembiayaan Syariah (Miliar Rp)
</t>
    </r>
    <r>
      <rPr>
        <b/>
        <i/>
        <sz val="10"/>
        <rFont val="Arial"/>
        <family val="2"/>
      </rPr>
      <t>Table 5.2 Income Statement of Sharia Finance Company (Billion Rp)</t>
    </r>
  </si>
  <si>
    <r>
      <t xml:space="preserve">Tabel 5.3 Rekening Administratif Perusahaan Pembiayaan Syariah (Miliar Rp)
</t>
    </r>
    <r>
      <rPr>
        <b/>
        <i/>
        <sz val="10"/>
        <rFont val="Arial"/>
        <family val="2"/>
      </rPr>
      <t>Table 5.3 Off-Balance Sheet of Sharia Finance Company (Billion Rp)</t>
    </r>
  </si>
  <si>
    <r>
      <t xml:space="preserve">Tabel 5.4 Kinerja Keuangan Perusahaan Pembiayaan Syariah
</t>
    </r>
    <r>
      <rPr>
        <b/>
        <i/>
        <sz val="10"/>
        <rFont val="Arial"/>
        <family val="2"/>
      </rPr>
      <t>Table 5.4 Financial Performance of Sharia Finance Company</t>
    </r>
  </si>
  <si>
    <r>
      <t xml:space="preserve">Tabel 5.5 Pangsa Pasar Perusahaan Pembiayaan Syariah(Miliar Rp)
</t>
    </r>
    <r>
      <rPr>
        <b/>
        <i/>
        <sz val="10"/>
        <rFont val="Arial"/>
        <family val="2"/>
      </rPr>
      <t>Table 5.5 Market Share of Sharia Finance Company (Billion Rp)</t>
    </r>
  </si>
  <si>
    <r>
      <t xml:space="preserve">Tabel 5.7 Piutang Pembiayaan Syariah Berdasarkan Sektor Ekonomi (Miliar Rp)
</t>
    </r>
    <r>
      <rPr>
        <b/>
        <i/>
        <sz val="10"/>
        <rFont val="Arial"/>
        <family val="2"/>
      </rPr>
      <t>Table 5.7 Sharia Financing Receivables Based On Economy Sectors (Billion Rp)</t>
    </r>
  </si>
  <si>
    <r>
      <t xml:space="preserve">*) Data piutang outstanding principal sebelum dikurangi pencadangan
</t>
    </r>
    <r>
      <rPr>
        <i/>
        <sz val="6"/>
        <rFont val="Arial"/>
        <family val="2"/>
      </rPr>
      <t>*) Receivables data outstanding principal before deducted by reserves</t>
    </r>
  </si>
  <si>
    <r>
      <t xml:space="preserve">Tabel 5.9 Piutang Pembiayaan Syariah Berdasarkan Objek Pembiayaan (Miliar Rp)
</t>
    </r>
    <r>
      <rPr>
        <b/>
        <i/>
        <sz val="10"/>
        <rFont val="Arial"/>
        <family val="2"/>
      </rPr>
      <t>Table 5.9 Sharia Financing Receivables Based On Financing Objects (Billion Rp)</t>
    </r>
  </si>
  <si>
    <r>
      <t xml:space="preserve">Tabel 5.10 Penyaluran Pembiayaan Syariah Berdasarkan Kategori Usaha Debitur (Miliar Rp)
</t>
    </r>
    <r>
      <rPr>
        <b/>
        <i/>
        <sz val="10"/>
        <rFont val="Arial"/>
        <family val="2"/>
      </rPr>
      <t>Table 5.10 Sharia Financing Distribution Based On Debtor Business Categories (Billion Rp)</t>
    </r>
  </si>
  <si>
    <r>
      <t xml:space="preserve">Tabel 5.8 Piutang Pembiayaan Syariah Berdasarkan Lokasi (Miliar Rp)
</t>
    </r>
    <r>
      <rPr>
        <b/>
        <i/>
        <sz val="10"/>
        <rFont val="Arial"/>
        <family val="2"/>
      </rPr>
      <t>Table 5.8 Sharia Financing Receivables Based On Locations (Billion Rp)</t>
    </r>
  </si>
  <si>
    <r>
      <t xml:space="preserve">Tabel 6.1 Posisi Keuangan Perusahaan Modal Ventura Syariah (Miliar Rp)
</t>
    </r>
    <r>
      <rPr>
        <b/>
        <i/>
        <sz val="10"/>
        <rFont val="Arial"/>
        <family val="2"/>
      </rPr>
      <t>Table 6.1 Financial Position of Sharia Venture Capital Company (Billion Rp)</t>
    </r>
  </si>
  <si>
    <t>3. Investasi Modal Ventura Berdasarkan Prinsip Syariah</t>
  </si>
  <si>
    <t>4. Penyertaan pada Dana Ventura</t>
  </si>
  <si>
    <t>5. Piutang Pengelolaan Dana Ventura</t>
  </si>
  <si>
    <t>6. Tagihan Kegiatan Usaha Lain</t>
  </si>
  <si>
    <t>7. Investasi dalam Surat Berharga</t>
  </si>
  <si>
    <t>8. Aset Tetap dan Inventaris - Neto</t>
  </si>
  <si>
    <t>9. Aset Pajak Tangguhan</t>
  </si>
  <si>
    <t>10. Rupa-Rupa Aset</t>
  </si>
  <si>
    <t>i. Giro Pada Bank Syariah Dalam Negeri</t>
  </si>
  <si>
    <t>ii. Simpanan Lainnya Pada Bank Syariah Dalam Negeri</t>
  </si>
  <si>
    <t>b. Simpanan Pada Bank Syariah Luar Negeri</t>
  </si>
  <si>
    <t>i. Giro Pada Bank Syariah Luar Negeri</t>
  </si>
  <si>
    <t>ii. Simpanan Lainnya Pada Bank Syariah Luar Negeri</t>
  </si>
  <si>
    <t>a. Penyertaan Saham Berdasarkan Prinsip Syariah</t>
  </si>
  <si>
    <t>c. Pembelian Sukuk atau Obligasi Syariah yang Diterbitkan Pasangan Usaha pada Tahap Rintisan Awal (Start-up) dan/atau Pengembangan Usaha (Neto)</t>
  </si>
  <si>
    <t>b. Tagihan Kegiatan Jasa Berbasis Fee</t>
  </si>
  <si>
    <t>c. Tagihan Kegiatan Usaha Lain dengan Persetujuan OJK</t>
  </si>
  <si>
    <t>a. Aset Tetap dan Inventaris - Bruto</t>
  </si>
  <si>
    <t>4. Pendanaan yang diterima</t>
  </si>
  <si>
    <t>a. Pendanaan yang Diterima dari Dalam Negeri</t>
  </si>
  <si>
    <t>i. Pendanaan Yang Diterima dari Bank</t>
  </si>
  <si>
    <t>ii. Pendanaan yang Diterima dari Lembaga Jasa Keuangan Nonbank</t>
  </si>
  <si>
    <t>iii. Pendanaan yang Diterima Lainnya</t>
  </si>
  <si>
    <t>b. Pendanaan yang Diterima dari Luar Negeri</t>
  </si>
  <si>
    <t>i. Pendanaan yang Diterima dari Bank</t>
  </si>
  <si>
    <t>ii. Pendanaan yang Diterima dari Lembaga Jasa keuangan Nonbank</t>
  </si>
  <si>
    <t>7. Pendanaan Subordinasi</t>
  </si>
  <si>
    <t>a. Pendanaan Subordinasi Dalam Negeri</t>
  </si>
  <si>
    <t>b. Pendanaan Subordinasi Luar Negeri</t>
  </si>
  <si>
    <t>1.1 Pendapatan dari Kegiatan Operasi Berdasarkan Prinsip Syariah</t>
  </si>
  <si>
    <t xml:space="preserve">1.2 Pendapatan dari Penyertaan pada Dana Ventura    </t>
  </si>
  <si>
    <t>1.3 Pendapatan dari Kegiatan Pengelolaan Dana Ventura</t>
  </si>
  <si>
    <t>1.4 Pendapatan dari Kegiatan Usaha Lain</t>
  </si>
  <si>
    <t xml:space="preserve">a. Pendapatan dari Kegiatan Pelayanan Jasa </t>
  </si>
  <si>
    <t>1.5 Pendapatan Imbal Jasa dari Kegiatan Penerusan Pembiayaan (Channeling)</t>
  </si>
  <si>
    <t xml:space="preserve">1. Beban Operasional </t>
  </si>
  <si>
    <t xml:space="preserve">1.1 Beban Imbal Hasil </t>
  </si>
  <si>
    <t>1.2 Beban Kontribusi (Premi) atas Transaksi Swap</t>
  </si>
  <si>
    <r>
      <t xml:space="preserve">Tabel 6.2 Laporan Laba Rugi Perusahaan Modal Ventura Syariah (Miliar Rp)
</t>
    </r>
    <r>
      <rPr>
        <b/>
        <i/>
        <sz val="10"/>
        <rFont val="Arial"/>
        <family val="2"/>
      </rPr>
      <t>Table 6.2 Income Statement of Sharia Venture Capital Company (Billion Rp)</t>
    </r>
  </si>
  <si>
    <t>1. IFAR</t>
  </si>
  <si>
    <r>
      <t xml:space="preserve">Tabel 6.3 Kinerja Keuangan Perusahaan Modal Ventura Syariah
</t>
    </r>
    <r>
      <rPr>
        <b/>
        <i/>
        <sz val="10"/>
        <rFont val="Arial"/>
        <family val="2"/>
      </rPr>
      <t>Table 6.3 Financial Performance of Sharia Venture Capital Company</t>
    </r>
  </si>
  <si>
    <r>
      <t xml:space="preserve">Tabel 6.4 Pembiayaan/Penyertaan Neto Modal Ventura Syariah Berdasarkan Kegiatan Usaha (Miliar Rp)
</t>
    </r>
    <r>
      <rPr>
        <b/>
        <i/>
        <sz val="10"/>
        <rFont val="Arial"/>
        <family val="2"/>
      </rPr>
      <t>Table 6.4 Sharia Venture Capital Net Financing/Placement Based On Business Activities (Billion Rp)</t>
    </r>
  </si>
  <si>
    <t>1. Penyertaan Saham Berdasarkan Prinsip Syariah</t>
  </si>
  <si>
    <t>2. Pembelian Sukuk atau Obligasi Syariah Konversi (Neto)</t>
  </si>
  <si>
    <t>3. Pembelian Sukuk atau Obligasi Syariah yang Diterbitkan Pasangan Usaha pada Tahap Rintisan Awal (Start-up) dan/atau Pengembangan Usaha (Neto)</t>
  </si>
  <si>
    <t>4. Pembiayaan Berdasarkan Prinsip Bagi Hasil (Neto)</t>
  </si>
  <si>
    <r>
      <t xml:space="preserve">*) Data piutang outstanding principal sebelum dikurangi pencadangan
*) </t>
    </r>
    <r>
      <rPr>
        <i/>
        <sz val="6"/>
        <rFont val="Arial"/>
        <family val="2"/>
      </rPr>
      <t>Receivables data outstanding principal before deducted by reserve</t>
    </r>
    <r>
      <rPr>
        <sz val="6"/>
        <rFont val="Arial"/>
        <family val="2"/>
      </rPr>
      <t>s</t>
    </r>
  </si>
  <si>
    <r>
      <t xml:space="preserve">Tabel 6.6 Pembiayaan/Penyertaan Syariah Berdasarkan Lokasi (Miliar Rp)
</t>
    </r>
    <r>
      <rPr>
        <b/>
        <i/>
        <sz val="10"/>
        <rFont val="Arial"/>
        <family val="2"/>
      </rPr>
      <t>Table 6.6 Sharia Financing/Placement Based On Locations (Billion Rp)</t>
    </r>
  </si>
  <si>
    <r>
      <t xml:space="preserve">*)Data termasuk Syariah
</t>
    </r>
    <r>
      <rPr>
        <i/>
        <sz val="6"/>
        <rFont val="Arial"/>
        <family val="2"/>
      </rPr>
      <t>*) Include Sharia Data</t>
    </r>
    <r>
      <rPr>
        <sz val="6"/>
        <rFont val="Arial"/>
        <family val="2"/>
      </rPr>
      <t xml:space="preserve">
**) Data piutang outstanding principal sebelum dikurangi pencadangan
</t>
    </r>
    <r>
      <rPr>
        <i/>
        <sz val="6"/>
        <rFont val="Arial"/>
        <family val="2"/>
      </rPr>
      <t>**) Receivables data outstanding principal before deducted by reserves</t>
    </r>
  </si>
  <si>
    <t>2. Penyertaan Melalui Pembelian Obligasi Konversi (Neto)</t>
  </si>
  <si>
    <t>3. Pembiayaan Melalui Pembelian Surat Utang yang Diterbitkan Pasangan Usaha pada Tahap Rintisan Awal (Start-Up) dan/atau Pengembangan Usaha (Neto)</t>
  </si>
  <si>
    <t>4. Pembiayaan Usaha Produktif (Neto)</t>
  </si>
  <si>
    <r>
      <t xml:space="preserve">Tabel 6.9 Jumlah PPU Berdasarkan Lokasi Perusahaan Modal Ventura Syariah (Unit)
</t>
    </r>
    <r>
      <rPr>
        <b/>
        <i/>
        <sz val="10"/>
        <rFont val="Arial"/>
        <family val="2"/>
      </rPr>
      <t>Table 6.9 Number of Investee Based On Sharia Venture Capital Company Locations (Units)</t>
    </r>
  </si>
  <si>
    <t xml:space="preserve">  </t>
  </si>
  <si>
    <r>
      <t xml:space="preserve">Tabel 5.6 Piutang Pembiayaan Neto Syariah Berdasarkan Jenis Kegiatan Usaha (Miliar Rp)
</t>
    </r>
    <r>
      <rPr>
        <b/>
        <i/>
        <sz val="10"/>
        <rFont val="Arial"/>
        <family val="2"/>
      </rPr>
      <t>Table 5.6 Sharia Net Financing Receivables Based On Business Activities (Billion Rp)</t>
    </r>
  </si>
  <si>
    <r>
      <t xml:space="preserve">Tabel 6.5 Pembiayaan/Penyertaan Modal Ventura Berdasarkan Sektor Ekonomi (Miliar Rp)
</t>
    </r>
    <r>
      <rPr>
        <b/>
        <i/>
        <sz val="10"/>
        <rFont val="Arial"/>
        <family val="2"/>
      </rPr>
      <t>Table 6.5 Venture Capital Financing/Placement Based On Economy Sectors (Billion Rp)</t>
    </r>
  </si>
  <si>
    <r>
      <t xml:space="preserve">Tabel 6.7 Jumlah PPU Modal Ventura Syariah Berdasarkan Kegiatan Usaha (Unit)
</t>
    </r>
    <r>
      <rPr>
        <b/>
        <i/>
        <sz val="10"/>
        <rFont val="Arial"/>
        <family val="2"/>
      </rPr>
      <t>Table 6.7 Number of Sharia Venture Capital Investee Based On Business Activities (Units)</t>
    </r>
  </si>
  <si>
    <r>
      <t xml:space="preserve">Tabel 6.8 Jumlah PPU Modal Ventura Berdasarkan Sektor Ekonomi (Unit)
</t>
    </r>
    <r>
      <rPr>
        <b/>
        <i/>
        <sz val="10"/>
        <rFont val="Arial"/>
        <family val="2"/>
      </rPr>
      <t>Table 6.8 Number of Venture Capital Investee Based On Economy Sectors (Units)</t>
    </r>
  </si>
  <si>
    <r>
      <t xml:space="preserve">Tabel 1 Overview Lembaga Pembiayaan (Gabungan)
</t>
    </r>
    <r>
      <rPr>
        <b/>
        <i/>
        <sz val="10"/>
        <rFont val="Arial"/>
        <family val="2"/>
      </rPr>
      <t>Table 1 Finance Institutions Overview (Combined)</t>
    </r>
  </si>
  <si>
    <r>
      <t xml:space="preserve">Tabel 1 Overview Lembaga Pembiayaan (Konvensional)
</t>
    </r>
    <r>
      <rPr>
        <b/>
        <i/>
        <sz val="10"/>
        <rFont val="Arial"/>
        <family val="2"/>
      </rPr>
      <t>Table 1 Finance Institutions Overview (Conventional)</t>
    </r>
  </si>
  <si>
    <t xml:space="preserve"> -   </t>
  </si>
  <si>
    <t xml:space="preserve">-   </t>
  </si>
  <si>
    <t xml:space="preserve">                 -  </t>
  </si>
  <si>
    <t xml:space="preserve">                             -  </t>
  </si>
  <si>
    <t xml:space="preserve">                      -  </t>
  </si>
  <si>
    <t xml:space="preserve">                            -</t>
  </si>
  <si>
    <t xml:space="preserve">                                                 -  </t>
  </si>
  <si>
    <t xml:space="preserve">                                 -  </t>
  </si>
  <si>
    <t/>
  </si>
  <si>
    <t>Mulai Januari 2024 terdapat penambahan statistik lembaga pembiayaan syariah. Sehubungan dengan belum terdapatnya perusahaan pembiayaan infrastruktur yang menggunakan prinsip syariah, maka statistik lembaga pembiayaan syariah hanya  menyajikan statistik perusahaan perusahaan pembiayaan syariah dan perusahaan modal ventura syariah.</t>
  </si>
  <si>
    <t>Starting from January 2024 there is an additional Sharia Finance Institutions Statistics. However,  since none of the Infrastructure Finance Companies uses Sharia principles, thus Sharia statistics were only made for Sharia finance and Sharia venture capital companies.</t>
  </si>
  <si>
    <t>Piutang Pembiayaan (miliar Rp)
 Financing Receivables (billion Rp)</t>
  </si>
  <si>
    <t xml:space="preserve">1. Finance Company </t>
  </si>
  <si>
    <t xml:space="preserve">3. Infrastructure Finance Company </t>
  </si>
  <si>
    <r>
      <t xml:space="preserve">Tabel 2.14 Kinerja Perusahaan Pembiayaan Terbuka per November 2024
</t>
    </r>
    <r>
      <rPr>
        <b/>
        <i/>
        <sz val="10"/>
        <rFont val="Arial"/>
        <family val="2"/>
      </rPr>
      <t>Table 2.14 Public Finance Company Performance as of November 2024</t>
    </r>
  </si>
  <si>
    <t>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</si>
</sst>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_-;\-* #,##0_-;_-* &quot;-&quot;??_-;_-@_-"/>
    <numFmt numFmtId="168" formatCode="[$-421]mmm\ yyyy;@"/>
  </numFmts>
  <fonts count="52">
    <font>
      <sz val="11"/>
      <color theme="1"/>
      <name val="Calibri"/>
      <family val="2"/>
      <scheme val="minor"/>
    </font>
    <font>
      <sz val="11"/>
      <color theme="1"/>
      <name val="Calibri"/>
      <family val="2"/>
      <charset val="1"/>
      <scheme val="minor"/>
    </font>
    <font>
      <sz val="11"/>
      <color theme="1"/>
      <name val="Calibri"/>
      <family val="2"/>
      <charset val="1"/>
      <scheme val="minor"/>
    </font>
    <font>
      <sz val="10"/>
      <color theme="1"/>
      <name val="Calibri"/>
      <family val="2"/>
      <scheme val="minor"/>
    </font>
    <font>
      <sz val="11"/>
      <color theme="1"/>
      <name val="Calibri"/>
      <family val="2"/>
      <scheme val="minor"/>
    </font>
    <font>
      <b/>
      <sz val="11"/>
      <color theme="1"/>
      <name val="Calibri"/>
      <family val="2"/>
      <scheme val="minor"/>
    </font>
    <font>
      <sz val="8"/>
      <color rgb="FF4C483D"/>
      <name val="Garamond"/>
      <family val="1"/>
    </font>
    <font>
      <b/>
      <sz val="10"/>
      <name val="Arial"/>
      <family val="2"/>
    </font>
    <font>
      <sz val="11"/>
      <color theme="1"/>
      <name val="Arial"/>
      <family val="2"/>
    </font>
    <font>
      <b/>
      <i/>
      <sz val="10"/>
      <name val="Arial"/>
      <family val="2"/>
    </font>
    <font>
      <sz val="6"/>
      <name val="Arial"/>
      <family val="2"/>
    </font>
    <font>
      <i/>
      <sz val="6"/>
      <name val="Arial"/>
      <family val="2"/>
    </font>
    <font>
      <b/>
      <sz val="7"/>
      <name val="Arial"/>
      <family val="2"/>
    </font>
    <font>
      <b/>
      <i/>
      <sz val="7"/>
      <name val="Arial"/>
      <family val="2"/>
    </font>
    <font>
      <sz val="7"/>
      <name val="Arial"/>
      <family val="2"/>
    </font>
    <font>
      <sz val="7"/>
      <color theme="1"/>
      <name val="Arial"/>
      <family val="2"/>
    </font>
    <font>
      <sz val="8"/>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8"/>
      <name val="Arial"/>
      <family val="2"/>
    </font>
    <font>
      <b/>
      <sz val="9"/>
      <color theme="1"/>
      <name val="Arial"/>
      <family val="2"/>
    </font>
    <font>
      <b/>
      <sz val="24"/>
      <color theme="8" tint="-0.249977111117893"/>
      <name val="Arial"/>
      <family val="2"/>
    </font>
    <font>
      <sz val="11"/>
      <color theme="8" tint="-0.249977111117893"/>
      <name val="Arial"/>
      <family val="2"/>
    </font>
    <font>
      <b/>
      <sz val="22"/>
      <color theme="8" tint="-0.249977111117893"/>
      <name val="Arial"/>
      <family val="2"/>
    </font>
    <font>
      <b/>
      <sz val="20"/>
      <color theme="8" tint="-0.249977111117893"/>
      <name val="Arial"/>
      <family val="2"/>
    </font>
    <font>
      <sz val="11"/>
      <color theme="8" tint="-0.249977111117893"/>
      <name val="Calibri"/>
      <family val="2"/>
      <scheme val="minor"/>
    </font>
    <font>
      <b/>
      <i/>
      <sz val="20"/>
      <color theme="8" tint="-0.249977111117893"/>
      <name val="Arial"/>
      <family val="2"/>
    </font>
    <font>
      <i/>
      <sz val="7"/>
      <name val="Arial"/>
      <family val="2"/>
    </font>
    <font>
      <b/>
      <i/>
      <sz val="24"/>
      <color theme="8" tint="-0.249977111117893"/>
      <name val="Arial"/>
      <family val="2"/>
    </font>
    <font>
      <i/>
      <sz val="9"/>
      <color theme="1"/>
      <name val="Arial"/>
      <family val="2"/>
    </font>
    <font>
      <b/>
      <i/>
      <sz val="9"/>
      <color theme="1"/>
      <name val="Arial"/>
      <family val="2"/>
    </font>
    <font>
      <sz val="7"/>
      <name val="Times New Roman"/>
      <family val="1"/>
    </font>
    <font>
      <b/>
      <sz val="9"/>
      <color theme="1"/>
      <name val="Calibri"/>
      <family val="2"/>
      <scheme val="minor"/>
    </font>
    <font>
      <sz val="9"/>
      <color theme="1"/>
      <name val="Calibri"/>
      <family val="2"/>
      <scheme val="minor"/>
    </font>
    <font>
      <sz val="8"/>
      <color theme="1"/>
      <name val="Calibri"/>
      <family val="2"/>
      <scheme val="minor"/>
    </font>
    <font>
      <b/>
      <sz val="7"/>
      <color theme="1"/>
      <name val="Arial"/>
      <family val="2"/>
    </font>
    <font>
      <sz val="6"/>
      <color theme="1"/>
      <name val="Arial"/>
      <family val="2"/>
    </font>
    <font>
      <sz val="10"/>
      <name val="Calibri"/>
      <family val="2"/>
      <scheme val="minor"/>
    </font>
    <font>
      <i/>
      <sz val="6"/>
      <color theme="1"/>
      <name val="Arial"/>
      <family val="2"/>
    </font>
    <font>
      <sz val="10"/>
      <name val="Arial"/>
      <family val="2"/>
    </font>
    <font>
      <sz val="12"/>
      <color theme="1"/>
      <name val="Calibri"/>
      <family val="2"/>
      <scheme val="minor"/>
    </font>
    <font>
      <u/>
      <sz val="13"/>
      <color theme="10"/>
      <name val="Calibri"/>
      <family val="2"/>
      <charset val="1"/>
    </font>
    <font>
      <u/>
      <sz val="10"/>
      <color theme="10"/>
      <name val="Arial"/>
      <family val="2"/>
    </font>
    <font>
      <sz val="9"/>
      <color theme="1"/>
      <name val="Calibri"/>
      <family val="2"/>
      <charset val="128"/>
      <scheme val="minor"/>
    </font>
    <font>
      <sz val="11"/>
      <color indexed="8"/>
      <name val="Calibri"/>
      <family val="2"/>
      <scheme val="minor"/>
    </font>
    <font>
      <sz val="8"/>
      <color indexed="8"/>
      <name val="Cambria"/>
      <family val="2"/>
      <charset val="238"/>
    </font>
    <font>
      <sz val="11"/>
      <color rgb="FF000000"/>
      <name val="Calibri"/>
      <family val="2"/>
    </font>
    <font>
      <sz val="11"/>
      <color theme="1"/>
      <name val="Calibri"/>
      <family val="2"/>
      <charset val="238"/>
      <scheme val="minor"/>
    </font>
  </fonts>
  <fills count="9">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5" tint="0.79998168889431442"/>
        <bgColor indexed="65"/>
      </patternFill>
    </fill>
    <fill>
      <patternFill patternType="solid">
        <fgColor theme="6" tint="0.59999389629810485"/>
        <bgColor indexed="65"/>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auto="1"/>
      </bottom>
      <diagonal/>
    </border>
  </borders>
  <cellStyleXfs count="140">
    <xf numFmtId="0" fontId="0" fillId="0" borderId="0"/>
    <xf numFmtId="164"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0" fontId="19" fillId="0" borderId="0"/>
    <xf numFmtId="0" fontId="2" fillId="0" borderId="0"/>
    <xf numFmtId="41" fontId="4" fillId="0" borderId="0" applyFont="0" applyFill="0" applyBorder="0" applyAlignment="0" applyProtection="0"/>
    <xf numFmtId="168" fontId="4" fillId="0" borderId="0"/>
    <xf numFmtId="168" fontId="4" fillId="0" borderId="0"/>
    <xf numFmtId="168" fontId="4" fillId="0" borderId="0"/>
    <xf numFmtId="168" fontId="4" fillId="0" borderId="0"/>
    <xf numFmtId="0" fontId="43" fillId="0" borderId="0"/>
    <xf numFmtId="0" fontId="4" fillId="0" borderId="0"/>
    <xf numFmtId="0" fontId="2" fillId="0" borderId="0"/>
    <xf numFmtId="0" fontId="44"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41" fontId="2" fillId="0" borderId="0" applyFont="0" applyFill="0" applyBorder="0" applyAlignment="0" applyProtection="0"/>
    <xf numFmtId="41" fontId="43" fillId="0" borderId="0" applyFont="0" applyFill="0" applyBorder="0" applyAlignment="0" applyProtection="0"/>
    <xf numFmtId="41" fontId="2" fillId="0" borderId="0" applyFont="0" applyFill="0" applyBorder="0" applyAlignment="0" applyProtection="0"/>
    <xf numFmtId="41" fontId="4"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5" fillId="0" borderId="0" applyNumberFormat="0" applyFill="0" applyBorder="0" applyAlignment="0" applyProtection="0">
      <alignment vertical="top"/>
      <protection locked="0"/>
    </xf>
    <xf numFmtId="0" fontId="46" fillId="0" borderId="0" applyNumberFormat="0" applyFill="0" applyBorder="0" applyAlignment="0" applyProtection="0"/>
    <xf numFmtId="0" fontId="19" fillId="0" borderId="0"/>
    <xf numFmtId="0" fontId="2" fillId="0" borderId="0"/>
    <xf numFmtId="168" fontId="4" fillId="0" borderId="0"/>
    <xf numFmtId="168" fontId="43" fillId="0" borderId="0"/>
    <xf numFmtId="0" fontId="43" fillId="0" borderId="0"/>
    <xf numFmtId="0" fontId="43" fillId="0" borderId="0"/>
    <xf numFmtId="43" fontId="4" fillId="0" borderId="0" applyFont="0" applyFill="0" applyBorder="0" applyAlignment="0" applyProtection="0"/>
    <xf numFmtId="0" fontId="2" fillId="0" borderId="0"/>
    <xf numFmtId="0" fontId="2" fillId="0" borderId="0"/>
    <xf numFmtId="0" fontId="4" fillId="0" borderId="0"/>
    <xf numFmtId="0" fontId="2" fillId="0" borderId="0"/>
    <xf numFmtId="0" fontId="4" fillId="0" borderId="0"/>
    <xf numFmtId="0" fontId="43" fillId="0" borderId="0"/>
    <xf numFmtId="0" fontId="2" fillId="0" borderId="0"/>
    <xf numFmtId="0" fontId="2" fillId="0" borderId="0"/>
    <xf numFmtId="0" fontId="43" fillId="0" borderId="0"/>
    <xf numFmtId="0" fontId="2" fillId="0" borderId="0"/>
    <xf numFmtId="0" fontId="43" fillId="0" borderId="0"/>
    <xf numFmtId="168" fontId="4" fillId="0" borderId="0"/>
    <xf numFmtId="0" fontId="4" fillId="0" borderId="0"/>
    <xf numFmtId="0" fontId="4" fillId="0" borderId="0"/>
    <xf numFmtId="0" fontId="2" fillId="0" borderId="0"/>
    <xf numFmtId="9" fontId="4"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3" fontId="4" fillId="0" borderId="0" applyFont="0" applyFill="0" applyBorder="0" applyAlignment="0" applyProtection="0"/>
    <xf numFmtId="0" fontId="48" fillId="0" borderId="0"/>
    <xf numFmtId="0" fontId="47" fillId="0" borderId="0">
      <alignment vertical="center"/>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9" fillId="0" borderId="0"/>
    <xf numFmtId="164" fontId="2" fillId="0" borderId="0" applyFont="0" applyFill="0" applyBorder="0" applyAlignment="0" applyProtection="0"/>
    <xf numFmtId="164" fontId="43"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 fillId="0" borderId="0" applyFont="0" applyFill="0" applyBorder="0" applyAlignment="0" applyProtection="0"/>
    <xf numFmtId="165" fontId="43" fillId="0" borderId="0" applyFont="0" applyFill="0" applyBorder="0" applyAlignment="0" applyProtection="0"/>
    <xf numFmtId="165" fontId="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0" fillId="0" borderId="0" applyBorder="0"/>
    <xf numFmtId="0" fontId="51" fillId="0" borderId="0"/>
    <xf numFmtId="0" fontId="19" fillId="0" borderId="0"/>
    <xf numFmtId="0" fontId="19" fillId="0" borderId="0"/>
    <xf numFmtId="43" fontId="4"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07">
    <xf numFmtId="0" fontId="0" fillId="0" borderId="0" xfId="0"/>
    <xf numFmtId="0" fontId="3" fillId="0" borderId="0" xfId="0" applyFont="1"/>
    <xf numFmtId="0" fontId="0" fillId="0" borderId="0" xfId="0" applyAlignment="1">
      <alignment horizontal="right"/>
    </xf>
    <xf numFmtId="3" fontId="0" fillId="0" borderId="0" xfId="0" applyNumberFormat="1"/>
    <xf numFmtId="0" fontId="5" fillId="0" borderId="0" xfId="0" applyFont="1"/>
    <xf numFmtId="0" fontId="6" fillId="0" borderId="0" xfId="0" applyFont="1" applyAlignment="1">
      <alignment vertical="center"/>
    </xf>
    <xf numFmtId="164" fontId="0" fillId="0" borderId="0" xfId="1" applyFont="1"/>
    <xf numFmtId="164" fontId="0" fillId="0" borderId="0" xfId="0" applyNumberFormat="1"/>
    <xf numFmtId="0" fontId="8" fillId="0" borderId="0" xfId="0" applyFont="1"/>
    <xf numFmtId="17" fontId="12" fillId="2" borderId="1" xfId="0" applyNumberFormat="1" applyFont="1" applyFill="1" applyBorder="1" applyAlignment="1">
      <alignment horizontal="center" vertical="center"/>
    </xf>
    <xf numFmtId="164" fontId="14" fillId="0" borderId="2" xfId="1" applyFont="1" applyBorder="1" applyAlignment="1">
      <alignment horizontal="right" vertical="center"/>
    </xf>
    <xf numFmtId="17" fontId="12" fillId="2" borderId="1" xfId="0" applyNumberFormat="1" applyFont="1" applyFill="1" applyBorder="1" applyAlignment="1">
      <alignment horizontal="center" vertical="center" wrapText="1"/>
    </xf>
    <xf numFmtId="0" fontId="14" fillId="0" borderId="5" xfId="0" applyFont="1" applyBorder="1" applyAlignment="1">
      <alignment horizontal="left" vertical="center"/>
    </xf>
    <xf numFmtId="0" fontId="14" fillId="0" borderId="6" xfId="0" applyFont="1" applyBorder="1" applyAlignment="1">
      <alignment horizontal="left" vertical="center"/>
    </xf>
    <xf numFmtId="166" fontId="14" fillId="0" borderId="2" xfId="2" applyNumberFormat="1" applyFont="1" applyBorder="1" applyAlignment="1">
      <alignment horizontal="right" vertical="center" wrapText="1"/>
    </xf>
    <xf numFmtId="166" fontId="12" fillId="0" borderId="3" xfId="2" applyNumberFormat="1" applyFont="1" applyBorder="1" applyAlignment="1">
      <alignment horizontal="right" vertical="center" wrapText="1"/>
    </xf>
    <xf numFmtId="164" fontId="14" fillId="0" borderId="2" xfId="1" applyFont="1" applyBorder="1" applyAlignment="1">
      <alignment horizontal="right" vertical="center" wrapText="1"/>
    </xf>
    <xf numFmtId="164" fontId="12" fillId="0" borderId="3" xfId="1" applyFont="1" applyBorder="1" applyAlignment="1">
      <alignment horizontal="right" vertical="center" wrapText="1"/>
    </xf>
    <xf numFmtId="164" fontId="14" fillId="0" borderId="2" xfId="0" applyNumberFormat="1" applyFont="1" applyBorder="1" applyAlignment="1">
      <alignment horizontal="right" vertical="center" wrapText="1"/>
    </xf>
    <xf numFmtId="0" fontId="15" fillId="0" borderId="6" xfId="0" applyFont="1" applyBorder="1" applyAlignment="1">
      <alignment horizontal="left" vertical="center"/>
    </xf>
    <xf numFmtId="164" fontId="12" fillId="0" borderId="3" xfId="0" applyNumberFormat="1" applyFont="1" applyBorder="1" applyAlignment="1">
      <alignment horizontal="right" vertical="center" wrapText="1"/>
    </xf>
    <xf numFmtId="0" fontId="12" fillId="0" borderId="6" xfId="0" applyFont="1" applyBorder="1" applyAlignment="1">
      <alignment horizontal="center" vertical="center"/>
    </xf>
    <xf numFmtId="166" fontId="0" fillId="0" borderId="0" xfId="0" applyNumberFormat="1"/>
    <xf numFmtId="0" fontId="12" fillId="0" borderId="2" xfId="0" applyFont="1" applyBorder="1" applyAlignment="1">
      <alignment horizontal="center" vertical="center"/>
    </xf>
    <xf numFmtId="0" fontId="14" fillId="0" borderId="4" xfId="0" applyFont="1" applyBorder="1" applyAlignment="1">
      <alignment horizontal="left" vertical="center"/>
    </xf>
    <xf numFmtId="0" fontId="14" fillId="0" borderId="2" xfId="0" applyFont="1" applyBorder="1" applyAlignment="1">
      <alignment horizontal="left" vertical="center"/>
    </xf>
    <xf numFmtId="0" fontId="15" fillId="0" borderId="2" xfId="0" applyFont="1" applyBorder="1" applyAlignment="1">
      <alignment horizontal="left" vertical="center" wrapText="1"/>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4" fillId="0" borderId="12" xfId="0" applyFont="1" applyBorder="1" applyAlignment="1">
      <alignment horizontal="right" vertical="center"/>
    </xf>
    <xf numFmtId="0" fontId="14" fillId="0" borderId="13" xfId="0" applyFont="1" applyBorder="1" applyAlignment="1">
      <alignment horizontal="right" vertical="center"/>
    </xf>
    <xf numFmtId="0" fontId="14" fillId="0" borderId="13" xfId="0" applyFont="1" applyBorder="1" applyAlignment="1">
      <alignment horizontal="right"/>
    </xf>
    <xf numFmtId="0" fontId="15" fillId="0" borderId="12" xfId="0" applyFont="1" applyBorder="1" applyAlignment="1">
      <alignment horizontal="right" vertical="center"/>
    </xf>
    <xf numFmtId="0" fontId="15" fillId="0" borderId="13" xfId="0" applyFont="1" applyBorder="1" applyAlignment="1">
      <alignment horizontal="right" vertical="center"/>
    </xf>
    <xf numFmtId="0" fontId="14" fillId="0" borderId="2" xfId="0" applyFont="1" applyBorder="1" applyAlignment="1">
      <alignment horizontal="left" vertical="center" wrapText="1" indent="2"/>
    </xf>
    <xf numFmtId="9" fontId="0" fillId="0" borderId="0" xfId="3" applyFont="1"/>
    <xf numFmtId="0" fontId="20" fillId="0" borderId="0" xfId="0" applyFont="1" applyAlignment="1">
      <alignment vertical="top" wrapText="1"/>
    </xf>
    <xf numFmtId="0" fontId="21" fillId="0" borderId="0" xfId="0" applyFont="1" applyAlignment="1">
      <alignment vertical="top" wrapText="1"/>
    </xf>
    <xf numFmtId="0" fontId="22" fillId="0" borderId="0" xfId="0" applyFont="1" applyAlignment="1">
      <alignment horizontal="justify" vertical="center" wrapText="1"/>
    </xf>
    <xf numFmtId="0" fontId="0" fillId="0" borderId="0" xfId="0" applyAlignment="1">
      <alignment vertical="top"/>
    </xf>
    <xf numFmtId="0" fontId="0" fillId="0" borderId="0" xfId="0" applyAlignment="1">
      <alignment vertical="top" wrapText="1"/>
    </xf>
    <xf numFmtId="0" fontId="16" fillId="0" borderId="0" xfId="0" applyFont="1" applyAlignment="1">
      <alignment horizontal="justify" vertical="center" wrapText="1"/>
    </xf>
    <xf numFmtId="0" fontId="23" fillId="0" borderId="0" xfId="0" applyFont="1" applyAlignment="1">
      <alignment horizontal="left" vertical="center" wrapText="1" indent="2"/>
    </xf>
    <xf numFmtId="0" fontId="23" fillId="0" borderId="0" xfId="0" applyFont="1" applyAlignment="1">
      <alignment horizontal="center" vertical="center" wrapText="1"/>
    </xf>
    <xf numFmtId="0" fontId="17" fillId="0" borderId="0" xfId="0" applyFont="1" applyAlignment="1">
      <alignment horizontal="justify" vertical="top" wrapText="1"/>
    </xf>
    <xf numFmtId="0" fontId="0" fillId="3" borderId="0" xfId="0" applyFill="1"/>
    <xf numFmtId="0" fontId="25" fillId="0" borderId="0" xfId="0" applyFont="1" applyAlignment="1">
      <alignment vertical="top" wrapText="1"/>
    </xf>
    <xf numFmtId="0" fontId="26" fillId="0" borderId="0" xfId="0" applyFont="1"/>
    <xf numFmtId="17" fontId="27" fillId="0" borderId="0" xfId="0" quotePrefix="1" applyNumberFormat="1" applyFont="1"/>
    <xf numFmtId="0" fontId="28" fillId="0" borderId="0" xfId="0" applyFont="1" applyAlignment="1">
      <alignment wrapText="1"/>
    </xf>
    <xf numFmtId="0" fontId="29" fillId="0" borderId="0" xfId="0" applyFont="1"/>
    <xf numFmtId="0" fontId="30" fillId="0" borderId="0" xfId="0" applyFont="1" applyAlignment="1">
      <alignment wrapText="1"/>
    </xf>
    <xf numFmtId="0" fontId="12" fillId="0" borderId="2" xfId="0" applyFont="1" applyBorder="1" applyAlignment="1">
      <alignment horizontal="center" vertical="center" wrapText="1"/>
    </xf>
    <xf numFmtId="164" fontId="12" fillId="0" borderId="2" xfId="0" applyNumberFormat="1" applyFont="1" applyBorder="1" applyAlignment="1">
      <alignment horizontal="right" vertical="center" wrapText="1"/>
    </xf>
    <xf numFmtId="0" fontId="12" fillId="2" borderId="3" xfId="0" applyFont="1" applyFill="1" applyBorder="1" applyAlignment="1">
      <alignment horizontal="center" vertical="center"/>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14" fillId="0" borderId="4" xfId="0" applyFont="1" applyBorder="1" applyAlignment="1">
      <alignment vertical="center" wrapText="1"/>
    </xf>
    <xf numFmtId="0" fontId="14" fillId="0" borderId="2" xfId="0" applyFont="1" applyBorder="1" applyAlignment="1">
      <alignment horizontal="left" vertical="center" wrapText="1" indent="4"/>
    </xf>
    <xf numFmtId="0" fontId="14" fillId="0" borderId="2" xfId="0" applyFont="1" applyBorder="1" applyAlignment="1">
      <alignment vertical="center" wrapText="1"/>
    </xf>
    <xf numFmtId="0" fontId="14" fillId="0" borderId="3" xfId="0" applyFont="1" applyBorder="1" applyAlignment="1">
      <alignment vertical="center" wrapText="1"/>
    </xf>
    <xf numFmtId="0" fontId="14" fillId="0" borderId="2" xfId="0" applyFont="1" applyBorder="1" applyAlignment="1">
      <alignment horizontal="left" vertical="center" wrapText="1" indent="1"/>
    </xf>
    <xf numFmtId="0" fontId="14" fillId="0" borderId="2" xfId="0" applyFont="1" applyBorder="1" applyAlignment="1">
      <alignment horizontal="left" vertical="center" wrapText="1" indent="3"/>
    </xf>
    <xf numFmtId="0" fontId="12" fillId="2" borderId="14" xfId="0" applyFont="1" applyFill="1" applyBorder="1" applyAlignment="1">
      <alignment horizontal="center" vertical="center" wrapText="1"/>
    </xf>
    <xf numFmtId="0" fontId="12" fillId="2" borderId="1" xfId="0" applyFont="1" applyFill="1" applyBorder="1" applyAlignment="1">
      <alignment horizontal="center" vertical="center"/>
    </xf>
    <xf numFmtId="0" fontId="14" fillId="0" borderId="2" xfId="0" applyFont="1" applyBorder="1" applyAlignment="1">
      <alignment horizontal="left" vertical="center" indent="2"/>
    </xf>
    <xf numFmtId="0" fontId="14" fillId="0" borderId="2" xfId="0" applyFont="1" applyBorder="1" applyAlignment="1">
      <alignment horizontal="left" vertical="center" indent="1"/>
    </xf>
    <xf numFmtId="0" fontId="14" fillId="0" borderId="2" xfId="0" applyFont="1" applyBorder="1" applyAlignment="1">
      <alignment horizontal="left" vertical="center" indent="3"/>
    </xf>
    <xf numFmtId="0" fontId="14" fillId="0" borderId="4" xfId="0" applyFont="1" applyBorder="1" applyAlignment="1">
      <alignment vertical="center"/>
    </xf>
    <xf numFmtId="0" fontId="14" fillId="0" borderId="2" xfId="0" applyFont="1" applyBorder="1" applyAlignment="1">
      <alignment vertical="center"/>
    </xf>
    <xf numFmtId="10" fontId="14" fillId="0" borderId="2" xfId="3" applyNumberFormat="1" applyFont="1" applyBorder="1" applyAlignment="1">
      <alignment horizontal="right"/>
    </xf>
    <xf numFmtId="165" fontId="14" fillId="0" borderId="2" xfId="2" applyFont="1" applyBorder="1" applyAlignment="1">
      <alignment horizontal="right"/>
    </xf>
    <xf numFmtId="10" fontId="14" fillId="0" borderId="3" xfId="3" applyNumberFormat="1" applyFont="1" applyBorder="1" applyAlignment="1">
      <alignment horizontal="right"/>
    </xf>
    <xf numFmtId="164" fontId="14" fillId="0" borderId="2" xfId="0" applyNumberFormat="1" applyFont="1" applyBorder="1" applyAlignment="1">
      <alignment horizontal="right" vertical="center" indent="1"/>
    </xf>
    <xf numFmtId="0" fontId="33" fillId="0" borderId="0" xfId="0" applyFont="1" applyAlignment="1">
      <alignment horizontal="justify" vertical="top" wrapText="1"/>
    </xf>
    <xf numFmtId="0" fontId="0" fillId="0" borderId="0" xfId="0" applyAlignment="1">
      <alignment horizontal="justify" vertical="top"/>
    </xf>
    <xf numFmtId="0" fontId="18" fillId="0" borderId="0" xfId="0" applyFont="1" applyAlignment="1">
      <alignment horizontal="justify" vertical="top" wrapText="1"/>
    </xf>
    <xf numFmtId="17" fontId="18" fillId="0" borderId="0" xfId="0" quotePrefix="1" applyNumberFormat="1" applyFont="1" applyAlignment="1">
      <alignment horizontal="justify" vertical="top" wrapText="1"/>
    </xf>
    <xf numFmtId="0" fontId="17" fillId="0" borderId="0" xfId="0" applyFont="1" applyAlignment="1">
      <alignment vertical="top" wrapText="1"/>
    </xf>
    <xf numFmtId="0" fontId="24" fillId="0" borderId="0" xfId="0" applyFont="1" applyAlignment="1">
      <alignment vertical="top" wrapText="1"/>
    </xf>
    <xf numFmtId="0" fontId="34" fillId="0" borderId="0" xfId="0" applyFont="1" applyAlignment="1">
      <alignment vertical="top" wrapText="1"/>
    </xf>
    <xf numFmtId="0" fontId="33" fillId="0" borderId="0" xfId="0" applyFont="1" applyAlignment="1">
      <alignment vertical="top" wrapText="1"/>
    </xf>
    <xf numFmtId="0" fontId="12" fillId="2" borderId="1" xfId="0" applyFont="1" applyFill="1" applyBorder="1" applyAlignment="1">
      <alignment horizontal="center" vertical="center" wrapText="1"/>
    </xf>
    <xf numFmtId="0" fontId="14" fillId="0" borderId="4" xfId="0" applyFont="1" applyBorder="1" applyAlignment="1">
      <alignment horizontal="right" vertical="center"/>
    </xf>
    <xf numFmtId="3" fontId="14" fillId="0" borderId="2" xfId="0" applyNumberFormat="1" applyFont="1" applyBorder="1" applyAlignment="1">
      <alignment horizontal="right" vertical="center"/>
    </xf>
    <xf numFmtId="0" fontId="14" fillId="0" borderId="2" xfId="0" applyFont="1" applyBorder="1" applyAlignment="1">
      <alignment horizontal="right" vertical="center"/>
    </xf>
    <xf numFmtId="0" fontId="12" fillId="0" borderId="2" xfId="0" applyFont="1" applyBorder="1" applyAlignment="1">
      <alignment horizontal="right" vertical="center"/>
    </xf>
    <xf numFmtId="0" fontId="0" fillId="3" borderId="0" xfId="0" applyFill="1" applyAlignment="1">
      <alignment vertical="top"/>
    </xf>
    <xf numFmtId="0" fontId="22" fillId="0" borderId="0" xfId="0" applyFont="1" applyAlignment="1">
      <alignment horizontal="justify" vertical="top" wrapText="1"/>
    </xf>
    <xf numFmtId="0" fontId="0" fillId="3" borderId="0" xfId="0" applyFill="1" applyAlignment="1">
      <alignment horizontal="left" vertical="top"/>
    </xf>
    <xf numFmtId="0" fontId="0" fillId="0" borderId="0" xfId="0" applyAlignment="1">
      <alignment horizontal="left" vertical="top"/>
    </xf>
    <xf numFmtId="0" fontId="14" fillId="0" borderId="0" xfId="0" applyFont="1" applyAlignment="1">
      <alignment horizontal="left" vertical="top" wrapText="1"/>
    </xf>
    <xf numFmtId="0" fontId="31"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35" fillId="0" borderId="0" xfId="0" applyFont="1" applyAlignment="1">
      <alignment horizontal="left" vertical="top" wrapText="1"/>
    </xf>
    <xf numFmtId="0" fontId="21" fillId="0" borderId="0" xfId="0" applyFont="1" applyAlignment="1">
      <alignment horizontal="left" vertical="top" wrapText="1"/>
    </xf>
    <xf numFmtId="0" fontId="36" fillId="0" borderId="0" xfId="0" applyFont="1"/>
    <xf numFmtId="0" fontId="37" fillId="0" borderId="0" xfId="0" applyFont="1" applyAlignment="1">
      <alignment horizontal="left" wrapText="1"/>
    </xf>
    <xf numFmtId="0" fontId="38" fillId="0" borderId="0" xfId="0" applyFont="1" applyAlignment="1">
      <alignment vertical="top" wrapText="1"/>
    </xf>
    <xf numFmtId="17" fontId="12" fillId="2" borderId="3" xfId="0" applyNumberFormat="1" applyFont="1" applyFill="1" applyBorder="1" applyAlignment="1">
      <alignment horizontal="center" vertical="center"/>
    </xf>
    <xf numFmtId="0" fontId="39" fillId="0" borderId="4" xfId="0" applyFont="1" applyBorder="1"/>
    <xf numFmtId="0" fontId="15" fillId="0" borderId="2" xfId="0" applyFont="1" applyBorder="1" applyAlignment="1">
      <alignment horizontal="left" indent="2"/>
    </xf>
    <xf numFmtId="0" fontId="39" fillId="0" borderId="2" xfId="0" applyFont="1" applyBorder="1"/>
    <xf numFmtId="17" fontId="12" fillId="2" borderId="4" xfId="0" applyNumberFormat="1" applyFont="1" applyFill="1" applyBorder="1" applyAlignment="1">
      <alignment horizontal="center" vertical="center" wrapText="1"/>
    </xf>
    <xf numFmtId="0" fontId="14" fillId="0" borderId="9" xfId="0" applyFont="1" applyBorder="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166" fontId="12" fillId="0" borderId="2" xfId="2" applyNumberFormat="1" applyFont="1" applyBorder="1" applyAlignment="1">
      <alignment horizontal="right" vertical="center" wrapText="1"/>
    </xf>
    <xf numFmtId="166" fontId="14" fillId="0" borderId="2" xfId="2" applyNumberFormat="1" applyFont="1" applyBorder="1" applyAlignment="1">
      <alignment horizontal="right"/>
    </xf>
    <xf numFmtId="166" fontId="12" fillId="0" borderId="3" xfId="2" applyNumberFormat="1" applyFont="1" applyBorder="1" applyAlignment="1">
      <alignment horizontal="right"/>
    </xf>
    <xf numFmtId="0" fontId="14" fillId="4" borderId="2" xfId="4" applyFont="1" applyFill="1" applyBorder="1" applyAlignment="1">
      <alignment horizontal="left" vertical="center" indent="2"/>
    </xf>
    <xf numFmtId="0" fontId="14" fillId="4" borderId="2" xfId="4" applyFont="1" applyFill="1" applyBorder="1" applyAlignment="1">
      <alignment horizontal="left" vertical="center" indent="3"/>
    </xf>
    <xf numFmtId="0" fontId="14" fillId="4" borderId="2" xfId="4" applyFont="1" applyFill="1" applyBorder="1" applyAlignment="1">
      <alignment horizontal="left" vertical="center" indent="1"/>
    </xf>
    <xf numFmtId="0" fontId="12" fillId="4" borderId="2" xfId="4" applyFont="1" applyFill="1" applyBorder="1" applyAlignment="1">
      <alignment horizontal="center" vertical="center"/>
    </xf>
    <xf numFmtId="0" fontId="14" fillId="4" borderId="2" xfId="4" applyFont="1" applyFill="1" applyBorder="1" applyAlignment="1">
      <alignment horizontal="left" vertical="center" indent="4"/>
    </xf>
    <xf numFmtId="0" fontId="14" fillId="4" borderId="2" xfId="4" applyFont="1" applyFill="1" applyBorder="1" applyAlignment="1">
      <alignment vertical="center"/>
    </xf>
    <xf numFmtId="0" fontId="14" fillId="4" borderId="2" xfId="4" applyFont="1" applyFill="1" applyBorder="1" applyAlignment="1">
      <alignment horizontal="left" vertical="center"/>
    </xf>
    <xf numFmtId="0" fontId="14" fillId="4" borderId="4" xfId="4" applyFont="1" applyFill="1" applyBorder="1" applyAlignment="1">
      <alignment horizontal="left" vertical="center"/>
    </xf>
    <xf numFmtId="166" fontId="14" fillId="0" borderId="3" xfId="2" applyNumberFormat="1" applyFont="1" applyBorder="1" applyAlignment="1">
      <alignment horizontal="right" vertical="center" wrapText="1"/>
    </xf>
    <xf numFmtId="0" fontId="15" fillId="0" borderId="0" xfId="0" applyFont="1"/>
    <xf numFmtId="0" fontId="15" fillId="0" borderId="0" xfId="0" applyFont="1" applyAlignment="1">
      <alignment vertical="center" wrapText="1"/>
    </xf>
    <xf numFmtId="164" fontId="14" fillId="0" borderId="2" xfId="1" applyFont="1" applyBorder="1" applyAlignment="1">
      <alignment horizontal="right" vertical="center" indent="1"/>
    </xf>
    <xf numFmtId="164" fontId="12" fillId="0" borderId="2" xfId="0" applyNumberFormat="1" applyFont="1" applyBorder="1" applyAlignment="1">
      <alignment horizontal="right" vertical="center" indent="1"/>
    </xf>
    <xf numFmtId="17" fontId="12" fillId="2" borderId="7" xfId="0" applyNumberFormat="1" applyFont="1" applyFill="1" applyBorder="1" applyAlignment="1">
      <alignment horizontal="center" vertical="center" wrapText="1"/>
    </xf>
    <xf numFmtId="17" fontId="12" fillId="2" borderId="4" xfId="0" applyNumberFormat="1" applyFont="1" applyFill="1" applyBorder="1" applyAlignment="1">
      <alignment horizontal="center" vertical="center"/>
    </xf>
    <xf numFmtId="0" fontId="12" fillId="2" borderId="14" xfId="0" applyFont="1" applyFill="1" applyBorder="1" applyAlignment="1">
      <alignment horizontal="center" vertical="center"/>
    </xf>
    <xf numFmtId="0" fontId="14" fillId="0" borderId="12" xfId="0" applyFont="1" applyBorder="1" applyAlignment="1">
      <alignment horizontal="left" vertical="center"/>
    </xf>
    <xf numFmtId="0" fontId="14" fillId="0" borderId="13" xfId="0" applyFont="1" applyBorder="1" applyAlignment="1">
      <alignment horizontal="left" vertical="center" indent="1"/>
    </xf>
    <xf numFmtId="0" fontId="14" fillId="0" borderId="13" xfId="0" applyFont="1" applyBorder="1" applyAlignment="1">
      <alignment horizontal="left" vertical="center" indent="2"/>
    </xf>
    <xf numFmtId="0" fontId="14" fillId="0" borderId="13" xfId="0" applyFont="1" applyBorder="1" applyAlignment="1">
      <alignment horizontal="left" vertical="center"/>
    </xf>
    <xf numFmtId="0" fontId="12" fillId="0" borderId="13" xfId="0" applyFont="1" applyBorder="1" applyAlignment="1">
      <alignment horizontal="center" vertical="center"/>
    </xf>
    <xf numFmtId="0" fontId="14" fillId="0" borderId="13" xfId="0" applyFont="1" applyBorder="1" applyAlignment="1">
      <alignment vertical="center"/>
    </xf>
    <xf numFmtId="0" fontId="12" fillId="0" borderId="14" xfId="0" applyFont="1" applyBorder="1" applyAlignment="1">
      <alignment horizontal="center" vertical="center"/>
    </xf>
    <xf numFmtId="164" fontId="14" fillId="0" borderId="4" xfId="1" applyFont="1" applyBorder="1" applyAlignment="1">
      <alignment horizontal="right" vertical="center" wrapText="1"/>
    </xf>
    <xf numFmtId="0" fontId="14" fillId="0" borderId="2" xfId="0" applyFont="1" applyBorder="1" applyAlignment="1">
      <alignment horizontal="left" vertical="center" indent="4"/>
    </xf>
    <xf numFmtId="0" fontId="39" fillId="0" borderId="2" xfId="0" applyFont="1" applyBorder="1" applyAlignment="1">
      <alignment horizontal="center"/>
    </xf>
    <xf numFmtId="3" fontId="15" fillId="0" borderId="2" xfId="0" applyNumberFormat="1" applyFont="1" applyBorder="1"/>
    <xf numFmtId="3" fontId="39" fillId="0" borderId="2" xfId="0" applyNumberFormat="1" applyFont="1" applyBorder="1"/>
    <xf numFmtId="166" fontId="39" fillId="0" borderId="3" xfId="2" applyNumberFormat="1" applyFont="1" applyBorder="1"/>
    <xf numFmtId="17" fontId="12" fillId="2" borderId="5" xfId="0" applyNumberFormat="1" applyFont="1" applyFill="1" applyBorder="1" applyAlignment="1">
      <alignment horizontal="center" vertical="center" wrapText="1"/>
    </xf>
    <xf numFmtId="0" fontId="0" fillId="0" borderId="0" xfId="0" applyAlignment="1">
      <alignment vertical="center"/>
    </xf>
    <xf numFmtId="167" fontId="0" fillId="0" borderId="0" xfId="0" applyNumberFormat="1"/>
    <xf numFmtId="14" fontId="15" fillId="0" borderId="4" xfId="0" applyNumberFormat="1" applyFont="1" applyBorder="1" applyAlignment="1">
      <alignment horizontal="center" vertical="center"/>
    </xf>
    <xf numFmtId="14" fontId="15" fillId="0" borderId="2" xfId="0" applyNumberFormat="1" applyFont="1" applyBorder="1" applyAlignment="1">
      <alignment horizontal="center" vertical="center"/>
    </xf>
    <xf numFmtId="166" fontId="15" fillId="0" borderId="2" xfId="2" applyNumberFormat="1" applyFont="1" applyBorder="1" applyAlignment="1">
      <alignment horizontal="right" vertical="center" wrapText="1"/>
    </xf>
    <xf numFmtId="166" fontId="39" fillId="0" borderId="3" xfId="2" applyNumberFormat="1" applyFont="1" applyBorder="1" applyAlignment="1">
      <alignment horizontal="right" vertical="center" wrapText="1"/>
    </xf>
    <xf numFmtId="164" fontId="15" fillId="0" borderId="2" xfId="1" applyFont="1" applyFill="1" applyBorder="1" applyAlignment="1">
      <alignment horizontal="right" vertical="center" wrapText="1"/>
    </xf>
    <xf numFmtId="166" fontId="39" fillId="0" borderId="3" xfId="2" applyNumberFormat="1" applyFont="1" applyFill="1" applyBorder="1" applyAlignment="1">
      <alignment horizontal="right" vertical="center" wrapText="1"/>
    </xf>
    <xf numFmtId="167" fontId="15" fillId="0" borderId="0" xfId="2" applyNumberFormat="1" applyFont="1" applyBorder="1" applyAlignment="1">
      <alignment horizontal="center"/>
    </xf>
    <xf numFmtId="167" fontId="39" fillId="0" borderId="0" xfId="2" applyNumberFormat="1" applyFont="1" applyBorder="1" applyAlignment="1">
      <alignment horizontal="center"/>
    </xf>
    <xf numFmtId="0" fontId="14" fillId="4" borderId="12" xfId="0" applyFont="1" applyFill="1" applyBorder="1" applyAlignment="1">
      <alignment horizontal="right" vertical="center"/>
    </xf>
    <xf numFmtId="0" fontId="14" fillId="4" borderId="5" xfId="0" applyFont="1" applyFill="1" applyBorder="1" applyAlignment="1">
      <alignment horizontal="left" vertical="center"/>
    </xf>
    <xf numFmtId="3" fontId="15" fillId="4" borderId="2" xfId="0" applyNumberFormat="1" applyFont="1" applyFill="1" applyBorder="1"/>
    <xf numFmtId="11" fontId="0" fillId="4" borderId="0" xfId="0" applyNumberFormat="1" applyFill="1"/>
    <xf numFmtId="0" fontId="0" fillId="4" borderId="0" xfId="0" applyFill="1"/>
    <xf numFmtId="0" fontId="14" fillId="4" borderId="13" xfId="0" applyFont="1" applyFill="1" applyBorder="1" applyAlignment="1">
      <alignment horizontal="right" vertical="center"/>
    </xf>
    <xf numFmtId="0" fontId="14" fillId="4" borderId="6" xfId="0" applyFont="1" applyFill="1" applyBorder="1" applyAlignment="1">
      <alignment horizontal="left" vertical="center"/>
    </xf>
    <xf numFmtId="0" fontId="15" fillId="4" borderId="6" xfId="0" applyFont="1" applyFill="1" applyBorder="1" applyAlignment="1">
      <alignment horizontal="left" vertical="center"/>
    </xf>
    <xf numFmtId="0" fontId="14" fillId="4" borderId="13" xfId="0" applyFont="1" applyFill="1" applyBorder="1" applyAlignment="1">
      <alignment horizontal="right"/>
    </xf>
    <xf numFmtId="0" fontId="12" fillId="4" borderId="6" xfId="0" applyFont="1" applyFill="1" applyBorder="1" applyAlignment="1">
      <alignment horizontal="center" vertical="center"/>
    </xf>
    <xf numFmtId="3" fontId="39" fillId="4" borderId="3" xfId="0" applyNumberFormat="1" applyFont="1" applyFill="1" applyBorder="1"/>
    <xf numFmtId="17" fontId="12" fillId="4" borderId="0" xfId="0" applyNumberFormat="1" applyFont="1" applyFill="1" applyAlignment="1">
      <alignment horizontal="center" vertical="center" wrapText="1"/>
    </xf>
    <xf numFmtId="0" fontId="0" fillId="4" borderId="0" xfId="0" applyFill="1" applyAlignment="1">
      <alignment horizontal="right"/>
    </xf>
    <xf numFmtId="1" fontId="41" fillId="0" borderId="0" xfId="0" applyNumberFormat="1" applyFont="1" applyAlignment="1">
      <alignment horizontal="center"/>
    </xf>
    <xf numFmtId="1" fontId="4" fillId="0" borderId="0" xfId="2" applyNumberFormat="1" applyFont="1" applyFill="1" applyBorder="1"/>
    <xf numFmtId="11" fontId="0" fillId="0" borderId="0" xfId="0" applyNumberFormat="1"/>
    <xf numFmtId="3" fontId="15" fillId="0" borderId="2" xfId="0" applyNumberFormat="1" applyFont="1" applyBorder="1" applyAlignment="1">
      <alignment vertical="center"/>
    </xf>
    <xf numFmtId="3" fontId="15" fillId="0" borderId="3" xfId="0" applyNumberFormat="1" applyFont="1" applyBorder="1" applyAlignment="1">
      <alignment vertical="center"/>
    </xf>
    <xf numFmtId="166" fontId="15" fillId="0" borderId="2" xfId="2" applyNumberFormat="1" applyFont="1" applyBorder="1" applyAlignment="1">
      <alignment vertical="center"/>
    </xf>
    <xf numFmtId="3" fontId="39" fillId="0" borderId="2" xfId="0" applyNumberFormat="1" applyFont="1" applyBorder="1" applyAlignment="1">
      <alignment vertical="center"/>
    </xf>
    <xf numFmtId="3" fontId="39" fillId="0" borderId="3" xfId="0" applyNumberFormat="1" applyFont="1" applyBorder="1" applyAlignment="1">
      <alignment vertical="center"/>
    </xf>
    <xf numFmtId="166" fontId="39" fillId="0" borderId="3" xfId="2" applyNumberFormat="1" applyFont="1" applyFill="1" applyBorder="1" applyAlignment="1">
      <alignment vertical="center"/>
    </xf>
    <xf numFmtId="3" fontId="15" fillId="0" borderId="4" xfId="0" applyNumberFormat="1" applyFont="1" applyBorder="1" applyAlignment="1">
      <alignment vertical="center"/>
    </xf>
    <xf numFmtId="3" fontId="15" fillId="0" borderId="5" xfId="0" applyNumberFormat="1" applyFont="1" applyBorder="1" applyAlignment="1">
      <alignment vertical="center"/>
    </xf>
    <xf numFmtId="3" fontId="15" fillId="0" borderId="6" xfId="0" applyNumberFormat="1" applyFont="1" applyBorder="1" applyAlignment="1">
      <alignment vertical="center"/>
    </xf>
    <xf numFmtId="10" fontId="14" fillId="0" borderId="4" xfId="3" applyNumberFormat="1" applyFont="1" applyBorder="1" applyAlignment="1">
      <alignment vertical="center"/>
    </xf>
    <xf numFmtId="4" fontId="14" fillId="0" borderId="2" xfId="3" applyNumberFormat="1" applyFont="1" applyBorder="1" applyAlignment="1">
      <alignment vertical="center"/>
    </xf>
    <xf numFmtId="10" fontId="14" fillId="0" borderId="2" xfId="3" applyNumberFormat="1" applyFont="1" applyBorder="1" applyAlignment="1">
      <alignment vertical="center"/>
    </xf>
    <xf numFmtId="10" fontId="14" fillId="0" borderId="15" xfId="3" applyNumberFormat="1" applyFont="1" applyBorder="1" applyAlignment="1">
      <alignment horizontal="right"/>
    </xf>
    <xf numFmtId="17" fontId="12" fillId="2" borderId="11" xfId="0" applyNumberFormat="1" applyFont="1" applyFill="1" applyBorder="1" applyAlignment="1">
      <alignment horizontal="center" vertical="center" wrapText="1"/>
    </xf>
    <xf numFmtId="164" fontId="14" fillId="0" borderId="0" xfId="0" applyNumberFormat="1" applyFont="1" applyAlignment="1">
      <alignment horizontal="right" vertical="center" indent="1"/>
    </xf>
    <xf numFmtId="164" fontId="14" fillId="0" borderId="0" xfId="1" applyFont="1" applyFill="1" applyBorder="1" applyAlignment="1">
      <alignment horizontal="right" vertical="center" wrapText="1"/>
    </xf>
    <xf numFmtId="166" fontId="39" fillId="0" borderId="15" xfId="2" applyNumberFormat="1" applyFont="1" applyFill="1" applyBorder="1" applyAlignment="1">
      <alignment vertical="center"/>
    </xf>
    <xf numFmtId="0" fontId="17" fillId="0" borderId="0" xfId="0" applyFont="1" applyAlignment="1">
      <alignment horizontal="justify" vertical="top"/>
    </xf>
    <xf numFmtId="0" fontId="31" fillId="0" borderId="2" xfId="0" applyFont="1" applyBorder="1" applyAlignment="1">
      <alignment horizontal="left" vertical="center"/>
    </xf>
    <xf numFmtId="3" fontId="31" fillId="0" borderId="2" xfId="0" applyNumberFormat="1" applyFont="1" applyBorder="1" applyAlignment="1">
      <alignment horizontal="left" vertical="center"/>
    </xf>
    <xf numFmtId="164" fontId="14" fillId="0" borderId="2" xfId="0" applyNumberFormat="1" applyFont="1" applyBorder="1" applyAlignment="1">
      <alignment horizontal="right" vertical="center"/>
    </xf>
    <xf numFmtId="3" fontId="13" fillId="0" borderId="2" xfId="0" applyNumberFormat="1" applyFont="1" applyBorder="1" applyAlignment="1">
      <alignment horizontal="center" vertical="center"/>
    </xf>
    <xf numFmtId="0" fontId="40" fillId="0" borderId="13" xfId="0" applyFont="1" applyBorder="1" applyAlignment="1">
      <alignment vertical="center" wrapText="1"/>
    </xf>
    <xf numFmtId="17" fontId="12" fillId="2" borderId="14" xfId="0" applyNumberFormat="1" applyFont="1" applyFill="1" applyBorder="1" applyAlignment="1">
      <alignment horizontal="center" vertical="center" wrapText="1"/>
    </xf>
    <xf numFmtId="0" fontId="12" fillId="5" borderId="1" xfId="0" applyFont="1" applyFill="1" applyBorder="1" applyAlignment="1">
      <alignment horizontal="center" vertical="center"/>
    </xf>
    <xf numFmtId="17" fontId="12" fillId="5" borderId="1" xfId="0" applyNumberFormat="1" applyFont="1" applyFill="1" applyBorder="1" applyAlignment="1">
      <alignment horizontal="center" vertical="center"/>
    </xf>
    <xf numFmtId="0" fontId="12"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5" borderId="3" xfId="0" applyFont="1" applyFill="1" applyBorder="1" applyAlignment="1">
      <alignment horizontal="center" vertical="center"/>
    </xf>
    <xf numFmtId="0" fontId="12" fillId="5" borderId="4" xfId="0" applyFont="1" applyFill="1" applyBorder="1" applyAlignment="1">
      <alignment horizontal="center" vertical="center" wrapText="1"/>
    </xf>
    <xf numFmtId="0" fontId="15" fillId="0" borderId="0" xfId="5" applyFont="1" applyAlignment="1">
      <alignment horizontal="left" vertical="center" wrapText="1" indent="4"/>
    </xf>
    <xf numFmtId="0" fontId="15" fillId="0" borderId="0" xfId="5" applyFont="1" applyAlignment="1">
      <alignment horizontal="left" vertical="center" wrapText="1" indent="3"/>
    </xf>
    <xf numFmtId="0" fontId="15" fillId="0" borderId="0" xfId="5" applyFont="1" applyAlignment="1">
      <alignment horizontal="left" vertical="center" wrapText="1" indent="1"/>
    </xf>
    <xf numFmtId="0" fontId="15" fillId="0" borderId="0" xfId="5" applyFont="1" applyAlignment="1">
      <alignment horizontal="left" vertical="center" wrapText="1"/>
    </xf>
    <xf numFmtId="0" fontId="15" fillId="0" borderId="0" xfId="5" applyFont="1" applyAlignment="1">
      <alignment horizontal="left" vertical="center" wrapText="1" indent="2"/>
    </xf>
    <xf numFmtId="0" fontId="12" fillId="5" borderId="14" xfId="0" applyFont="1" applyFill="1" applyBorder="1" applyAlignment="1">
      <alignment horizontal="center" vertical="center"/>
    </xf>
    <xf numFmtId="0" fontId="14" fillId="0" borderId="12" xfId="0" applyFont="1" applyBorder="1" applyAlignment="1">
      <alignment vertical="center" wrapText="1"/>
    </xf>
    <xf numFmtId="0" fontId="14" fillId="0" borderId="13" xfId="0" applyFont="1" applyBorder="1" applyAlignment="1">
      <alignment horizontal="left" vertical="center" wrapText="1" indent="1"/>
    </xf>
    <xf numFmtId="0" fontId="14" fillId="0" borderId="13" xfId="0" applyFont="1" applyBorder="1" applyAlignment="1">
      <alignment horizontal="left" vertical="center" wrapText="1" indent="2"/>
    </xf>
    <xf numFmtId="0" fontId="14" fillId="0" borderId="13" xfId="0" applyFont="1" applyBorder="1" applyAlignment="1">
      <alignment horizontal="left" vertical="center" wrapText="1" indent="4"/>
    </xf>
    <xf numFmtId="0" fontId="14" fillId="0" borderId="13" xfId="0" applyFont="1" applyBorder="1" applyAlignment="1">
      <alignment horizontal="left" vertical="center" wrapText="1"/>
    </xf>
    <xf numFmtId="17" fontId="12" fillId="5" borderId="1" xfId="0" applyNumberFormat="1" applyFont="1" applyFill="1" applyBorder="1" applyAlignment="1">
      <alignment horizontal="center" vertical="center" wrapText="1"/>
    </xf>
    <xf numFmtId="10" fontId="14" fillId="0" borderId="3" xfId="3" applyNumberFormat="1" applyFont="1" applyBorder="1" applyAlignment="1">
      <alignment vertical="center"/>
    </xf>
    <xf numFmtId="0" fontId="14" fillId="0" borderId="3" xfId="0" applyFont="1" applyBorder="1" applyAlignment="1">
      <alignment horizontal="left" vertical="center"/>
    </xf>
    <xf numFmtId="17" fontId="12" fillId="5" borderId="4" xfId="0" applyNumberFormat="1" applyFont="1" applyFill="1" applyBorder="1" applyAlignment="1">
      <alignment horizontal="center" vertical="center" wrapText="1"/>
    </xf>
    <xf numFmtId="0" fontId="12" fillId="5" borderId="14" xfId="0" applyFont="1" applyFill="1" applyBorder="1" applyAlignment="1">
      <alignment horizontal="center" vertical="center" wrapText="1"/>
    </xf>
    <xf numFmtId="17" fontId="12" fillId="5" borderId="14" xfId="0" applyNumberFormat="1" applyFont="1" applyFill="1" applyBorder="1" applyAlignment="1">
      <alignment horizontal="center" vertical="center" wrapText="1"/>
    </xf>
    <xf numFmtId="166" fontId="14" fillId="0" borderId="6" xfId="2" applyNumberFormat="1" applyFont="1" applyBorder="1" applyAlignment="1">
      <alignment horizontal="right" vertical="center" wrapText="1"/>
    </xf>
    <xf numFmtId="0" fontId="12" fillId="5" borderId="2" xfId="0" applyFont="1" applyFill="1" applyBorder="1" applyAlignment="1">
      <alignment horizontal="center" vertical="center"/>
    </xf>
    <xf numFmtId="0" fontId="12" fillId="5" borderId="13" xfId="0" applyFont="1" applyFill="1" applyBorder="1" applyAlignment="1">
      <alignment horizontal="center" vertical="center"/>
    </xf>
    <xf numFmtId="0" fontId="12" fillId="4" borderId="13" xfId="4" applyFont="1" applyFill="1" applyBorder="1" applyAlignment="1">
      <alignment horizontal="center" vertical="center"/>
    </xf>
    <xf numFmtId="0" fontId="15" fillId="0" borderId="0" xfId="5" applyFont="1" applyAlignment="1">
      <alignment vertical="center" wrapText="1"/>
    </xf>
    <xf numFmtId="2" fontId="14" fillId="0" borderId="2" xfId="3" applyNumberFormat="1" applyFont="1" applyBorder="1" applyAlignment="1">
      <alignment horizontal="right"/>
    </xf>
    <xf numFmtId="17" fontId="12" fillId="5" borderId="3" xfId="0" applyNumberFormat="1" applyFont="1" applyFill="1" applyBorder="1" applyAlignment="1">
      <alignment horizontal="center" vertical="center" wrapText="1"/>
    </xf>
    <xf numFmtId="166" fontId="15" fillId="0" borderId="2" xfId="2" applyNumberFormat="1" applyFont="1" applyFill="1" applyBorder="1" applyAlignment="1">
      <alignment horizontal="right" vertical="center" wrapText="1"/>
    </xf>
    <xf numFmtId="17" fontId="12" fillId="5" borderId="2" xfId="0" applyNumberFormat="1" applyFont="1" applyFill="1" applyBorder="1" applyAlignment="1">
      <alignment horizontal="center" vertical="center" wrapText="1"/>
    </xf>
    <xf numFmtId="164" fontId="12" fillId="0" borderId="3" xfId="0" applyNumberFormat="1" applyFont="1" applyBorder="1" applyAlignment="1">
      <alignment horizontal="right" vertical="center" indent="1"/>
    </xf>
    <xf numFmtId="166" fontId="12" fillId="0" borderId="2" xfId="2" applyNumberFormat="1" applyFont="1" applyBorder="1" applyAlignment="1">
      <alignment horizontal="right"/>
    </xf>
    <xf numFmtId="10" fontId="14" fillId="0" borderId="6" xfId="3" applyNumberFormat="1" applyFont="1" applyBorder="1" applyAlignment="1">
      <alignment horizontal="right"/>
    </xf>
    <xf numFmtId="165" fontId="14" fillId="0" borderId="6" xfId="2" applyFont="1" applyBorder="1" applyAlignment="1">
      <alignment horizontal="right"/>
    </xf>
    <xf numFmtId="166" fontId="15" fillId="0" borderId="4" xfId="2" applyNumberFormat="1" applyFont="1" applyBorder="1"/>
    <xf numFmtId="166" fontId="15" fillId="0" borderId="2" xfId="2" applyNumberFormat="1" applyFont="1" applyBorder="1"/>
    <xf numFmtId="0" fontId="13" fillId="2" borderId="1" xfId="0" applyFont="1" applyFill="1" applyBorder="1" applyAlignment="1">
      <alignment horizontal="center" vertical="center"/>
    </xf>
    <xf numFmtId="10" fontId="14" fillId="0" borderId="2" xfId="3" applyNumberFormat="1" applyFont="1" applyFill="1" applyBorder="1" applyAlignment="1">
      <alignment vertical="center"/>
    </xf>
    <xf numFmtId="165" fontId="12" fillId="0" borderId="2" xfId="2" applyFont="1" applyBorder="1" applyAlignment="1">
      <alignment horizontal="right" vertical="center"/>
    </xf>
    <xf numFmtId="0" fontId="14" fillId="0" borderId="14" xfId="0" applyFont="1" applyBorder="1" applyAlignment="1">
      <alignment horizontal="right"/>
    </xf>
    <xf numFmtId="0" fontId="12" fillId="0" borderId="15"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0" fillId="0" borderId="0" xfId="0" applyAlignment="1">
      <alignment horizontal="center" vertical="top"/>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0" fillId="5" borderId="7" xfId="0" applyFont="1" applyFill="1" applyBorder="1" applyAlignment="1">
      <alignment horizontal="left" vertical="center"/>
    </xf>
    <xf numFmtId="0" fontId="10" fillId="5" borderId="8" xfId="0" applyFont="1" applyFill="1" applyBorder="1" applyAlignment="1">
      <alignment horizontal="left" vertical="center"/>
    </xf>
    <xf numFmtId="0" fontId="10" fillId="5" borderId="11" xfId="0" applyFont="1" applyFill="1" applyBorder="1" applyAlignment="1">
      <alignment horizontal="left" vertical="center"/>
    </xf>
    <xf numFmtId="0" fontId="7" fillId="5" borderId="12"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3" fillId="5" borderId="4" xfId="0" applyFont="1" applyFill="1" applyBorder="1" applyAlignment="1">
      <alignment horizontal="center" vertical="center"/>
    </xf>
    <xf numFmtId="0" fontId="13" fillId="5" borderId="2"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3"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8" xfId="0" applyFont="1" applyFill="1" applyBorder="1" applyAlignment="1">
      <alignment horizontal="center" vertical="center"/>
    </xf>
    <xf numFmtId="0" fontId="10" fillId="2" borderId="11"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12" fillId="2" borderId="1"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0" xfId="0" applyFont="1" applyFill="1" applyBorder="1" applyAlignment="1">
      <alignment horizontal="center" vertical="center" wrapText="1"/>
    </xf>
    <xf numFmtId="17" fontId="12" fillId="2" borderId="4" xfId="0" applyNumberFormat="1" applyFont="1" applyFill="1" applyBorder="1" applyAlignment="1">
      <alignment horizontal="center" vertical="center" wrapText="1"/>
    </xf>
    <xf numFmtId="17" fontId="12" fillId="2" borderId="2" xfId="0" applyNumberFormat="1" applyFont="1" applyFill="1" applyBorder="1" applyAlignment="1">
      <alignment horizontal="center" vertical="center" wrapText="1"/>
    </xf>
    <xf numFmtId="17" fontId="12" fillId="2" borderId="8" xfId="0" applyNumberFormat="1" applyFont="1" applyFill="1" applyBorder="1" applyAlignment="1">
      <alignment horizontal="center" vertical="center" wrapText="1"/>
    </xf>
    <xf numFmtId="0" fontId="12" fillId="2" borderId="3" xfId="0"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5" borderId="8" xfId="0" applyFont="1" applyFill="1" applyBorder="1" applyAlignment="1">
      <alignment horizontal="center" vertical="center" wrapText="1"/>
    </xf>
    <xf numFmtId="0" fontId="40" fillId="5" borderId="11" xfId="0" applyFont="1" applyFill="1" applyBorder="1" applyAlignment="1">
      <alignment horizontal="center" vertical="center" wrapText="1"/>
    </xf>
    <xf numFmtId="0" fontId="12" fillId="5" borderId="1" xfId="0" applyFont="1" applyFill="1" applyBorder="1" applyAlignment="1">
      <alignment horizontal="center" vertical="center"/>
    </xf>
  </cellXfs>
  <cellStyles count="140">
    <cellStyle name="20% - Accent2 2" xfId="24" xr:uid="{9891FA6B-E934-4F6D-8262-87D7811A1A34}"/>
    <cellStyle name="20% - Accent2 2 2" xfId="25" xr:uid="{A1A2C203-585E-4C7B-AA00-E356BCC30D27}"/>
    <cellStyle name="40% - Accent3 2" xfId="26" xr:uid="{5FFB4D76-BBD0-4F44-B8F2-6A1A3D4B8473}"/>
    <cellStyle name="40% - Accent3 2 2" xfId="27" xr:uid="{1CFABA12-8D53-4867-BDB7-4226D4663275}"/>
    <cellStyle name="Comma" xfId="2" builtinId="3"/>
    <cellStyle name="Comma [0]" xfId="1" builtinId="6"/>
    <cellStyle name="Comma [0] 2" xfId="6" xr:uid="{BA1CE6B0-7051-4B3F-B75B-D2072B53F874}"/>
    <cellStyle name="Comma [0] 2 2" xfId="29" xr:uid="{60FC9449-2182-48B1-A8A6-7AC0E95D260C}"/>
    <cellStyle name="Comma [0] 2 2 2" xfId="30" xr:uid="{B9F04F1E-89EF-49E4-85AD-F26F129E75D9}"/>
    <cellStyle name="Comma [0] 2 2 2 2" xfId="88" xr:uid="{B74D4580-541C-4559-90FB-EFCF229274BE}"/>
    <cellStyle name="Comma [0] 2 2 2 3" xfId="115" xr:uid="{6BFA6F0A-2841-4ECC-8F88-C453650B19FC}"/>
    <cellStyle name="Comma [0] 2 2 3" xfId="87" xr:uid="{68F67A20-3E6D-4514-A545-5A3147BA6C13}"/>
    <cellStyle name="Comma [0] 2 3" xfId="28" xr:uid="{484BA4D7-E00B-4064-8B05-061592A0247A}"/>
    <cellStyle name="Comma [0] 2 4" xfId="86" xr:uid="{8DC2604F-339D-4E72-8DE4-EC84AD581407}"/>
    <cellStyle name="Comma [0] 2 5" xfId="114" xr:uid="{47BAA9C5-F4F7-4A86-9346-E49D2E031225}"/>
    <cellStyle name="Comma [0] 3" xfId="20" xr:uid="{33015A84-9670-4EF1-8364-5B3AD89DFECD}"/>
    <cellStyle name="Comma [0] 3 2" xfId="31" xr:uid="{795067A3-0636-4572-B197-375BC207106F}"/>
    <cellStyle name="Comma [0] 3 3" xfId="89" xr:uid="{F876E9A2-FDEE-48AD-A1F3-F64ECA2B7823}"/>
    <cellStyle name="Comma [0] 4" xfId="32" xr:uid="{2FB08DD0-D00A-4CDA-997F-EA0099EF0673}"/>
    <cellStyle name="Comma [0] 4 2" xfId="90" xr:uid="{DA53DC25-3A67-47D5-BC97-2829A995C3B1}"/>
    <cellStyle name="Comma [0] 4 3" xfId="116" xr:uid="{9A9874FB-0A6F-4F06-8CE3-B041D68D04A9}"/>
    <cellStyle name="Comma [0] 5" xfId="33" xr:uid="{E53F5FE0-A83A-4D53-A5AF-6EF22926B705}"/>
    <cellStyle name="Comma [0] 5 2" xfId="91" xr:uid="{32AF210A-623B-4F5E-9E3B-3D0AA58D99D3}"/>
    <cellStyle name="Comma [0] 5 3" xfId="117" xr:uid="{729E530B-C644-4F0B-9937-C5EE585A649D}"/>
    <cellStyle name="Comma 10" xfId="34" xr:uid="{1DE3CA61-DC38-4DFB-9845-075DF4D42516}"/>
    <cellStyle name="Comma 10 2" xfId="92" xr:uid="{FF6D281F-40F3-4C27-8549-73FAB71699B0}"/>
    <cellStyle name="Comma 11" xfId="35" xr:uid="{127CEECB-DB7B-4E45-B8CC-06F7B147C00D}"/>
    <cellStyle name="Comma 11 2" xfId="93" xr:uid="{490AF134-DAAF-472C-BEB5-4EC20B7A2944}"/>
    <cellStyle name="Comma 12" xfId="36" xr:uid="{A104B48D-C7BF-4285-8F2B-B181A4894064}"/>
    <cellStyle name="Comma 12 2" xfId="94" xr:uid="{E9480BF2-8720-4813-8894-2958F11E6E54}"/>
    <cellStyle name="Comma 12 3" xfId="118" xr:uid="{D26F8B2D-36DF-4E80-B287-4D89530C86D9}"/>
    <cellStyle name="Comma 13" xfId="37" xr:uid="{DD689243-28EF-469D-AAF0-5358D1DC2A8D}"/>
    <cellStyle name="Comma 13 2" xfId="95" xr:uid="{BE7C21F7-7DBB-4D01-9A65-2464C4834E0B}"/>
    <cellStyle name="Comma 13 3" xfId="119" xr:uid="{8A78737F-E290-46DE-8791-39570CBB2231}"/>
    <cellStyle name="Comma 14" xfId="38" xr:uid="{81C89570-2931-4A6C-BD5A-F843487DA426}"/>
    <cellStyle name="Comma 14 2" xfId="96" xr:uid="{62D6AF8A-C152-4180-B725-FB0D290F0246}"/>
    <cellStyle name="Comma 14 3" xfId="120" xr:uid="{D39CB218-7CA2-4EE5-96F9-910413B5B619}"/>
    <cellStyle name="Comma 15" xfId="23" xr:uid="{FAA33FF4-17EC-4B84-9F92-3121445FCE9E}"/>
    <cellStyle name="Comma 16" xfId="56" xr:uid="{AC3DE4FC-D61C-4135-8A14-64A769B20DF3}"/>
    <cellStyle name="Comma 17" xfId="79" xr:uid="{1670A52D-BFAC-4611-BDF7-3E24E903D165}"/>
    <cellStyle name="Comma 18" xfId="83" xr:uid="{16C423D1-772F-4823-BFA3-A4153CCEBB82}"/>
    <cellStyle name="Comma 19" xfId="82" xr:uid="{28E1A06F-AD59-4258-BC74-8D103DF2C383}"/>
    <cellStyle name="Comma 2" xfId="16" xr:uid="{AA709215-1867-45AF-82F7-BCF3DC0F22C7}"/>
    <cellStyle name="Comma 2 2" xfId="39" xr:uid="{5929BED8-9FCC-45DD-AC57-8A0A13EFA682}"/>
    <cellStyle name="Comma 2 2 2" xfId="98" xr:uid="{472AAE36-109C-4B17-8AB4-0F5D6DAB561E}"/>
    <cellStyle name="Comma 2 3" xfId="40" xr:uid="{A6719EA3-9FCE-4EE4-A937-CA003237B7AC}"/>
    <cellStyle name="Comma 2 3 2" xfId="99" xr:uid="{331414C3-EF32-4323-A3F6-18A25C1AC2BC}"/>
    <cellStyle name="Comma 2 4" xfId="41" xr:uid="{CB93D29E-5047-42D2-8D11-300DAEB6C6A5}"/>
    <cellStyle name="Comma 2 4 2" xfId="100" xr:uid="{FB675C5B-B819-492D-83AE-91F6C25509EA}"/>
    <cellStyle name="Comma 2 5" xfId="97" xr:uid="{22F2FA0A-1C43-470E-BD8A-D948791B37AE}"/>
    <cellStyle name="Comma 2 6" xfId="121" xr:uid="{6297F6A4-0B54-499D-941F-CCE146AB6D78}"/>
    <cellStyle name="Comma 20" xfId="84" xr:uid="{5B61954D-2651-41F6-955B-7D4B9C4996B2}"/>
    <cellStyle name="Comma 3" xfId="19" xr:uid="{4999AE6D-9D0E-4854-AEA6-B5808B3E3FA3}"/>
    <cellStyle name="Comma 3 2" xfId="42" xr:uid="{374BB424-118E-4B7A-8C9C-68034FBF48B5}"/>
    <cellStyle name="Comma 3 2 2" xfId="102" xr:uid="{4EEA7C3F-7D60-4C86-B610-505EF85FC129}"/>
    <cellStyle name="Comma 3 3" xfId="101" xr:uid="{36FD8AEC-06C0-420B-B507-EA78E7753C9B}"/>
    <cellStyle name="Comma 3 4" xfId="122" xr:uid="{6F9088C6-31DA-4FA2-B6B4-9F95BE403F56}"/>
    <cellStyle name="Comma 4" xfId="22" xr:uid="{EF3DFFF0-22A2-42DC-8E52-C7265F4AE8A0}"/>
    <cellStyle name="Comma 4 2" xfId="103" xr:uid="{996D228B-6BDA-4F14-9BAE-315FEF508F44}"/>
    <cellStyle name="Comma 4 3" xfId="123" xr:uid="{1C3275FA-3E72-4EEE-87F9-3862F3C99832}"/>
    <cellStyle name="Comma 5" xfId="43" xr:uid="{39A3E9E8-9C77-4643-BE77-DF5A42AB1F83}"/>
    <cellStyle name="Comma 5 2" xfId="104" xr:uid="{9EC9102B-8686-4F11-AD75-1537E261C39E}"/>
    <cellStyle name="Comma 6" xfId="44" xr:uid="{EB5173D5-CFB5-4FA5-ACDB-1DA7FC703264}"/>
    <cellStyle name="Comma 6 2" xfId="105" xr:uid="{82826E2B-8A85-4D61-81E5-AADDCEF82CA6}"/>
    <cellStyle name="Comma 7" xfId="45" xr:uid="{AC94116C-1020-4F81-9D10-48778B593749}"/>
    <cellStyle name="Comma 7 2" xfId="106" xr:uid="{AD66308C-4345-40AF-9607-3125D76F0D42}"/>
    <cellStyle name="Comma 8" xfId="46" xr:uid="{60B37726-A436-4263-9216-DF5941B894A3}"/>
    <cellStyle name="Comma 8 2" xfId="107" xr:uid="{FE391DCF-51DD-456D-857B-15EB67BB9C23}"/>
    <cellStyle name="Comma 9" xfId="47" xr:uid="{9B45618B-E742-496A-80E3-F359762057E7}"/>
    <cellStyle name="Comma 9 2" xfId="108" xr:uid="{E5D55342-91D3-4979-A9EF-4308BB1853CD}"/>
    <cellStyle name="Hyperlink 2" xfId="48" xr:uid="{5C6ABC11-4204-49C5-BDD8-386D0639E7CB}"/>
    <cellStyle name="Hyperlink 3" xfId="49" xr:uid="{5F6C88FA-3633-47C8-95E8-0F380AA1D2CF}"/>
    <cellStyle name="Koma 2" xfId="113" xr:uid="{9E02BCD1-3347-4BA5-B2C2-E5242E62B1E1}"/>
    <cellStyle name="Normal" xfId="0" builtinId="0"/>
    <cellStyle name="Normal 10" xfId="50" xr:uid="{BD87EDAD-A07A-40F2-BDD0-ED409DCE8047}"/>
    <cellStyle name="Normal 10 5 2" xfId="15" xr:uid="{23949A4A-9706-44A3-AF0F-1808CF7656B0}"/>
    <cellStyle name="Normal 11" xfId="51" xr:uid="{C77B4DC4-06AD-4638-B2F2-A5B0FC75BC39}"/>
    <cellStyle name="Normal 11 2" xfId="124" xr:uid="{6F412B2B-3AAF-43B7-9DE7-6755832A91BE}"/>
    <cellStyle name="Normal 12" xfId="109" xr:uid="{D259AE92-522F-4281-817E-66DCBCC5DF2D}"/>
    <cellStyle name="Normal 159" xfId="14" xr:uid="{7881E2E7-BD8F-41EF-B2AD-29F09952C822}"/>
    <cellStyle name="Normal 16 5 2" xfId="13" xr:uid="{393DDCBB-B972-49C3-819A-44AC9E86B27A}"/>
    <cellStyle name="Normal 16 7" xfId="110" xr:uid="{00000000-0005-0000-0000-000003000000}"/>
    <cellStyle name="Normal 161" xfId="12" xr:uid="{00000000-0005-0000-0000-000004000000}"/>
    <cellStyle name="Normal 2" xfId="4" xr:uid="{00000000-0005-0000-0000-000003000000}"/>
    <cellStyle name="Normal 2 2" xfId="52" xr:uid="{DBA6095F-4734-4B9A-9F50-FDD342014C10}"/>
    <cellStyle name="Normal 2 2 2" xfId="7" xr:uid="{00000000-0005-0000-0000-000006000000}"/>
    <cellStyle name="Normal 2 2 2 2" xfId="53" xr:uid="{6CEC3A1A-409A-433A-A41B-4B37858457B8}"/>
    <cellStyle name="Normal 2 2 2 3" xfId="8" xr:uid="{00000000-0005-0000-0000-000007000000}"/>
    <cellStyle name="Normal 2 2 3" xfId="54" xr:uid="{B71844DA-9100-4A56-B9E6-44201EFC3E0A}"/>
    <cellStyle name="Normal 2 2 3 2 2" xfId="9" xr:uid="{00000000-0005-0000-0000-000008000000}"/>
    <cellStyle name="Normal 2 2 5" xfId="10" xr:uid="{00000000-0005-0000-0000-000009000000}"/>
    <cellStyle name="Normal 2 2 6" xfId="5" xr:uid="{00000000-0005-0000-0000-000004000000}"/>
    <cellStyle name="Normal 2 3" xfId="55" xr:uid="{6EB72AB5-6810-45CC-8648-67117756DBA3}"/>
    <cellStyle name="Normal 2 3 2" xfId="18" xr:uid="{50558787-F14D-4929-9679-E57AAB881FB5}"/>
    <cellStyle name="Normal 2 3 2 2" xfId="126" xr:uid="{09B2B312-9CA3-43A3-A6D5-65BE30348B27}"/>
    <cellStyle name="Normal 2 4" xfId="57" xr:uid="{EEEEEA8D-1FAA-4166-8FC5-9DE2F63F1571}"/>
    <cellStyle name="Normal 2 4 2" xfId="127" xr:uid="{E818961C-5F16-4B81-87E5-6EE1A3D03B54}"/>
    <cellStyle name="Normal 2 5" xfId="112" xr:uid="{00000000-0005-0000-0000-000003000000}"/>
    <cellStyle name="Normal 2 6" xfId="125" xr:uid="{4D2BD626-0F94-497B-A8A4-EE9DCEF5527D}"/>
    <cellStyle name="Normal 3" xfId="58" xr:uid="{4BAD2F77-7AC4-43EC-BAA1-6A0B10D89822}"/>
    <cellStyle name="Normal 3 2" xfId="59" xr:uid="{740C1E85-0ADC-46B1-AA48-791DE6839DE5}"/>
    <cellStyle name="Normal 3 2 2" xfId="60" xr:uid="{213D1F3F-AAFB-4E78-B1AA-FA7CB9BAEBA9}"/>
    <cellStyle name="Normal 3 2 2 2" xfId="129" xr:uid="{9FC784CE-CAE4-439B-B7C3-63BC8020ABEE}"/>
    <cellStyle name="Normal 3 3" xfId="61" xr:uid="{5175FAAB-ADE6-4678-99BD-FF7AAD827C8C}"/>
    <cellStyle name="Normal 3 4" xfId="62" xr:uid="{F3C94C82-CED8-487A-A764-A03D7D719AA7}"/>
    <cellStyle name="Normal 3 5" xfId="81" xr:uid="{4019DE4A-6234-40F9-9F15-C3EEE3A2A9C4}"/>
    <cellStyle name="Normal 3 6" xfId="111" xr:uid="{0C95C3DF-DD80-4A9A-A6D4-21D8E227109A}"/>
    <cellStyle name="Normal 3 7" xfId="128" xr:uid="{0D907C80-5991-4D16-859E-9049D6ACA8C0}"/>
    <cellStyle name="Normal 4" xfId="63" xr:uid="{8E5039C7-49FC-4EEF-ABF4-7E9F3313D7CA}"/>
    <cellStyle name="Normal 4 2" xfId="64" xr:uid="{7DB61367-6A15-4398-883B-BA64042DBF9E}"/>
    <cellStyle name="Normal 4 2 2" xfId="131" xr:uid="{61289D19-30E6-4158-BC1E-368023F8DBBE}"/>
    <cellStyle name="Normal 4 3" xfId="65" xr:uid="{443F476A-77B2-4345-8D26-E8C4DA37A503}"/>
    <cellStyle name="Normal 4 4" xfId="80" xr:uid="{CAEE974F-841D-4ED9-81A3-E2C158665916}"/>
    <cellStyle name="Normal 4 5" xfId="130" xr:uid="{599F3370-C1DF-45FD-BE58-B59AEBE0982D}"/>
    <cellStyle name="Normal 5" xfId="66" xr:uid="{142B8776-FFBE-472F-8935-77CA99893E67}"/>
    <cellStyle name="Normal 5 2" xfId="67" xr:uid="{FDFFBF2D-4B24-4AB4-B0D7-2E0D6237A808}"/>
    <cellStyle name="Normal 5 3" xfId="132" xr:uid="{59128662-CBE9-44E8-BAC4-9966D8D0B7BC}"/>
    <cellStyle name="Normal 6" xfId="68" xr:uid="{006116A9-2342-4E84-A8CA-2031A5EEF08D}"/>
    <cellStyle name="Normal 7" xfId="69" xr:uid="{2A559994-9555-45F8-A63D-CF05DCD34E94}"/>
    <cellStyle name="Normal 8" xfId="70" xr:uid="{17B5F645-7FF2-43EF-B685-835D674053D6}"/>
    <cellStyle name="Normal 9" xfId="71" xr:uid="{40B69196-0665-41E1-BC9F-E4E6B80BDC38}"/>
    <cellStyle name="Normal 9 2" xfId="133" xr:uid="{20D8CDC3-C288-427F-BB2C-57A3C8F8E6F8}"/>
    <cellStyle name="Normalny 2" xfId="85" xr:uid="{7253375D-D54D-4414-AF9F-9BDADF153FD3}"/>
    <cellStyle name="Percent" xfId="3" builtinId="5"/>
    <cellStyle name="Percent 2" xfId="21" xr:uid="{CE4E5B8B-A96F-4831-B90B-47AEDB975DC5}"/>
    <cellStyle name="Percent 2 2" xfId="72" xr:uid="{E18A3C80-C154-4EB5-B70D-9C7D451AF68F}"/>
    <cellStyle name="Percent 2 3" xfId="73" xr:uid="{45227E9B-004A-4C8F-9FBB-2FEF844A9609}"/>
    <cellStyle name="Percent 2 3 2" xfId="135" xr:uid="{8D05825B-0B72-4769-B2E3-AFC1E2875DB3}"/>
    <cellStyle name="Percent 2 4" xfId="74" xr:uid="{69C47797-8337-4CAD-817C-42AC2BCBE364}"/>
    <cellStyle name="Percent 2 5" xfId="134" xr:uid="{83F52A77-2EAE-4F30-BC75-0FD27DFEA000}"/>
    <cellStyle name="Percent 3" xfId="17" xr:uid="{AC40293F-9AF5-4616-9A22-5692A426AF9D}"/>
    <cellStyle name="Percent 3 2" xfId="136" xr:uid="{D86F3418-1282-4F85-8665-EF61BDDE7E67}"/>
    <cellStyle name="Percent 4" xfId="75" xr:uid="{F531F489-1603-44CC-A95E-1F3B0044D784}"/>
    <cellStyle name="Percent 4 2" xfId="137" xr:uid="{50533842-D1DA-41E2-93A2-B8645536B418}"/>
    <cellStyle name="Percent 5" xfId="76" xr:uid="{24ACCA51-38AD-4336-AE0A-FC2A016FA7F3}"/>
    <cellStyle name="Percent 6" xfId="77" xr:uid="{EFFFC15E-6E6B-44F8-82DB-A7BDC0E2450C}"/>
    <cellStyle name="Percent 6 2" xfId="138" xr:uid="{31B4F95C-78AF-4EF4-B270-382EEAEE241D}"/>
    <cellStyle name="Percent 7" xfId="78" xr:uid="{3EFA3D23-23B5-40F2-9D21-9700D1741C4F}"/>
    <cellStyle name="Percent 7 2" xfId="139" xr:uid="{08D0F354-21B0-4C40-9A74-F840C71EAC8B}"/>
    <cellStyle name="Standaard 2"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3.xml"/><Relationship Id="rId66"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4.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5.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C29699E8-02FE-4E99-BCE2-40DE67D8AD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48640" y="0"/>
          <a:ext cx="3055619"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2291714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kttip-fsiknb01\DSIN\F\Users\Asus\AppData\Roaming\Microsoft\Excel\6.%20Reklasifikasi%20Informasi\Form%20Reklasifikasi\Form%20L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E3D2D8C\Excel_Form_BI_1000row2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kttip-fsiknb01\DSIN\J\Documents%20and%20Settings\iin\Local%20Settings\Temporary%20Internet%20Files\OLKA\2012\DataPointsMod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kttip-fsiknb01\DSIN\H\Materi%20BI\6.%20Reklasifikasi%20Informasi\Form%20Reklasifikasi\Form%20LL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afira.laisia\Documents\Laporan%20Bulanan%20Konvensional%20PT%20SMI%20Bulan%20Februari%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kttip-fsiknb01\DSIN\G\Reklas%20Emil%20Sutiah\Kredit\2012\REKLAS%20LSMK\Form%20Reklasifikasi\XBRL\Project%20DD%20and%20GD\Working%20Documents\DPM%202012\Laras\XBRL\Data%20Points%20Structure\2012\DataPoints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Form L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6">
          <cell r="B6" t="str">
            <v>Jenis Aset</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C2" t="str">
            <v>01-Kas dalam valas</v>
          </cell>
          <cell r="AE2" t="str">
            <v>1-&gt;10%</v>
          </cell>
          <cell r="BQ2" t="str">
            <v>000002000-PT.BANK RAKYAT INDONESIA (PERSERO) Tbk</v>
          </cell>
          <cell r="BT2" t="str">
            <v>101100T-Penjualan barang ke luar wilayah Indonesia. - ekspor barang, f.o.b. (free on board)</v>
          </cell>
          <cell r="BW2" t="str">
            <v>RLN-Rekening Luar Negeri</v>
          </cell>
        </row>
        <row r="3">
          <cell r="C3" t="str">
            <v>02-Simpanan (Tabungan, deposito dan simpanan lainnya, kecuali giro) *)</v>
          </cell>
          <cell r="AE3" t="str">
            <v>2-&lt;10%</v>
          </cell>
          <cell r="BQ3" t="str">
            <v>000002990-PT.BANK RAKYAT INDONESIA (PERSERO) Tbk - UUS</v>
          </cell>
          <cell r="BT3" t="str">
            <v>101300T-Pengembalian dana (refunds) dalam rangka impor</v>
          </cell>
          <cell r="BW3" t="str">
            <v>RDN-Rekening Dalam Negeri</v>
          </cell>
        </row>
        <row r="4">
          <cell r="C4" t="str">
            <v>03-Premi asuransi jiwa dibayar dimuka (untuk perusahaan non asuransi)</v>
          </cell>
          <cell r="BQ4" t="str">
            <v>000003000-PT.BANK EKSPOR INDONESIA (PERSERO)</v>
          </cell>
          <cell r="BT4" t="str">
            <v>101600T-Pendapatan manufaktur</v>
          </cell>
          <cell r="BW4" t="str">
            <v>UMP-Uang Muka Pembayaran</v>
          </cell>
        </row>
        <row r="5">
          <cell r="C5" t="str">
            <v>04-Premi asuransi freight dibayar dimuka (untuk perusahaan non asuransi)</v>
          </cell>
          <cell r="BQ5" t="str">
            <v>000003991-PT.BANK EKSPOR INDONESIA (PERSERO) - UUS</v>
          </cell>
          <cell r="BT5" t="str">
            <v>101700T-Pendapatan pemeliharaan dan perbaikan</v>
          </cell>
          <cell r="BW5" t="str">
            <v>NET-Netting</v>
          </cell>
        </row>
        <row r="6">
          <cell r="C6" t="str">
            <v>05-Premi asuransi nonjiwa selain freight dibayar dimuka (untuk perusahaan non asuransi)</v>
          </cell>
          <cell r="BQ6" t="str">
            <v>000008000-PT.BANK MANDIRI (PERSERO) Tbk</v>
          </cell>
          <cell r="BT6" t="str">
            <v xml:space="preserve">101800T-Penjualan barang di luar negeri </v>
          </cell>
          <cell r="BW6" t="str">
            <v>CPL-Cara Pembayaran Lainnya</v>
          </cell>
        </row>
        <row r="7">
          <cell r="C7" t="str">
            <v>06-Piutang klaim asuransi jiwa (untuk perusahaan non asuransi)</v>
          </cell>
          <cell r="BQ7" t="str">
            <v>000009000-PT.BANK NEGARA INDONESIA 1946 (PERSERO) Tbk</v>
          </cell>
          <cell r="BT7" t="str">
            <v xml:space="preserve">101900T-Pengembalian dana (refunds) dalam rangka pembelian barang di luar negeri </v>
          </cell>
        </row>
        <row r="8">
          <cell r="C8" t="str">
            <v>07-Piutang klaim asuransi freight (untuk perusahaan non asuransi)</v>
          </cell>
          <cell r="BQ8" t="str">
            <v>000009990-PT.BANK NEGARA INDONESIA 1946 (PERSERO) Tbk - UUS</v>
          </cell>
          <cell r="BT8" t="str">
            <v>102101T-Pendapatan jasa transportasi penumpang (Passenger) - Transportasi laut</v>
          </cell>
        </row>
        <row r="9">
          <cell r="C9" t="str">
            <v>08-Piutang klaim asuransi nonjiwa selain freight (untuk perusahaan non asuransi)</v>
          </cell>
          <cell r="BQ9" t="str">
            <v>000011000-PT.BANK DANAMON INDONESIA Tbk</v>
          </cell>
          <cell r="BT9" t="str">
            <v>102102T-Pendapatan jasa transportasi penumpang (Passenger) - Transportasi udara</v>
          </cell>
        </row>
        <row r="10">
          <cell r="C10" t="str">
            <v>09-Uang muka (advance payment) untuk pembelian barang dan jasa (termasuk pembelian aktiva tetap)</v>
          </cell>
          <cell r="BQ10" t="str">
            <v>000011991-PT.BANK DANAMON INDONESIA Tbk - UUS</v>
          </cell>
          <cell r="BT10" t="str">
            <v>102103T-Pendapatan jasa transportasi penumpang (Passenger) - Transportasi lainnya</v>
          </cell>
        </row>
        <row r="11">
          <cell r="C11" t="str">
            <v>10-Pinjaman yg diberikan *)</v>
          </cell>
          <cell r="BQ11" t="str">
            <v>000013000-PT.BANK PERMATA Tbk</v>
          </cell>
          <cell r="BT11" t="str">
            <v>102201T-Pendapatan jasa transportasi barang (Freight) dalam rangka ekspor dan impor - Transportasi laut</v>
          </cell>
        </row>
        <row r="12">
          <cell r="C12" t="str">
            <v>11-Tagihan lainnya *)</v>
          </cell>
          <cell r="BQ12" t="str">
            <v>000013991-PT.BANK PERMATA Tbk - UUS</v>
          </cell>
          <cell r="BT12" t="str">
            <v>102202T-Pendapatan jasa transportasi barang (Freight) dalam rangka ekspor dan impor - Transportasi udara</v>
          </cell>
        </row>
        <row r="13">
          <cell r="BQ13" t="str">
            <v>000014000-PT.BANK CENTRAL ASIA Tbk</v>
          </cell>
          <cell r="BT13" t="str">
            <v>102203T-Pendapatan jasa transportasi barang (Freight) dalam rangka ekspor dan impor - Transportasi lainnya</v>
          </cell>
        </row>
        <row r="14">
          <cell r="BQ14" t="str">
            <v>000016000-PT.BANK INTERNASIONAL INDONESIA Tbk</v>
          </cell>
          <cell r="BT14" t="str">
            <v>102401T-Pendapatan jasa transportasi barang (Freight) di luar ekspor dan impor - Transportasi laut</v>
          </cell>
        </row>
        <row r="15">
          <cell r="BQ15" t="str">
            <v>000016991-PT.BANK INTERNASIONAL INDONESIA Tbk - UUS</v>
          </cell>
          <cell r="BT15" t="str">
            <v>102402T-Pendapatan jasa transportasi barang (Freight) di luar ekspor dan impor - Transportasi udara</v>
          </cell>
        </row>
        <row r="16">
          <cell r="BQ16" t="str">
            <v>000019000-PT.PAN INDONESIA BANK LTD. Tbk</v>
          </cell>
          <cell r="BT16" t="str">
            <v>102403T-Pendapatan jasa transportasi barang (Freight) di luar ekspor dan impor - Transportasi lainnya</v>
          </cell>
        </row>
        <row r="17">
          <cell r="N17" t="str">
            <v>1-Primer</v>
          </cell>
          <cell r="BQ17" t="str">
            <v>000020000-PT.BANK ARTA NIAGA KENCANA Tbk</v>
          </cell>
          <cell r="BT17" t="str">
            <v>102501T-Pendapatan jasa penunjang transportasi - Transportasi laut</v>
          </cell>
        </row>
        <row r="18">
          <cell r="N18" t="str">
            <v>2-Sekunder Reguler</v>
          </cell>
          <cell r="BQ18" t="str">
            <v>000022000-PT.BANK CIMB NIAGA Tbk</v>
          </cell>
          <cell r="BT18" t="str">
            <v>102502T-Pendapatan jasa penunjang transportasi - Transportasi udara</v>
          </cell>
        </row>
        <row r="19">
          <cell r="N19" t="str">
            <v>3-Sekunder Non Reguler crossing</v>
          </cell>
          <cell r="BQ19" t="str">
            <v>000022991-PT.BANK CIMB NIAGA Tbk - UUS</v>
          </cell>
          <cell r="BT19" t="str">
            <v>102503T-Pendapatan jasa penunjang transportasi - Transportasi lainnya</v>
          </cell>
        </row>
        <row r="20">
          <cell r="N20" t="str">
            <v>4-Sekunder Non Reguler non crossing</v>
          </cell>
          <cell r="BQ20" t="str">
            <v>000023000-PT. BANK UOB BUANA</v>
          </cell>
          <cell r="BT20" t="str">
            <v>103001T-Pendapatan Travel - Perjalanan bisnis</v>
          </cell>
        </row>
        <row r="21">
          <cell r="BQ21" t="str">
            <v>000026000-PT.LIPPOBANK Tbk</v>
          </cell>
          <cell r="BT21" t="str">
            <v>103002T-Pendapatan Travel - Perjalanan non bisnis</v>
          </cell>
        </row>
        <row r="22">
          <cell r="BQ22" t="str">
            <v>000026991-PT.LIPPOBANK Tbk - UUS</v>
          </cell>
          <cell r="BT22" t="str">
            <v>104000T-Pendapatan Pendidikan/pelatihan</v>
          </cell>
        </row>
        <row r="23">
          <cell r="BQ23" t="str">
            <v>000028000-PT.BANK OCBC NISP Tbk</v>
          </cell>
          <cell r="BT23" t="str">
            <v>105001T-Pendapatan jasa pos dan kurir</v>
          </cell>
        </row>
        <row r="24">
          <cell r="BQ24" t="str">
            <v>000028991-OCBC NISP - UUS</v>
          </cell>
          <cell r="BT24" t="str">
            <v>105102T-Pendapatan telekomunikasi</v>
          </cell>
        </row>
        <row r="25">
          <cell r="BQ25" t="str">
            <v>000030000-AMERICAN EXPRESS BANK LTD.</v>
          </cell>
          <cell r="BT25" t="str">
            <v>106101T-Pendapatan konstruksi di luar negeri - sampai dengan 1 tahun</v>
          </cell>
        </row>
        <row r="26">
          <cell r="M26" t="str">
            <v>01</v>
          </cell>
          <cell r="P26" t="str">
            <v>01</v>
          </cell>
          <cell r="BQ26" t="str">
            <v>000031000-CITIBANK</v>
          </cell>
          <cell r="BT26" t="str">
            <v>106102T-Pendapatan konstruksi di luar negeri - lebih dari satu tahun</v>
          </cell>
        </row>
        <row r="27">
          <cell r="M27" t="str">
            <v>02</v>
          </cell>
          <cell r="P27" t="str">
            <v>02</v>
          </cell>
          <cell r="BQ27" t="str">
            <v>000032000-JP MORGAN CHASE BANK</v>
          </cell>
          <cell r="BT27" t="str">
            <v>106201T-Pendapatan konstruksi di Indonesia - sampai dengan 1 tahun</v>
          </cell>
        </row>
        <row r="28">
          <cell r="M28" t="str">
            <v>03</v>
          </cell>
          <cell r="P28" t="str">
            <v>03</v>
          </cell>
          <cell r="BQ28" t="str">
            <v>000033000-BANK OF AMERICA NAT.ASSOCIATION</v>
          </cell>
          <cell r="BT28" t="str">
            <v>106202T-Pendapatan konstruksi di Indonesia - lebih dari satu tahun</v>
          </cell>
        </row>
        <row r="29">
          <cell r="M29" t="str">
            <v>04</v>
          </cell>
          <cell r="P29" t="str">
            <v>04</v>
          </cell>
          <cell r="BQ29" t="str">
            <v>000036000-PT.BANK WINDU KENTJANA INTERNATIONAL</v>
          </cell>
          <cell r="BT29" t="str">
            <v>107101T-Pendapatan asuransi jiwa - Beban premi (premium expense)</v>
          </cell>
        </row>
        <row r="30">
          <cell r="M30" t="str">
            <v>05</v>
          </cell>
          <cell r="BQ30" t="str">
            <v>000037000-PT.BANK ARTHA GRAHA INTERNASIONAL</v>
          </cell>
          <cell r="BT30" t="str">
            <v>107102T-Pendapatan asuransi jiwa - Suplemen premi (premium supplements )</v>
          </cell>
        </row>
        <row r="31">
          <cell r="M31" t="str">
            <v>06</v>
          </cell>
          <cell r="BQ31" t="str">
            <v>000040000-BANGKOK BANK LTD.</v>
          </cell>
          <cell r="BT31" t="str">
            <v>107103T-Pendapatan asuransi jiwa - Beban klaim (claims expense)</v>
          </cell>
        </row>
        <row r="32">
          <cell r="M32" t="str">
            <v>07</v>
          </cell>
          <cell r="BQ32" t="str">
            <v>000041000-THE HONGKONG &amp; SHANGHAI BANKING CORP</v>
          </cell>
          <cell r="BT32" t="str">
            <v>107104T-Pendapatan asuransi jiwa - dikurangi: klaim reasuransi</v>
          </cell>
        </row>
        <row r="33">
          <cell r="M33" t="str">
            <v>08</v>
          </cell>
          <cell r="BQ33" t="str">
            <v>000041990-THE HONGKONG &amp; SHANGHAI BANKING CORP - UUS</v>
          </cell>
          <cell r="BT33" t="str">
            <v>107105T-Pendapatan asuransi jiwa - Beban komisi (commission expense)</v>
          </cell>
        </row>
        <row r="34">
          <cell r="I34" t="str">
            <v>11-Asuransi Jiwa</v>
          </cell>
          <cell r="M34" t="str">
            <v>09</v>
          </cell>
          <cell r="BQ34" t="str">
            <v>000042000-THE BANK OF TOKYO-MITSUBISHI UFJ, LTD</v>
          </cell>
          <cell r="BT34" t="str">
            <v>107106T-Pendapatan asuransi jiwa - dikurangi: pendapatan komisi</v>
          </cell>
        </row>
        <row r="35">
          <cell r="I35" t="str">
            <v>21-Freight</v>
          </cell>
          <cell r="M35" t="str">
            <v>10</v>
          </cell>
          <cell r="BQ35" t="str">
            <v xml:space="preserve">000045000-PT.BANK SUMITOMO MITSUI </v>
          </cell>
          <cell r="BT35" t="str">
            <v>107201T-Pendapatan asuransi non-jiwa - Beban premi (premium expense)</v>
          </cell>
        </row>
        <row r="36">
          <cell r="I36" t="str">
            <v>22-Lainnya</v>
          </cell>
          <cell r="M36" t="str">
            <v>11</v>
          </cell>
          <cell r="BQ36" t="str">
            <v>000046000-PT.BANK DBS INDONESIA</v>
          </cell>
          <cell r="BT36" t="str">
            <v>107202T-Pendapatan asuransi non-jiwa - Suplemen premi (premium supplements )</v>
          </cell>
        </row>
        <row r="37">
          <cell r="C37" t="str">
            <v>11-Perusahaan induk atau pihak yg memiliki saham perusahaan minimal 10% -SPV</v>
          </cell>
          <cell r="I37" t="str">
            <v>31-Reasuransi</v>
          </cell>
          <cell r="M37" t="str">
            <v>12</v>
          </cell>
          <cell r="BQ37" t="str">
            <v>000047000-PT.BANK RESONA PERDANIA</v>
          </cell>
          <cell r="BT37" t="str">
            <v>107203T-Pendapatan asuransi non-jiwa - Beban klaim (claims expense)</v>
          </cell>
        </row>
        <row r="38">
          <cell r="C38" t="str">
            <v>12-Perusahaan induk atau pihak yg memiliki saham perusahaan minimal 10% -Non SPV</v>
          </cell>
          <cell r="M38" t="str">
            <v>13</v>
          </cell>
          <cell r="BQ38" t="str">
            <v>000048000-PT.BANK MIZUHO INDONESIA</v>
          </cell>
          <cell r="BT38" t="str">
            <v>107204T-Pendapatan asuransi non-jiwa - dikurangi: klaim reasuransi</v>
          </cell>
        </row>
        <row r="39">
          <cell r="C39" t="str">
            <v>21-Anak perusahaan (subsidiary), branch, perusahaan asosiasi (associate) -SPV</v>
          </cell>
          <cell r="M39" t="str">
            <v>14</v>
          </cell>
          <cell r="BQ39" t="str">
            <v>000050000-STANDARD CHARTERED BANK</v>
          </cell>
          <cell r="BT39" t="str">
            <v>107205T-Pendapatan asuransi non-jiwa - Beban komisi (commission expense)</v>
          </cell>
        </row>
        <row r="40">
          <cell r="C40" t="str">
            <v xml:space="preserve">22-Anak perusahaan (subsidiary), branch, perusahaan asosiasi (associate) -Non SPV </v>
          </cell>
          <cell r="M40" t="str">
            <v>15</v>
          </cell>
          <cell r="BQ40" t="str">
            <v>000052000-ALGEMENE BANK NEDERLAND AMRO BANK N.</v>
          </cell>
          <cell r="BT40" t="str">
            <v>107206T-Pendapatan asuransi non-jiwa - dikurangi: pendapatan komisi</v>
          </cell>
        </row>
        <row r="41">
          <cell r="C41" t="str">
            <v>31-Perusahaan dalam satu grup (fellow subsidiaries)</v>
          </cell>
          <cell r="M41" t="str">
            <v>16</v>
          </cell>
          <cell r="AE41" t="str">
            <v>11-Saham Listed</v>
          </cell>
          <cell r="BQ41" t="str">
            <v>000054000-BANK CAPITAL INDONESIA</v>
          </cell>
          <cell r="BT41" t="str">
            <v>107301T-Pendapatan reasuransi - Beban premi reasuransi (reinsurance premium expense)</v>
          </cell>
        </row>
        <row r="42">
          <cell r="C42" t="str">
            <v>41-Non afiliasi</v>
          </cell>
          <cell r="I42" t="str">
            <v>31-Saham Listed</v>
          </cell>
          <cell r="M42" t="str">
            <v>17</v>
          </cell>
          <cell r="AE42" t="str">
            <v>12-Saham Unlisted</v>
          </cell>
          <cell r="BQ42" t="str">
            <v>000057000-PT.BANK BNP PARIBAS</v>
          </cell>
          <cell r="BT42" t="str">
            <v>107302T-Pendapatan reasuransi - Suplemen premi (premium supplements )</v>
          </cell>
        </row>
        <row r="43">
          <cell r="I43" t="str">
            <v>32-Saham Unlisted</v>
          </cell>
          <cell r="M43" t="str">
            <v>18</v>
          </cell>
          <cell r="AE43" t="str">
            <v>13-Saham Lainnya (termasuk saham repo)</v>
          </cell>
          <cell r="BQ43" t="str">
            <v>000058000-PT.BANK UOB INDONESIA</v>
          </cell>
          <cell r="BT43" t="str">
            <v>107303T-Pendapatan reasuransi - Beban klaim (claims expense)</v>
          </cell>
        </row>
        <row r="44">
          <cell r="I44" t="str">
            <v>33-Lainnya (penyertaan dalam bentuk bukan saham)</v>
          </cell>
          <cell r="M44" t="str">
            <v>19</v>
          </cell>
          <cell r="AE44" t="str">
            <v>31-Money market fund shares/units</v>
          </cell>
          <cell r="BQ44" t="str">
            <v>000059000-PT. BANK KEB INDONESIA</v>
          </cell>
          <cell r="BT44" t="str">
            <v>107304T-Pendapatan reasuransi - dikurangi: klaim reasuransi</v>
          </cell>
        </row>
        <row r="45">
          <cell r="M45" t="str">
            <v>20</v>
          </cell>
          <cell r="AE45" t="str">
            <v>32-Other investment fund shares/units</v>
          </cell>
          <cell r="BQ45" t="str">
            <v>000060000-PT.RABO BANK DUTA INDONESIA</v>
          </cell>
          <cell r="BT45" t="str">
            <v>107305T-Pendapatan reasuransi - Beban komisi (commission expense)</v>
          </cell>
        </row>
        <row r="46">
          <cell r="M46" t="str">
            <v>21</v>
          </cell>
          <cell r="AE46" t="str">
            <v>51-Promissory Notes</v>
          </cell>
          <cell r="BQ46" t="str">
            <v>000061000-PT.ANZ PANIN BANK</v>
          </cell>
          <cell r="BT46" t="str">
            <v>107306T-Pendapatan reasuransi - dikurangi: pendapatan komisi</v>
          </cell>
        </row>
        <row r="47">
          <cell r="M47" t="str">
            <v>22</v>
          </cell>
          <cell r="AE47" t="str">
            <v>52-Commercial Papers</v>
          </cell>
          <cell r="BQ47" t="str">
            <v>000067000-DEUTSCHE BANK AG.</v>
          </cell>
          <cell r="BT47" t="str">
            <v>107400T-Pendapatan jasa penunjang asuransi (auxiliary insurance services)</v>
          </cell>
        </row>
        <row r="48">
          <cell r="M48" t="str">
            <v>23</v>
          </cell>
          <cell r="AE48" t="str">
            <v>53-T-Bills / T-Notes</v>
          </cell>
          <cell r="BQ48" t="str">
            <v>000068000-PT.BANK WOORI INDONESIA</v>
          </cell>
          <cell r="BT48" t="str">
            <v>108000T-Pendapatan jasa keuangan</v>
          </cell>
        </row>
        <row r="49">
          <cell r="M49" t="str">
            <v>24</v>
          </cell>
          <cell r="AE49" t="str">
            <v>54-Banker's Acceptance</v>
          </cell>
          <cell r="BQ49" t="str">
            <v>000069000-BANK OF CHINA</v>
          </cell>
          <cell r="BT49" t="str">
            <v>109000T-Pendapatan komputer</v>
          </cell>
        </row>
        <row r="50">
          <cell r="M50" t="str">
            <v>25</v>
          </cell>
          <cell r="AE50" t="str">
            <v>55-Obligasi / Bonds</v>
          </cell>
          <cell r="BQ50" t="str">
            <v>000076000-PT.BANK BUMI ARTA</v>
          </cell>
          <cell r="BT50" t="str">
            <v>109100T-Pendapatan informasi</v>
          </cell>
        </row>
        <row r="51">
          <cell r="M51" t="str">
            <v>26</v>
          </cell>
          <cell r="AE51" t="str">
            <v>56-Floating Rate Notes / FRN</v>
          </cell>
          <cell r="BQ51" t="str">
            <v>000087000-PT.BANK EKONOMI RAHARJA Tbk</v>
          </cell>
          <cell r="BT51" t="str">
            <v>109900T-Penjualan barang di dalam wilayah Indonesia</v>
          </cell>
        </row>
        <row r="52">
          <cell r="M52" t="str">
            <v>27</v>
          </cell>
          <cell r="AE52" t="str">
            <v>57-Medium Term Notes / MTN</v>
          </cell>
          <cell r="BQ52" t="str">
            <v>000088000-PT.BANK ANTARDAERAH</v>
          </cell>
          <cell r="BT52" t="str">
            <v>110000T-Pendapatan atas Penggunaan hak kekayaan intelektual</v>
          </cell>
        </row>
        <row r="53">
          <cell r="M53" t="str">
            <v>28</v>
          </cell>
          <cell r="AE53" t="str">
            <v>58-Surat Utang Repo</v>
          </cell>
          <cell r="BQ53" t="str">
            <v>000089000-PT.RABOBANK INTERNATIONAL INDONESIA</v>
          </cell>
          <cell r="BT53" t="str">
            <v>111100T-Pendapatan Operational leasing</v>
          </cell>
        </row>
        <row r="54">
          <cell r="M54" t="str">
            <v>29</v>
          </cell>
          <cell r="AE54" t="str">
            <v>59-Surat Utang Lainnya</v>
          </cell>
          <cell r="BQ54" t="str">
            <v>000093000-PT.BANK IFI</v>
          </cell>
          <cell r="BT54" t="str">
            <v>111201T-Pendapatan sewa tanah</v>
          </cell>
        </row>
        <row r="55">
          <cell r="M55" t="str">
            <v>30</v>
          </cell>
          <cell r="AE55" t="str">
            <v>60-Certificate of Deposit</v>
          </cell>
          <cell r="BQ55" t="str">
            <v>000093991-PT.BANK IFI - UUS</v>
          </cell>
          <cell r="BT55" t="str">
            <v>111202T-Pendapatan sewa ruang perkantoran, apartemen, rumah dan sejenisnya</v>
          </cell>
        </row>
        <row r="56">
          <cell r="M56" t="str">
            <v>31</v>
          </cell>
          <cell r="AE56" t="str">
            <v>61-Negotiable Certificate Deposit</v>
          </cell>
          <cell r="BQ56" t="str">
            <v>000095000-BANK MUTIARA Tbk</v>
          </cell>
          <cell r="BT56" t="str">
            <v>111203T-Pendapatan sewa tanah dan ruang perkantoran, apartemen, rumah dan sejenisnya</v>
          </cell>
        </row>
        <row r="57">
          <cell r="AE57" t="str">
            <v>62-Floating Rate Certificate of Deposit</v>
          </cell>
          <cell r="BQ57" t="str">
            <v>000097000-PT.BANK MAYAPADA INTERNATIONAL Tbk</v>
          </cell>
          <cell r="BT57" t="str">
            <v>112000T-Pendapatan penelitian dan pengembangan</v>
          </cell>
        </row>
        <row r="58">
          <cell r="AE58" t="str">
            <v>63-Asset Backed Securities</v>
          </cell>
          <cell r="BQ58" t="str">
            <v>000110000-B.P.D. JABAR BANTEN</v>
          </cell>
          <cell r="BT58" t="str">
            <v>112100T-Pendapatan di bidang hukum, akuntansi termasuk konsultasi pajak, konsultasi manajemen, dan kehumasan.</v>
          </cell>
        </row>
        <row r="59">
          <cell r="AE59" t="str">
            <v>99-Surat Berharga Lainnya</v>
          </cell>
          <cell r="BQ59" t="str">
            <v>000110991-B.P.D. JABAR BANTEN - UUS</v>
          </cell>
          <cell r="BT59" t="str">
            <v>112200T-Pendapatan periklanan, penelitian pasar, dan jajak pendapat publik</v>
          </cell>
        </row>
        <row r="60">
          <cell r="AE60" t="str">
            <v>69-Discretionary Funds</v>
          </cell>
          <cell r="BQ60" t="str">
            <v>000111000-B.P.D. DKI JAKARTA</v>
          </cell>
          <cell r="BT60" t="str">
            <v>112300T-Pendapatan arsitektur, rekayasa, dan teknik lainnya.</v>
          </cell>
        </row>
        <row r="61">
          <cell r="AE61" t="str">
            <v>99-Lainnya</v>
          </cell>
          <cell r="BQ61" t="str">
            <v>000111991-B.P.D. DKI JAKARTA - UUS</v>
          </cell>
          <cell r="BT61" t="str">
            <v>112400T-Pendapatan di bidang pengolahan sampah dan polusi, pertanian, dan pertambangan</v>
          </cell>
        </row>
        <row r="62">
          <cell r="BQ62" t="str">
            <v>000112000-B.P.D. YOGYAKARTA</v>
          </cell>
          <cell r="BT62" t="str">
            <v>112500T-Pendapatan terkait perdagangan</v>
          </cell>
        </row>
        <row r="63">
          <cell r="BQ63" t="str">
            <v>000112991-B.P.D. YOGYAKARTA - UUS</v>
          </cell>
          <cell r="BT63" t="str">
            <v>113000T-Pendapatan dalam bidang seni, budaya, dan rekreasi</v>
          </cell>
        </row>
        <row r="64">
          <cell r="BQ64" t="str">
            <v>000113000-B.P.D. JAWA TENGAH</v>
          </cell>
          <cell r="BT64" t="str">
            <v>113900T-Pengembalian dana (refunds) dalam rangka pembelian barang di dalam wilayah Indonesia</v>
          </cell>
        </row>
        <row r="65">
          <cell r="BQ65" t="str">
            <v>000114000-B.P.D. JAWA TIMUR</v>
          </cell>
          <cell r="BT65" t="str">
            <v>114000T-Pendapatan atas penyediaaan barang/jasa oleh pemerintah asing</v>
          </cell>
        </row>
        <row r="66">
          <cell r="BQ66" t="str">
            <v>000114991-B.P.D. JAWA TIMUR - UUS</v>
          </cell>
          <cell r="BT66" t="str">
            <v>116100T-Beban pajak dan sejenisnya</v>
          </cell>
        </row>
        <row r="67">
          <cell r="BQ67" t="str">
            <v>000115000-B.P.D. JAMBI</v>
          </cell>
          <cell r="BT67" t="str">
            <v>116201T-Hibah atau sejenisnya (dalam bentuk cash) yang tidak dikaitkan dengan kewajiban membeli fixed asset</v>
          </cell>
        </row>
        <row r="68">
          <cell r="BQ68" t="str">
            <v>000116000-B.P.D. ACEH</v>
          </cell>
          <cell r="BT68" t="str">
            <v>116202T-Hibah atau sejenisnya (dalam bentuk cash) yang dikaitkan dengan kewajiban membeli fixed asset</v>
          </cell>
        </row>
        <row r="69">
          <cell r="BQ69" t="str">
            <v>000116991-B.P.D. ACEH - UUS</v>
          </cell>
          <cell r="BT69" t="str">
            <v>116203T-Hibah atau sejenisnya dalam bentuk barang (nonfinancial assets), seperti mesin</v>
          </cell>
        </row>
        <row r="70">
          <cell r="BQ70" t="str">
            <v>000117000-B.P.D. SUMATERA UTARA</v>
          </cell>
          <cell r="BT70" t="str">
            <v>116300T-Pendapatan tenaga kerja</v>
          </cell>
        </row>
        <row r="71">
          <cell r="BQ71" t="str">
            <v>000117990-B.P.D. SUMATERA UTARA - UUS</v>
          </cell>
          <cell r="BT71" t="str">
            <v>116400T-Pendapatan sanksi/denda, dan sejenisnya</v>
          </cell>
        </row>
        <row r="72">
          <cell r="BQ72" t="str">
            <v>000118000-B.P.D. SUMATERA BARAT</v>
          </cell>
          <cell r="BT72" t="str">
            <v>116500T-Pendapatan atas hak untuk penggunaan sumber daya alam</v>
          </cell>
        </row>
        <row r="73">
          <cell r="BQ73" t="str">
            <v>000118991-B.P.D. SUMATERA BARAT - UUS</v>
          </cell>
          <cell r="BT73" t="str">
            <v>117000T-Bunga, dividen dan sejenisnya - Dividen dan keuntungan/laba yang dibagikan, termasuk keuntungan yang berasal dari reksadana</v>
          </cell>
        </row>
        <row r="74">
          <cell r="BQ74" t="str">
            <v>000119000-B.P.D. RIAU</v>
          </cell>
          <cell r="BT74" t="str">
            <v>118101T-Bunga, dividen dan sejenisnya - Surat-surat berharga yang diterbitkan oleh bukan penduduk - Sampai dengan satu tahun</v>
          </cell>
        </row>
        <row r="75">
          <cell r="BQ75" t="str">
            <v>000119990-B.P.D. RIAU - UUS</v>
          </cell>
          <cell r="BT75" t="str">
            <v>118102T-Bunga, dividen dan sejenisnya - Surat-surat berharga yang diterbitkan oleh bukan penduduk - Lebih dari satu tahun</v>
          </cell>
        </row>
        <row r="76">
          <cell r="C76" t="str">
            <v>1-Tanah</v>
          </cell>
          <cell r="BQ76" t="str">
            <v>000120000-B.P.D. SUMSEL dan BABEL</v>
          </cell>
          <cell r="BT76" t="str">
            <v>118200T-Bunga, dividen dan sejenisnya - Rekening giro dan simpanan, termasuk tabungan dan deposito mudharabah.</v>
          </cell>
        </row>
        <row r="77">
          <cell r="C77" t="str">
            <v>2-Gedung/Bangunan</v>
          </cell>
          <cell r="BQ77" t="str">
            <v>000120991-B.P.D. SUMSEL dan BABEL - UUS</v>
          </cell>
          <cell r="BT77" t="str">
            <v>118300T-Bunga, dividen dan sejenisnya - Pinjaman</v>
          </cell>
        </row>
        <row r="78">
          <cell r="BQ78" t="str">
            <v>000121000-B.P.D. LAMPUNG</v>
          </cell>
          <cell r="BT78" t="str">
            <v>118401T-Bunga, dividen dan sejenisnya - Surat-surat berharga yang diterbitkan oleh penduduk - Sampai dengan satu tahun</v>
          </cell>
        </row>
        <row r="79">
          <cell r="BQ79" t="str">
            <v>000122000-B.P.D. KALIMANTAN SELATAN</v>
          </cell>
          <cell r="BT79" t="str">
            <v>118402T-Bunga, dividen dan sejenisnya - Surat-surat berharga yang diterbitkan oleh penduduk - Lebih dari satu tahun</v>
          </cell>
        </row>
        <row r="80">
          <cell r="C80" t="str">
            <v>1-Spot</v>
          </cell>
          <cell r="BQ80" t="str">
            <v>000122991-B.P.D. KALIMANTAN SELATAN - UUS</v>
          </cell>
          <cell r="BT80" t="str">
            <v>118500T-Bunga, dividen dan sejenisnya - Gold swap</v>
          </cell>
        </row>
        <row r="81">
          <cell r="C81" t="str">
            <v>3-Forward/Futures</v>
          </cell>
          <cell r="BQ81" t="str">
            <v>000123000-B.P.D. KALIMANTAN BARAT</v>
          </cell>
          <cell r="BT81" t="str">
            <v>118600T-Pendapatan (Fee) atas transaksi securities lending dan gold loan/deposit</v>
          </cell>
        </row>
        <row r="82">
          <cell r="C82" t="str">
            <v>5-Swap</v>
          </cell>
          <cell r="BQ82" t="str">
            <v>000123991-B.P.D. KALIMANTAN BARAT - UUS</v>
          </cell>
          <cell r="BT82" t="str">
            <v>119900T-Pendapatan bisnis lainnya</v>
          </cell>
        </row>
        <row r="83">
          <cell r="C83" t="str">
            <v>6-Option</v>
          </cell>
          <cell r="BQ83" t="str">
            <v>000124000-B.P.D. KALIMANTAN TIMUR</v>
          </cell>
          <cell r="BT83" t="str">
            <v>190100T-Lainnya (jelaskan rinciannya)</v>
          </cell>
        </row>
        <row r="84">
          <cell r="BQ84" t="str">
            <v>000124991-B.P.D. KALIMANTAN TIMUR - UUS</v>
          </cell>
          <cell r="BT84" t="str">
            <v>201200T-Pembelian barang dari luar wilayah Indonesia. - impor barang, f.o.b. (free on board)</v>
          </cell>
        </row>
        <row r="85">
          <cell r="BQ85" t="str">
            <v>000125000-B.P.D. KALIMANTAN TENGAH</v>
          </cell>
          <cell r="BT85" t="str">
            <v>201300T-Pengembalian dana (refunds) dalam rangka ekspor</v>
          </cell>
        </row>
        <row r="86">
          <cell r="BQ86" t="str">
            <v>000126000-B.P.D. SULAWESI SELATAN</v>
          </cell>
          <cell r="BT86" t="str">
            <v>201600T-Beban Manufaktur</v>
          </cell>
        </row>
        <row r="87">
          <cell r="BQ87" t="str">
            <v>000126991-B.P.D  SULAWESI SELATAN - UUS</v>
          </cell>
          <cell r="BT87" t="str">
            <v>201700T-Beban atas jasa pemeliharaan dan perbaikan</v>
          </cell>
        </row>
        <row r="88">
          <cell r="BQ88" t="str">
            <v>000127000-B.P.D. SULAWESI UTARA</v>
          </cell>
          <cell r="BT88" t="str">
            <v xml:space="preserve">201800T-Pembelian barang di luar negeri </v>
          </cell>
        </row>
        <row r="89">
          <cell r="BQ89" t="str">
            <v>000128000-B.P.D. NUSA TENGGARA BARAT</v>
          </cell>
          <cell r="BT89" t="str">
            <v>201900T-Pengembalian dana (refunds) dalam rangka penjualan barang di luar negeri</v>
          </cell>
        </row>
        <row r="90">
          <cell r="BQ90" t="str">
            <v>000128991-B.P.D. NUSA TENGGARA BARAT - UUS</v>
          </cell>
          <cell r="BT90" t="str">
            <v>202101T-Beban jasa transportasi penumpang (Passenger) - Transportasi laut</v>
          </cell>
        </row>
        <row r="91">
          <cell r="BQ91" t="str">
            <v>000129000-B.P.D. BALI</v>
          </cell>
          <cell r="BT91" t="str">
            <v>202102T-Beban jasa transportasi penumpang (Passenger) - Transportasi udara</v>
          </cell>
        </row>
        <row r="92">
          <cell r="BQ92" t="str">
            <v>000130000-B.P.D. NUSA TENGGARA TIMUR</v>
          </cell>
          <cell r="BT92" t="str">
            <v>202103T-Beban jasa transportasi penumpang (Passenger) - Transportasi lainnya</v>
          </cell>
        </row>
        <row r="93">
          <cell r="BQ93" t="str">
            <v>000131000-B.P.D. MALUKU</v>
          </cell>
          <cell r="BT93" t="str">
            <v>202201T-Beban jasa transportasi barang (Freight) dalam rangka ekspor dan impor - Transportasi laut</v>
          </cell>
        </row>
        <row r="94">
          <cell r="BQ94" t="str">
            <v>000132000-B.P.D. PAPUA</v>
          </cell>
          <cell r="BT94" t="str">
            <v>202202T-Beban jasa transportasi barang (Freight) dalam rangka ekspor dan impor - Transportasi udara</v>
          </cell>
        </row>
        <row r="95">
          <cell r="BQ95" t="str">
            <v>000133000-B.P.D. BENGKULU</v>
          </cell>
          <cell r="BT95" t="str">
            <v>202203T-Beban jasa transportasi barang (Freight) dalam rangka ekspor dan impor - Transportasi lainnya</v>
          </cell>
        </row>
        <row r="96">
          <cell r="BQ96" t="str">
            <v>000134000-B.P.D. SULAWESI TENGAH</v>
          </cell>
          <cell r="BT96" t="str">
            <v>202401T-Beban jasa transportasi barang (Freight) di luar ekspor dan impor - Transportasi laut</v>
          </cell>
        </row>
        <row r="97">
          <cell r="BQ97" t="str">
            <v>000135000-B.P.D. SULAWESI TENGGARA</v>
          </cell>
          <cell r="BT97" t="str">
            <v>202402T-Beban jasa transportasi barang (Freight) di luar ekspor dan impor - Transportasi udara</v>
          </cell>
        </row>
        <row r="98">
          <cell r="BQ98" t="str">
            <v>000145000-PT.BANK NUSANTARA PARAHYANGAN Tbk</v>
          </cell>
          <cell r="BT98" t="str">
            <v>202403T-Beban jasa transportasi barang (Freight) di luar ekspor dan impor - Transportasi lainnya</v>
          </cell>
        </row>
        <row r="99">
          <cell r="BQ99" t="str">
            <v>000146000-PT.BANK SWADESI Tbk</v>
          </cell>
          <cell r="BT99" t="str">
            <v>202501T-Beban jasa penunjang transportasi - Transportasi laut</v>
          </cell>
        </row>
        <row r="100">
          <cell r="BQ100" t="str">
            <v>000147000-PT.BANK MUAMALAT INDONESIA</v>
          </cell>
          <cell r="BT100" t="str">
            <v>202502T-Beban jasa penunjang transportasi - Transportasi udara</v>
          </cell>
        </row>
        <row r="101">
          <cell r="BQ101" t="str">
            <v>000151000-PT.BANK MESTIKA DHARMA</v>
          </cell>
          <cell r="BT101" t="str">
            <v>202503T-Beban jasa penunjang transportasi - Transportasi lainnya</v>
          </cell>
        </row>
        <row r="102">
          <cell r="BQ102" t="str">
            <v>000152000-PT.BANK METRO EKSPRES</v>
          </cell>
          <cell r="BT102" t="str">
            <v>203001T-Beban Travel - Perjalanan bisnis</v>
          </cell>
        </row>
        <row r="103">
          <cell r="BQ103" t="str">
            <v>000153000-PT.BANK SINARMAS</v>
          </cell>
          <cell r="BT103" t="str">
            <v>203002T-Beban Travel - Perjalanan non bisnis</v>
          </cell>
        </row>
        <row r="104">
          <cell r="BQ104" t="str">
            <v>000153991-BANK SINARMAS - UUS</v>
          </cell>
          <cell r="BT104" t="str">
            <v>204000T-Beban pendidikan/pelatihan</v>
          </cell>
        </row>
        <row r="105">
          <cell r="BQ105" t="str">
            <v>000157000-PT.BANK MASPION INDONESIA</v>
          </cell>
          <cell r="BT105" t="str">
            <v>205000T-Beban jasa pos dan kurir</v>
          </cell>
        </row>
        <row r="106">
          <cell r="BQ106" t="str">
            <v>000159000-PT.BANK HAGAKITA</v>
          </cell>
          <cell r="BT106" t="str">
            <v>205100T-Beban telekomunikasi</v>
          </cell>
        </row>
        <row r="107">
          <cell r="BQ107" t="str">
            <v>000161000-PT.BANK GANESHA</v>
          </cell>
          <cell r="BT107" t="str">
            <v>206101T-Beban konstruksi di luar negeri - sampai dengan 1 tahun</v>
          </cell>
        </row>
        <row r="108">
          <cell r="BQ108" t="str">
            <v>000162000-PT.BANK WINDU KENTJANA</v>
          </cell>
          <cell r="BT108" t="str">
            <v>206102T-Beban konstruksi di luar negeri - lebih dari satu tahun</v>
          </cell>
        </row>
        <row r="109">
          <cell r="BQ109" t="str">
            <v xml:space="preserve">000164000-PT. ICBC INDONESIA </v>
          </cell>
          <cell r="BT109" t="str">
            <v>206201T-Beban konstruksi di Indonesia - sampai dengan 1 tahun</v>
          </cell>
        </row>
        <row r="110">
          <cell r="BQ110" t="str">
            <v>000166000-PT.BANK HARMONI INTERNATIONAL</v>
          </cell>
          <cell r="BT110" t="str">
            <v>206202T-Beban konstruksi di Indonesia - lebih dari satu tahun</v>
          </cell>
        </row>
        <row r="111">
          <cell r="BQ111" t="str">
            <v>000167000-PT.BANK KESAWAN Tbk</v>
          </cell>
          <cell r="BT111" t="str">
            <v>207101T-Beban asuransi jiwa - Beban premi (premium earned)</v>
          </cell>
        </row>
        <row r="112">
          <cell r="BQ112" t="str">
            <v>000200000-PT.BANK TABUNGAN NEGARA (PERSERO)</v>
          </cell>
          <cell r="BT112" t="str">
            <v>207102T-Beban asuransi jiwa - Suplemen premi (premium supplements )</v>
          </cell>
        </row>
        <row r="113">
          <cell r="BQ113" t="str">
            <v>000200991-PT.BANK TABUNGAN NEGARA (PERSERO) - UUS</v>
          </cell>
          <cell r="BT113" t="str">
            <v>207103T-Beban asuransi jiwa - Beban klaim (claims received)</v>
          </cell>
        </row>
        <row r="114">
          <cell r="BQ114" t="str">
            <v>000212000-PT.BANK HS 1906</v>
          </cell>
          <cell r="BT114" t="str">
            <v>207104T-Beban asuransi jiwa - dikurangi: Premi reasuransi/retrosesi</v>
          </cell>
        </row>
        <row r="115">
          <cell r="BQ115" t="str">
            <v>000213000-PT.B.T. PENSIUNAN NASIONAL</v>
          </cell>
          <cell r="BT115" t="str">
            <v>207105T-Beban asuransi jiwa - Komisi diterima (commission received)</v>
          </cell>
        </row>
        <row r="116">
          <cell r="BQ116" t="str">
            <v>000250340-PT. GE FINANCE INDONESIA</v>
          </cell>
          <cell r="BT116" t="str">
            <v>207201T-Beban asuransi non jiwa - Beban premi (premium earned)</v>
          </cell>
        </row>
        <row r="117">
          <cell r="BQ117" t="str">
            <v>000281010-DINERS CLUB INTERNASIONAL INDONESIA</v>
          </cell>
          <cell r="BT117" t="str">
            <v>207202T-Beban asuransi non jiwa - Suplemen premi (premium supplements )</v>
          </cell>
        </row>
        <row r="118">
          <cell r="BQ118" t="str">
            <v>000405000-PT.BANK VICTORIA SYARIAH</v>
          </cell>
          <cell r="BT118" t="str">
            <v>207203T-Beban asuransi non jiwa - Beban klaim (claims received)</v>
          </cell>
        </row>
        <row r="119">
          <cell r="BQ119" t="str">
            <v>000422000-BANK BRISYARIAH</v>
          </cell>
          <cell r="BT119" t="str">
            <v>207204T-Beban asuransi non jiwa - dikurangi: Premi reasuransi/retrosesi</v>
          </cell>
        </row>
        <row r="120">
          <cell r="BQ120" t="str">
            <v>000425000-B.P.D. JAWA BARAT BANTEN SYARIAH</v>
          </cell>
          <cell r="BT120" t="str">
            <v>207205T-Beban asuransi non jiwa - Komisi diterima (commission received)</v>
          </cell>
        </row>
        <row r="121">
          <cell r="BQ121" t="str">
            <v>000426000-PT.BANK MEGA TBK</v>
          </cell>
          <cell r="BT121" t="str">
            <v>207301T-Beban reasuransi - Beban premi (premium earned)</v>
          </cell>
        </row>
        <row r="122">
          <cell r="BQ122" t="str">
            <v>000427000-BANK BNI SYARIAH</v>
          </cell>
          <cell r="BT122" t="str">
            <v>207302T-Beban reasuransi - Suplemen premi (premium supplements )</v>
          </cell>
        </row>
        <row r="123">
          <cell r="BQ123" t="str">
            <v>000441000-PT.BANK BUKOPIN</v>
          </cell>
          <cell r="BT123" t="str">
            <v>207303T-Beban reasuransi - Beban klaim (claims received)</v>
          </cell>
        </row>
        <row r="124">
          <cell r="BQ124" t="str">
            <v>000441991-PT.BANK BUKOPIN - UUS</v>
          </cell>
          <cell r="BT124" t="str">
            <v>207304T-Beban reasuransi - dikurangi: Premi reasuransi/retrosesi</v>
          </cell>
        </row>
        <row r="125">
          <cell r="BQ125" t="str">
            <v>000451000-BANK SYARIAH MANDIRI</v>
          </cell>
          <cell r="BT125" t="str">
            <v>207305T-Beban reasuransi - Komisi diterima (commission received)</v>
          </cell>
        </row>
        <row r="126">
          <cell r="BQ126" t="str">
            <v>000459000-PT.BANK BISNIS INTERNASIONAL</v>
          </cell>
          <cell r="BT126" t="str">
            <v>207400T-Beban reasuransi - Beban atas jasa penunjang asuransi (auxiliary insurance services)</v>
          </cell>
        </row>
        <row r="127">
          <cell r="BQ127" t="str">
            <v>000466000-PT.BANK ANDARA</v>
          </cell>
          <cell r="BT127" t="str">
            <v>208000T-Beban jasa keuangan</v>
          </cell>
        </row>
        <row r="128">
          <cell r="BQ128" t="str">
            <v>000472000-PT.BANK JASA JAKARTA</v>
          </cell>
          <cell r="BT128" t="str">
            <v>209000T-Beban komputer</v>
          </cell>
        </row>
        <row r="129">
          <cell r="BQ129" t="str">
            <v>000484000-PT.BANK HANA</v>
          </cell>
          <cell r="BT129" t="str">
            <v>209100T-Beban informasi</v>
          </cell>
        </row>
        <row r="130">
          <cell r="BQ130" t="str">
            <v>000485000-PT.BANK ICB BUMIPUTERA Tbk</v>
          </cell>
          <cell r="BT130" t="str">
            <v>209900T-Pembelian barang di dalam wilayah Indonesia</v>
          </cell>
        </row>
        <row r="131">
          <cell r="BQ131" t="str">
            <v>000490000-PT.BANK YUDHA BHAKTI</v>
          </cell>
          <cell r="BT131" t="str">
            <v>210000T-Beban atas penggunaan hak kekayaan intelektual</v>
          </cell>
        </row>
        <row r="132">
          <cell r="BQ132" t="str">
            <v>000491000-PT.BANK MITRANIAGA</v>
          </cell>
          <cell r="BT132" t="str">
            <v>211100T-Beban Operational leasing</v>
          </cell>
        </row>
        <row r="133">
          <cell r="BQ133" t="str">
            <v>000494000-PT.BANK AGRO NIAGA</v>
          </cell>
          <cell r="BT133" t="str">
            <v>211201T-Beban sewa tanah dan gedung - tanah</v>
          </cell>
        </row>
        <row r="134">
          <cell r="BQ134" t="str">
            <v>000498000-PT.BANK SBI INDONESIA</v>
          </cell>
          <cell r="BT134" t="str">
            <v>211202T-Beban sewa tanah dan gedung - ruang perkantoran, apartemen, rumah dan sejenisnya</v>
          </cell>
        </row>
        <row r="135">
          <cell r="BQ135" t="str">
            <v>000501000-PT.BANK ROYAL INDONESIA</v>
          </cell>
          <cell r="BT135" t="str">
            <v>211203T-Beban sewa tanah dan gedung - tanah dan ruang perkantoran, apartemen, rumah dan sejenisnya</v>
          </cell>
        </row>
        <row r="136">
          <cell r="BQ136" t="str">
            <v>000503000-PT. BANK NATIONALNOBU</v>
          </cell>
          <cell r="BT136" t="str">
            <v>212000T-Beban penelitian dan pengembangan</v>
          </cell>
        </row>
        <row r="137">
          <cell r="BQ137" t="str">
            <v>000506000-BANK SYARIAH MEGA INDONESIA</v>
          </cell>
          <cell r="BT137" t="str">
            <v>212100T-Beban di bidang hukum, akuntansi termasuk konsultasi pajak, konsultasi manajemen, dan kehumasan.</v>
          </cell>
        </row>
        <row r="138">
          <cell r="BQ138" t="str">
            <v>000513000-PT.BANK INA PERDANA</v>
          </cell>
          <cell r="BT138" t="str">
            <v>212200T-Beban periklanan, penelitian pasar, dan jajak pendapat publik</v>
          </cell>
        </row>
        <row r="139">
          <cell r="BQ139" t="str">
            <v>000517000-BANK PANIN SYARIAH</v>
          </cell>
          <cell r="BT139" t="str">
            <v>212300T-Beban arsitektur, rekayasa, dan teknik lainnya.</v>
          </cell>
        </row>
        <row r="140">
          <cell r="BQ140" t="str">
            <v>000520000-PT.PRIMA MASTER BANK</v>
          </cell>
          <cell r="BT140" t="str">
            <v>212400T-Beban di bidang pengolahan sampah dan polusi, pertanian, dan pertambangan</v>
          </cell>
        </row>
        <row r="141">
          <cell r="BQ141" t="str">
            <v>000521000-PT.BANK SYARIAH BUKOPIN</v>
          </cell>
          <cell r="BT141" t="str">
            <v>212500T-Beban terkait perdagangan</v>
          </cell>
        </row>
        <row r="142">
          <cell r="BQ142" t="str">
            <v>000523000-PT.DIPO INTERNATIONAL BANK</v>
          </cell>
          <cell r="BT142" t="str">
            <v>213000T-Beban di bidang seni, budaya, dan rekreasi</v>
          </cell>
        </row>
        <row r="143">
          <cell r="BQ143" t="str">
            <v>000525000-PT.BANK BARCLAYS INDONESIA</v>
          </cell>
          <cell r="BT143" t="str">
            <v>213900T-Pengembalian dana (refunds) dalam rangka penjualan barang di dalam wilayah Indonesia</v>
          </cell>
        </row>
        <row r="144">
          <cell r="BQ144" t="str">
            <v>000526000-PT.LIMAN INTERNATIONAL BANK</v>
          </cell>
          <cell r="BT144" t="str">
            <v>214000T-Beban atas barang/jasa yang diberikan ke pemerintah asing</v>
          </cell>
        </row>
        <row r="145">
          <cell r="BQ145" t="str">
            <v>000531000-PT.ANGLOMAS INTERNASIONAL BANK</v>
          </cell>
          <cell r="BT145" t="str">
            <v>216100T-Beban pajak dan sejenisnya</v>
          </cell>
        </row>
        <row r="146">
          <cell r="BQ146" t="str">
            <v>000535000-PT.BANK KESEJAHTERAAN EKONOMI</v>
          </cell>
          <cell r="BT146" t="str">
            <v>216201T-Hibah atau sejenisnya (dalam bentuk cash) yang tidak dikaitkan dengan kewajiban membeli fixed asset</v>
          </cell>
        </row>
        <row r="147">
          <cell r="BQ147" t="str">
            <v>000536000-PT.BCA SYARIAH</v>
          </cell>
          <cell r="BT147" t="str">
            <v>216202T-Hibah atau sejenisnya (dalam bentuk cash) yang dikaitkan dengan kewajiban membeli fixed asset</v>
          </cell>
        </row>
        <row r="148">
          <cell r="BQ148" t="str">
            <v>000542000-PT.BANK ARTOS INDONESIA</v>
          </cell>
          <cell r="BT148" t="str">
            <v>216203T-Hibah atau sejenisnya dalam bentuk barang (nonfinancial assets), seperti mesin</v>
          </cell>
        </row>
        <row r="149">
          <cell r="BQ149" t="str">
            <v>000547000-PT.BANK PURBA DANARTA</v>
          </cell>
          <cell r="BT149" t="str">
            <v>216300T-Beban tenaga kerja</v>
          </cell>
        </row>
        <row r="150">
          <cell r="BQ150" t="str">
            <v>000548000-PT.BANK MULTI ARTA SENTOSA</v>
          </cell>
          <cell r="BT150" t="str">
            <v>216400T-Beban sanksi/denda, dan sejenisnya</v>
          </cell>
        </row>
        <row r="151">
          <cell r="BQ151" t="str">
            <v>000553000-PT.BANK MAYORA</v>
          </cell>
          <cell r="BT151" t="str">
            <v>216500T-Beban atas hak untuk penggunaan sumber daya alam</v>
          </cell>
        </row>
        <row r="152">
          <cell r="BQ152" t="str">
            <v>000555000-PT.BANK INDEX SELINDO</v>
          </cell>
          <cell r="BT152" t="str">
            <v>217000T-Bunga, dividen dan sejenisnya - Dividen dan keuntungan/laba yang dibagikan, termasuk keuntungan yang berasal dari reksadana</v>
          </cell>
        </row>
        <row r="153">
          <cell r="BQ153" t="str">
            <v>000558000-PT.BANK EKSEKUTIF INTERNASIONAL Tbk</v>
          </cell>
          <cell r="BT153" t="str">
            <v>218101T-Bunga, dividen dan sejenisnya - Surat-surat berharga yang diterbitkan oleh bukan penduduk - Sampai dengan satu tahun</v>
          </cell>
        </row>
        <row r="154">
          <cell r="BQ154" t="str">
            <v>000559000-PT.CENTRATAMA NASIONAL BANK</v>
          </cell>
          <cell r="BT154" t="str">
            <v>218102T-Bunga, dividen dan sejenisnya - Surat-surat berharga yang diterbitkan oleh bukan penduduk - Lebih dari satu tahun</v>
          </cell>
        </row>
        <row r="155">
          <cell r="BQ155" t="str">
            <v>000562000-PT.BANK FAMA INTERNASIONAL</v>
          </cell>
          <cell r="BT155" t="str">
            <v>218200T-Bunga, dividen dan sejenisnya - Rekening giro dan simpanan, termasuk tabungan dan deposito mudharabah.</v>
          </cell>
        </row>
        <row r="156">
          <cell r="BQ156" t="str">
            <v>000564000-PT.BANK SINAR HARAPAN BALI</v>
          </cell>
          <cell r="BT156" t="str">
            <v>218300T-Bunga, dividen dan sejenisnya - Pinjaman</v>
          </cell>
        </row>
        <row r="157">
          <cell r="BQ157" t="str">
            <v>000566000-PT.BANK VICTORIA INTERNATIONAL Tbk</v>
          </cell>
          <cell r="BT157" t="str">
            <v>218401T-Bunga, dividen dan sejenisnya - Surat-surat berharga yang diterbitkan oleh penduduk - Sampai dengan satu tahun</v>
          </cell>
        </row>
        <row r="158">
          <cell r="BQ158" t="str">
            <v>000567000-PT.BANK HARDA INTERNASIONAL</v>
          </cell>
          <cell r="BT158" t="str">
            <v>218402T-Bunga, dividen dan sejenisnya - Surat-surat berharga yang diterbitkan oleh penduduk - Lebih dari satu tahun</v>
          </cell>
        </row>
        <row r="159">
          <cell r="BQ159" t="str">
            <v xml:space="preserve">000600311-BPR KARYAJATNIKA SADAYA </v>
          </cell>
          <cell r="BT159" t="str">
            <v>218500T-Bunga, dividen dan sejenisnya - Gold swap</v>
          </cell>
        </row>
        <row r="160">
          <cell r="BQ160" t="str">
            <v>000600739-PT BPR DANAGUNG BAKTI</v>
          </cell>
          <cell r="BT160" t="str">
            <v>218600T-Beban atas transaksi securities lending dan gold loan/deposit</v>
          </cell>
        </row>
        <row r="161">
          <cell r="BQ161" t="str">
            <v>000600748-PT BPR DANAGUNG RAMULTI</v>
          </cell>
          <cell r="BT161" t="str">
            <v>219900T-Beban bisnis lainnya</v>
          </cell>
        </row>
        <row r="162">
          <cell r="BQ162" t="str">
            <v>000600825-PT BPR DANAGUNG ABADI</v>
          </cell>
          <cell r="BT162" t="str">
            <v>290100T-Lainnya (jelaskan rinciannya)</v>
          </cell>
        </row>
        <row r="163">
          <cell r="BQ163" t="str">
            <v xml:space="preserve">000601109-BPR EKA BUMI ARTHA </v>
          </cell>
          <cell r="BT163" t="str">
            <v>301100T-Adjustment Debet: Penjualan barang ke luar wilayah Indonesia. - ekspor barang, f.o.b. (free on board)</v>
          </cell>
        </row>
        <row r="164">
          <cell r="BQ164" t="str">
            <v>000602460-BPR SEMOGA JAYA ARTHA</v>
          </cell>
          <cell r="BT164" t="str">
            <v>301300T-Adjustment Kredit: Pengembalian dana (refunds) dalam rangka impor</v>
          </cell>
        </row>
        <row r="165">
          <cell r="BQ165" t="str">
            <v>000930000-PT. ARTAJASA PEMBAYARAN ELEKTRONIS</v>
          </cell>
          <cell r="BT165" t="str">
            <v>301600T-Adjustment Debet: Pendapatan manufaktur</v>
          </cell>
        </row>
        <row r="166">
          <cell r="BQ166" t="str">
            <v>000930001-PT. RINTIS SEJAHTERA</v>
          </cell>
          <cell r="BT166" t="str">
            <v>301700T-Adjustment Debet: Pendapatan pemeliharaan dan perbaikan</v>
          </cell>
        </row>
        <row r="167">
          <cell r="BQ167" t="str">
            <v>000930002-PT. DAYA NETWORK LESTARI</v>
          </cell>
          <cell r="BT167" t="str">
            <v xml:space="preserve">301800T-Adjustment Debet: Penjualan barang di luar negeri </v>
          </cell>
        </row>
        <row r="168">
          <cell r="BQ168" t="str">
            <v>000930003-PT. INDOPAY MERCHANT SERVICES</v>
          </cell>
          <cell r="BT168" t="str">
            <v xml:space="preserve">301900T-Adjustment Kredit: Pengembalian dana (refunds) dalam rangka pembelian barang di luar negeri </v>
          </cell>
        </row>
        <row r="169">
          <cell r="BQ169" t="str">
            <v>000930004-PT. MULTI ADIPRAKARSA MANUNGGAL</v>
          </cell>
          <cell r="BT169" t="str">
            <v>302101T-Adjustment Debet: Pendapatan jasa transportasi penumpang (Passenger) - Transportasi laut</v>
          </cell>
        </row>
        <row r="170">
          <cell r="BQ170" t="str">
            <v>000930005-PT. INTI SENTRAL OPERASI</v>
          </cell>
          <cell r="BT170" t="str">
            <v>302102T-Adjustment Debet: Pendapatan jasa transportasi penumpang (Passenger) - Transportasi udara</v>
          </cell>
        </row>
        <row r="171">
          <cell r="BQ171" t="str">
            <v>000930007-PT. SKYE SAB INDONESIA</v>
          </cell>
          <cell r="BT171" t="str">
            <v>302103T-Adjustment Debet: Pendapatan jasa transportasi penumpang (Passenger) - Transportasi lainnya</v>
          </cell>
        </row>
        <row r="172">
          <cell r="BQ172" t="str">
            <v>000930008-PT. FINNET</v>
          </cell>
          <cell r="BT172" t="str">
            <v>302201T-Adjustment Debet: Pendapatan jasa transportasi barang (Freight) dalam rangka ekspor dan impor - Transportasi laut</v>
          </cell>
        </row>
        <row r="173">
          <cell r="BQ173" t="str">
            <v>000930009-MASTERCARD INTERNATIONAL</v>
          </cell>
          <cell r="BT173" t="str">
            <v>302202T-Adjustment Debet: Pendapatan jasa transportasi barang (Freight) dalam rangka ekspor dan impor - Transportasi udara</v>
          </cell>
        </row>
        <row r="174">
          <cell r="BQ174" t="str">
            <v xml:space="preserve">000930010-VISA INTERNATIONAL (ASIA PACIFIC), LLC INDONESIA REPRESENTATIVE </v>
          </cell>
          <cell r="BT174" t="str">
            <v>302203T-Adjustment Debet: Pendapatan jasa transportasi barang (Freight) dalam rangka ekspor dan impor - Transportasi lainnya</v>
          </cell>
        </row>
        <row r="175">
          <cell r="BQ175" t="str">
            <v>000930011-JCB INT'L CO. LTD</v>
          </cell>
          <cell r="BT175" t="str">
            <v>302401T-Adjustment Debet: Pendapatan jasa transportasi barang (Freight) di luar ekspor dan impor - Transportasi laut</v>
          </cell>
        </row>
        <row r="176">
          <cell r="BQ176" t="str">
            <v>000930012-AMERICAN EXPRESS INTERNATIONAL INC.</v>
          </cell>
          <cell r="BT176" t="str">
            <v>302402T-Adjustment Debet: Pendapatan jasa transportasi barang (Freight) di luar ekspor dan impor - Transportasi udara</v>
          </cell>
        </row>
        <row r="177">
          <cell r="BQ177" t="str">
            <v>000930013-PT CHINA UNION PAY INDONESIA</v>
          </cell>
          <cell r="BT177" t="str">
            <v>302403T-Adjustment Debet: Pendapatan jasa transportasi barang (Freight) di luar ekspor dan impor - Transportasi lainnya</v>
          </cell>
        </row>
        <row r="178">
          <cell r="BQ178" t="str">
            <v>000945000-PT.BANK AGRIS</v>
          </cell>
          <cell r="BT178" t="str">
            <v>302501T-Adjustment Debet: Pendapatan jasa penunjang transportasi - Transportasi laut</v>
          </cell>
        </row>
        <row r="179">
          <cell r="BQ179" t="str">
            <v>000947000-PT.MAYBANK INDOCORP</v>
          </cell>
          <cell r="BT179" t="str">
            <v>302502T-Adjustment Debet: Pendapatan jasa penunjang transportasi - Transportasi udara</v>
          </cell>
        </row>
        <row r="180">
          <cell r="BQ180" t="str">
            <v>000948000-PT.BANK OCBC INDONESIA</v>
          </cell>
          <cell r="BT180" t="str">
            <v>302503T-Adjustment Debet: Pendapatan jasa penunjang transportasi - Transportasi lainnya</v>
          </cell>
        </row>
        <row r="181">
          <cell r="BQ181" t="str">
            <v>000949000-PT.BANK CHINATRUST INDONESIA</v>
          </cell>
          <cell r="BT181" t="str">
            <v>303001T-Adjustment Debet: Pendapatan Travel - Perjalanan bisnis</v>
          </cell>
        </row>
        <row r="182">
          <cell r="BQ182" t="str">
            <v>000950000-PT.BANK COMMONWEALTH</v>
          </cell>
          <cell r="BT182" t="str">
            <v>303002T-Adjustment Debet: Pendapatan Travel - Perjalanan non bisnis</v>
          </cell>
        </row>
        <row r="183">
          <cell r="BQ183" t="str">
            <v>000952197-PT. TELEKOMUNIKASI INDONESIA</v>
          </cell>
          <cell r="BT183" t="str">
            <v>304000T-Adjustment Debet: Pendapatan Pendidikan/pelatihan</v>
          </cell>
        </row>
        <row r="184">
          <cell r="BQ184" t="str">
            <v>000952280-PT. Indonesia Satellite Corporation (INDOSAT)</v>
          </cell>
          <cell r="BT184" t="str">
            <v>305001T-Adjustment Debet: Pendapatan jasa pos dan kurir</v>
          </cell>
        </row>
        <row r="185">
          <cell r="BQ185" t="str">
            <v xml:space="preserve">000952690-PT. TELEKOMUNIKASI SELULAR </v>
          </cell>
          <cell r="BT185" t="str">
            <v>305102T-Adjustment Debet: Pendapatan telekomunikasi</v>
          </cell>
        </row>
        <row r="186">
          <cell r="BT186" t="str">
            <v>306101T-Adjustment Debet: Pendapatan konstruksi di luar negeri - sampai dengan 1 tahun</v>
          </cell>
        </row>
        <row r="187">
          <cell r="BT187" t="str">
            <v>306102T-Adjustment Debet: Pendapatan konstruksi di luar negeri - lebih dari satu tahun</v>
          </cell>
        </row>
        <row r="188">
          <cell r="BT188" t="str">
            <v>306201T-Adjustment Debet: Pendapatan konstruksi di Indonesia - sampai dengan 1 tahun</v>
          </cell>
        </row>
        <row r="189">
          <cell r="BT189" t="str">
            <v>306202T-Adjustment Debet: Pendapatan konstruksi di Indonesia - lebih dari satu tahun</v>
          </cell>
        </row>
        <row r="190">
          <cell r="BT190" t="str">
            <v>307101T-Adjustment Debet: Pendapatan asuransi jiwa - Beban premi (premium expense)</v>
          </cell>
        </row>
        <row r="191">
          <cell r="BT191" t="str">
            <v>307102T-Adjustment Debet: Pendapatan asuransi jiwa - Suplemen premi (premium supplements )</v>
          </cell>
        </row>
        <row r="192">
          <cell r="BT192" t="str">
            <v>307103T-Adjustment Debet: Pendapatan asuransi jiwa - Beban klaim (claims expense)</v>
          </cell>
        </row>
        <row r="193">
          <cell r="BT193" t="str">
            <v>307104T-Adjustment Debet: Pendapatan asuransi jiwa - dikurangi: klaim reasuransi</v>
          </cell>
        </row>
        <row r="194">
          <cell r="BT194" t="str">
            <v>307105T-Adjustment Debet: Pendapatan asuransi jiwa - Beban komisi (commission expense)</v>
          </cell>
        </row>
        <row r="195">
          <cell r="BT195" t="str">
            <v>307106T-Adjustment Debet: Pendapatan asuransi jiwa - dikurangi: pendapatan komisi</v>
          </cell>
        </row>
        <row r="196">
          <cell r="BT196" t="str">
            <v>307201T-Adjustment Debet: Pendapatan asuransi non-jiwa - Beban premi (premium expense)</v>
          </cell>
        </row>
        <row r="197">
          <cell r="BT197" t="str">
            <v>307202T-Adjustment Debet: Pendapatan asuransi non-jiwa - Suplemen premi (premium supplements )</v>
          </cell>
        </row>
        <row r="198">
          <cell r="BT198" t="str">
            <v>307203T-Adjustment Debet: Pendapatan asuransi non-jiwa - Beban klaim (claims expense)</v>
          </cell>
        </row>
        <row r="199">
          <cell r="BT199" t="str">
            <v>307204T-Adjustment Debet: Pendapatan asuransi non-jiwa - dikurangi: klaim reasuransi</v>
          </cell>
        </row>
        <row r="200">
          <cell r="BT200" t="str">
            <v>307205T-Adjustment Debet: Pendapatan asuransi non-jiwa - Beban komisi (commission expense)</v>
          </cell>
        </row>
        <row r="201">
          <cell r="BT201" t="str">
            <v>307206T-Adjustment Debet: Pendapatan asuransi non-jiwa - dikurangi: pendapatan komisi</v>
          </cell>
        </row>
        <row r="202">
          <cell r="BT202" t="str">
            <v>307301T-Adjustment Debet: Pendapatan reasuransi - Beban premi reasuransi (reinsurance premium expense)</v>
          </cell>
        </row>
        <row r="203">
          <cell r="BT203" t="str">
            <v>307302T-Adjustment Debet: Pendapatan reasuransi - Suplemen premi (premium supplements )</v>
          </cell>
        </row>
        <row r="204">
          <cell r="BT204" t="str">
            <v>307303T-Adjustment Debet: Pendapatan reasuransi - Beban klaim (claims expense)</v>
          </cell>
        </row>
        <row r="205">
          <cell r="BT205" t="str">
            <v>307304T-Adjustment Debet: Pendapatan reasuransi - dikurangi: klaim reasuransi</v>
          </cell>
        </row>
        <row r="206">
          <cell r="BT206" t="str">
            <v>307305T-Adjustment Debet: Pendapatan reasuransi - Beban komisi (commission expense)</v>
          </cell>
        </row>
        <row r="207">
          <cell r="BT207" t="str">
            <v>307306T-Adjustment Debet: Pendapatan reasuransi - dikurangi: pendapatan komisi</v>
          </cell>
        </row>
        <row r="208">
          <cell r="BT208" t="str">
            <v>307400T-Adjustment Debet: Pendapatan jasa penunjang asuransi (auxiliary insurance services)</v>
          </cell>
        </row>
        <row r="209">
          <cell r="BT209" t="str">
            <v>308000T-Adjustment Debet: Pendapatan jasa keuangan</v>
          </cell>
        </row>
        <row r="210">
          <cell r="BT210" t="str">
            <v>309000T-Adjustment Debet: Pendapatan komputer</v>
          </cell>
        </row>
        <row r="211">
          <cell r="BT211" t="str">
            <v>309100T-Adjustment Debet: Pendapatan informasi</v>
          </cell>
        </row>
        <row r="212">
          <cell r="BT212" t="str">
            <v>309900T-Adjustment Debet: Penjualan barang di dalam wilayah Indonesia</v>
          </cell>
        </row>
        <row r="213">
          <cell r="BT213" t="str">
            <v>310000T-Adjustment Debet: Pendapatan atas Penggunaan hak kekayaan intelektual</v>
          </cell>
        </row>
        <row r="214">
          <cell r="BT214" t="str">
            <v>311100T-Adjustment Debet: Pendapatan Operational leasing</v>
          </cell>
        </row>
        <row r="215">
          <cell r="BT215" t="str">
            <v>311201T-Adjustment Debet: Pendapatan sewa tanah</v>
          </cell>
        </row>
        <row r="216">
          <cell r="BT216" t="str">
            <v>311202T-Adjustment Debet: Pendapatan sewa ruang perkantoran, apartemen, rumah dan sejenisnya</v>
          </cell>
        </row>
        <row r="217">
          <cell r="BT217" t="str">
            <v>311203T-Adjustment Debet: Pendapatan sewa tanah dan ruang perkantoran, apartemen, rumah dan sejenisnya</v>
          </cell>
        </row>
        <row r="218">
          <cell r="BT218" t="str">
            <v>312000T-Adjustment Debet: Pendapatan penelitian dan pengembangan</v>
          </cell>
        </row>
        <row r="219">
          <cell r="BT219" t="str">
            <v>312100T-Adjustment Debet: Pendapatan di bidang hukum, akuntansi termasuk konsultasi pajak, konsultasi manajemen, dan kehumasan.</v>
          </cell>
        </row>
        <row r="220">
          <cell r="BT220" t="str">
            <v>312200T-Adjustment Debet: Pendapatan periklanan, penelitian pasar, dan jajak pendapat publik</v>
          </cell>
        </row>
        <row r="221">
          <cell r="BT221" t="str">
            <v>312300T-Adjustment Debet: Pendapatan arsitektur, rekayasa, dan teknik lainnya.</v>
          </cell>
        </row>
        <row r="222">
          <cell r="BT222" t="str">
            <v>312400T-Adjustment Debet: Pendapatan di bidang pengolahan sampah dan polusi, pertanian, dan pertambangan</v>
          </cell>
        </row>
        <row r="223">
          <cell r="BT223" t="str">
            <v>312500T-Adjustment Debet: Pendapatan terkait perdagangan</v>
          </cell>
        </row>
        <row r="224">
          <cell r="BT224" t="str">
            <v>313000T-Adjustment Debet: Pendapatan dalam bidang seni, budaya, dan rekreasi</v>
          </cell>
        </row>
        <row r="225">
          <cell r="BT225" t="str">
            <v>313900T-Adjustment Kredit: Pengembalian dana (refunds) dalam rangka pembelian barang di dalam wilayah Indonesia</v>
          </cell>
        </row>
        <row r="226">
          <cell r="BT226" t="str">
            <v>314000T-Adjustment Debet: Pendapatan atas penyediaaan barang/jasa oleh pemerintah asing</v>
          </cell>
        </row>
        <row r="227">
          <cell r="BT227" t="str">
            <v>316100T-Adjustment Debet: Beban pajak dan sejenisnya</v>
          </cell>
        </row>
        <row r="228">
          <cell r="BT228" t="str">
            <v>316201T-Adjustment Debet: Hibah atau sejenisnya yang tidak dikaitkan dengan kewajiban membeli fixed asset</v>
          </cell>
        </row>
        <row r="229">
          <cell r="BT229" t="str">
            <v>316202T-Adjustment Debet: Hibah atau sejenisnya yang dikaitkan dengan kewajiban membeli fixed asset</v>
          </cell>
        </row>
        <row r="230">
          <cell r="BT230" t="str">
            <v>316203T-Adjustment Debet: Hibah atau sejenisnya dalam bentuk barang (nonfinancial assets), seperti mesin</v>
          </cell>
        </row>
        <row r="231">
          <cell r="BT231" t="str">
            <v>316300T-Adjustment Debet: Pendapatan tenaga kerja</v>
          </cell>
        </row>
        <row r="232">
          <cell r="BT232" t="str">
            <v>316400T-Adjustment Debet: Pendapatan sanksi/denda, dan sejenisnya</v>
          </cell>
        </row>
        <row r="233">
          <cell r="BT233" t="str">
            <v>316500T-Adjustment Debet: Pendapatan atas hak untuk penggunaan sumber daya alam</v>
          </cell>
        </row>
        <row r="234">
          <cell r="BT234" t="str">
            <v>317000T-Adjustment Debet: Bunga, dividen dan sejenisnya - Dividen dan keuntungan/laba yang dibagikan, termasuk keuntungan yang berasal dari reksadana</v>
          </cell>
        </row>
        <row r="235">
          <cell r="BT235" t="str">
            <v>318101T-Adjustment Debet: Bunga, dividen dan sejenisnya - Surat-surat berharga yang diterbitkan oleh bukan penduduk - Sampai dengan satu tahun</v>
          </cell>
        </row>
        <row r="236">
          <cell r="BT236" t="str">
            <v>318102T-Adjustment Debet: Bunga, dividen dan sejenisnya - Surat-surat berharga yang diterbitkan oleh bukan penduduk - Lebih dari satu tahun</v>
          </cell>
        </row>
        <row r="237">
          <cell r="BT237" t="str">
            <v>318200T-Adjustment Debet: Bunga, dividen dan sejenisnya - Rekening giro dan simpanan, termasuk tabungan dan deposito mudharabah.</v>
          </cell>
        </row>
        <row r="238">
          <cell r="BT238" t="str">
            <v>318300T-Adjustment Debet: Bunga, dividen dan sejenisnya - Pinjaman</v>
          </cell>
        </row>
        <row r="239">
          <cell r="BT239" t="str">
            <v>318401T-Adjustment Debet: Bunga, dividen dan sejenisnya - Surat-surat berharga yang diterbitkan oleh penduduk - Sampai dengan satu tahun</v>
          </cell>
        </row>
        <row r="240">
          <cell r="BT240" t="str">
            <v>318402T-Adjustment Debet: Bunga, dividen dan sejenisnya - Surat-surat berharga yang diterbitkan oleh penduduk - Lebih dari satu tahun</v>
          </cell>
        </row>
        <row r="241">
          <cell r="BT241" t="str">
            <v>318500T-Adjustment Debet: Bunga, dividen dan sejenisnya - Gold swap</v>
          </cell>
        </row>
        <row r="242">
          <cell r="BT242" t="str">
            <v>318600T-Adjustment Debet: Pendapatan (Fee) atas transaksi securities lending dan gold loan/deposit</v>
          </cell>
        </row>
        <row r="243">
          <cell r="BT243" t="str">
            <v>319900T-Adjustment Debet: Pendapatan bisnis lainnya</v>
          </cell>
        </row>
        <row r="244">
          <cell r="BT244" t="str">
            <v>390100T-Adjustment Debet: Lainnya (jelaskan rinciannya)</v>
          </cell>
        </row>
        <row r="245">
          <cell r="BT245" t="str">
            <v>401200T-Adjustment Kredit: Pembelian barang dari luar wilayah Indonesia. - impor barang, f.o.b. (free on board)</v>
          </cell>
        </row>
        <row r="246">
          <cell r="BT246" t="str">
            <v>401300T-Adjustment Debet: Pengembalian dana (refunds) dalam rangka ekspor</v>
          </cell>
        </row>
        <row r="247">
          <cell r="BT247" t="str">
            <v>401600T-Adjustment Kredit: Beban Manufaktur</v>
          </cell>
        </row>
        <row r="248">
          <cell r="BT248" t="str">
            <v>401700T-Adjustment Kredit: Beban atas jasa pemeliharaan dan perbaikan</v>
          </cell>
        </row>
        <row r="249">
          <cell r="BT249" t="str">
            <v xml:space="preserve">401800T-Adjustment Kredit: Pembelian barang di luar negeri </v>
          </cell>
        </row>
        <row r="250">
          <cell r="BT250" t="str">
            <v>401900T-Adjustment Debet: Pengembalian dana (refunds) dalam rangka penjualan barang di luar negeri</v>
          </cell>
        </row>
        <row r="251">
          <cell r="BT251" t="str">
            <v>402101T-Adjustment Kredit: Beban jasa transportasi penumpang (Passenger) - Transportasi laut</v>
          </cell>
        </row>
        <row r="252">
          <cell r="BT252" t="str">
            <v>402102T-Adjustment Kredit: Beban jasa transportasi penumpang (Passenger) - Transportasi udara</v>
          </cell>
        </row>
        <row r="253">
          <cell r="BT253" t="str">
            <v>402103T-Adjustment Kredit: Beban jasa transportasi penumpang (Passenger) - Transportasi lainnya</v>
          </cell>
        </row>
        <row r="254">
          <cell r="BT254" t="str">
            <v>402201T-Adjustment Kredit: Beban jasa transportasi barang (Freight) dalam rangka ekspor dan impor - Transportasi laut</v>
          </cell>
        </row>
        <row r="255">
          <cell r="BT255" t="str">
            <v>402202T-Adjustment Kredit: Beban jasa transportasi barang (Freight) dalam rangka ekspor dan impor - Transportasi udara</v>
          </cell>
        </row>
        <row r="256">
          <cell r="BT256" t="str">
            <v>402203T-Adjustment Kredit: Beban jasa transportasi barang (Freight) dalam rangka ekspor dan impor - Transportasi lainnya</v>
          </cell>
        </row>
        <row r="257">
          <cell r="BT257" t="str">
            <v>402401T-Adjustment Kredit: Beban jasa transportasi barang (Freight) di luar ekspor dan impor - Transportasi laut</v>
          </cell>
        </row>
        <row r="258">
          <cell r="BT258" t="str">
            <v>402402T-Adjustment Kredit: Beban jasa transportasi barang (Freight) di luar ekspor dan impor - Transportasi udara</v>
          </cell>
        </row>
        <row r="259">
          <cell r="BT259" t="str">
            <v>402403T-Adjustment Kredit: Beban jasa transportasi barang (Freight) di luar ekspor dan impor - Transportasi lainnya</v>
          </cell>
        </row>
        <row r="260">
          <cell r="BT260" t="str">
            <v>402501T-Adjustment Kredit: Beban jasa penunjang transportasi - Transportasi laut</v>
          </cell>
        </row>
        <row r="261">
          <cell r="BT261" t="str">
            <v>402502T-Adjustment Kredit: Beban jasa penunjang transportasi - Transportasi udara</v>
          </cell>
        </row>
        <row r="262">
          <cell r="BT262" t="str">
            <v>402503T-Adjustment Kredit: Beban jasa penunjang transportasi - Transportasi lainnya</v>
          </cell>
        </row>
        <row r="263">
          <cell r="BT263" t="str">
            <v>403001T-Adjustment Kredit: Beban Travel - Perjalanan bisnis</v>
          </cell>
        </row>
        <row r="264">
          <cell r="BT264" t="str">
            <v>403002T-Adjustment Kredit: Beban Travel - Perjalanan non bisnis</v>
          </cell>
        </row>
        <row r="265">
          <cell r="BT265" t="str">
            <v>404000T-Adjustment Kredit: Beban pendidikan/pelatihan</v>
          </cell>
        </row>
        <row r="266">
          <cell r="BT266" t="str">
            <v>405000T-Adjustment Kredit: Beban jasa pos dan kurir</v>
          </cell>
        </row>
        <row r="267">
          <cell r="BT267" t="str">
            <v>405100T-Adjustment Kredit: Beban telekomunikasi</v>
          </cell>
        </row>
        <row r="268">
          <cell r="BT268" t="str">
            <v>406101T-Adjustment Kredit: Beban konstruksi di luar negeri - sampai dengan 1 tahun</v>
          </cell>
        </row>
        <row r="269">
          <cell r="BT269" t="str">
            <v>406102T-Adjustment Kredit: Beban konstruksi di luar negeri - lebih dari satu tahun</v>
          </cell>
        </row>
        <row r="270">
          <cell r="BT270" t="str">
            <v>406201T-Adjustment Kredit: Beban konstruksi di Indonesia - sampai dengan 1 tahun</v>
          </cell>
        </row>
        <row r="271">
          <cell r="BT271" t="str">
            <v>406202T-Adjustment Kredit: Beban konstruksi di Indonesia - lebih dari satu tahun</v>
          </cell>
        </row>
        <row r="272">
          <cell r="BT272" t="str">
            <v>407101T-Adjustment Kredit: Beban asuransi jiwa - Beban premi (premium earned)</v>
          </cell>
        </row>
        <row r="273">
          <cell r="BT273" t="str">
            <v>407102T-Adjustment Kredit: Beban asuransi jiwa - Suplemen premi (premium supplements )</v>
          </cell>
        </row>
        <row r="274">
          <cell r="BT274" t="str">
            <v>407103T-Adjustment Kredit: Beban asuransi jiwa - Beban klaim (claims received)</v>
          </cell>
        </row>
        <row r="275">
          <cell r="BT275" t="str">
            <v>407104T-Adjustment Kredit: Beban asuransi jiwa - dikurangi: Premi reasuransi/retrosesi</v>
          </cell>
        </row>
        <row r="276">
          <cell r="BT276" t="str">
            <v>407105T-Adjustment Kredit: Beban asuransi jiwa - Komisi diterima (commission received)</v>
          </cell>
        </row>
        <row r="277">
          <cell r="BT277" t="str">
            <v>407201T-Adjustment Kredit: Beban asuransi non jiwa - Beban premi (premium earned)</v>
          </cell>
        </row>
        <row r="278">
          <cell r="BT278" t="str">
            <v>407202T-Adjustment Kredit: Beban asuransi non jiwa - Suplemen premi (premium supplements )</v>
          </cell>
        </row>
        <row r="279">
          <cell r="BT279" t="str">
            <v>407203T-Adjustment Kredit: Beban asuransi non jiwa - Beban klaim (claims received)</v>
          </cell>
        </row>
        <row r="280">
          <cell r="BT280" t="str">
            <v>407204T-Adjustment Kredit: Beban asuransi non jiwa - dikurangi: Premi reasuransi/retrosesi</v>
          </cell>
        </row>
        <row r="281">
          <cell r="BT281" t="str">
            <v>407205T-Adjustment Kredit: Beban asuransi non jiwa - Komisi diterima (commission received)</v>
          </cell>
        </row>
        <row r="282">
          <cell r="BT282" t="str">
            <v>407301T-Adjustment Kredit: Beban reasuransi - Beban premi (premium earned)</v>
          </cell>
        </row>
        <row r="283">
          <cell r="BT283" t="str">
            <v>407302T-Adjustment Kredit: Beban reasuransi - Suplemen premi (premium supplements )</v>
          </cell>
        </row>
        <row r="284">
          <cell r="BT284" t="str">
            <v>407303T-Adjustment Kredit: Beban reasuransi - Beban klaim (claims received)</v>
          </cell>
        </row>
        <row r="285">
          <cell r="BT285" t="str">
            <v>407304T-Adjustment Kredit: Beban reasuransi - dikurangi: Premi reasuransi/retrosesi</v>
          </cell>
        </row>
        <row r="286">
          <cell r="BT286" t="str">
            <v>407305T-Adjustment Kredit: Beban reasuransi - Komisi diterima (commission received)</v>
          </cell>
        </row>
        <row r="287">
          <cell r="BT287" t="str">
            <v>407400T-Adjustment Kredit: Beban reasuransi - Beban atas jasa penunjang asuransi (auxiliary insurance services)</v>
          </cell>
        </row>
        <row r="288">
          <cell r="BT288" t="str">
            <v>408000T-Adjustment Kredit: Beban jasa keuangan</v>
          </cell>
        </row>
        <row r="289">
          <cell r="BT289" t="str">
            <v>409000T-Adjustment Kredit: Beban komputer</v>
          </cell>
        </row>
        <row r="290">
          <cell r="BT290" t="str">
            <v>409100T-Adjustment Kredit: Beban informasi</v>
          </cell>
        </row>
        <row r="291">
          <cell r="BT291" t="str">
            <v>409900T-Adjustment Kredit: Pembelian barang di dalam wilayah Indonesia</v>
          </cell>
        </row>
        <row r="292">
          <cell r="BT292" t="str">
            <v>410000T-Adjustment Kredit: Beban atas penggunaan hak kekayaan intelektual</v>
          </cell>
        </row>
        <row r="293">
          <cell r="BT293" t="str">
            <v>411100T-Adjustment Kredit: Beban Operational leasing</v>
          </cell>
        </row>
        <row r="294">
          <cell r="BT294" t="str">
            <v>411201T-Adjustment Kredit: Beban sewa tanah dan gedung - tanah</v>
          </cell>
        </row>
        <row r="295">
          <cell r="BT295" t="str">
            <v>411202T-Adjustment Kredit: Beban sewa tanah dan gedung - ruang perkantoran, apartemen, rumah dan sejenisnya</v>
          </cell>
        </row>
        <row r="296">
          <cell r="BT296" t="str">
            <v>411203T-Adjustment Kredit: Beban sewa tanah dan gedung - tanah dan ruang perkantoran, apartemen, rumah dan sejenisnya</v>
          </cell>
        </row>
        <row r="297">
          <cell r="BT297" t="str">
            <v>412000T-Adjustment Kredit: Beban penelitian dan pengembangan</v>
          </cell>
        </row>
        <row r="298">
          <cell r="BT298" t="str">
            <v>412100T-Adjustment Kredit: Beban di bidang hukum, akuntansi termasuk konsultasi pajak, konsultasi manajemen, dan kehumasan.</v>
          </cell>
        </row>
        <row r="299">
          <cell r="BT299" t="str">
            <v>412200T-Adjustment Kredit: Beban periklanan, penelitian pasar, dan jajak pendapat publik</v>
          </cell>
        </row>
        <row r="300">
          <cell r="BT300" t="str">
            <v>412300T-Adjustment Kredit: Beban arsitektur, rekayasa, dan teknik lainnya.</v>
          </cell>
        </row>
        <row r="301">
          <cell r="BT301" t="str">
            <v>412400T-Adjustment Kredit: Beban di bidang pengolahan sampah dan polusi, pertanian, dan pertambangan</v>
          </cell>
        </row>
        <row r="302">
          <cell r="BT302" t="str">
            <v>412500T-Adjustment Kredit: Beban terkait perdagangan</v>
          </cell>
        </row>
        <row r="303">
          <cell r="BT303" t="str">
            <v>413000T-Adjustment Kredit: Beban di bidang seni, budaya, dan rekreasi</v>
          </cell>
        </row>
        <row r="304">
          <cell r="BT304" t="str">
            <v>413900T-Adjustment Debet: Pengembalian dana (refunds) dalam rangka penjualan di dalam wilayah Indonesia</v>
          </cell>
        </row>
        <row r="305">
          <cell r="BT305" t="str">
            <v>414000T-Adjustment Kredit: Beban atas barang/jasa yang diberikan ke pemerintah asing</v>
          </cell>
        </row>
        <row r="306">
          <cell r="BT306" t="str">
            <v>416100T-Adjustment Kredit: Beban pajak dan sejenisnya</v>
          </cell>
        </row>
        <row r="307">
          <cell r="BT307" t="str">
            <v>416201T-Adjustment Kredit: Hibah atau sejenisnya (dalam bentuk cash) yang tidak dikaitkan dengan kewajiban membeli fixed asset</v>
          </cell>
        </row>
        <row r="308">
          <cell r="BT308" t="str">
            <v>416202T-Adjustment Kredit: Hibah atau sejenisnya (dalam bentuk cash) yang dikaitkan dengan kewajiban membeli fixed asset</v>
          </cell>
        </row>
        <row r="309">
          <cell r="BT309" t="str">
            <v>416203T-Adjustment Kredit: Hibah atau sejenisnya dalam bentuk barang (nonfinancial assets), seperti mesin</v>
          </cell>
        </row>
        <row r="310">
          <cell r="BT310" t="str">
            <v>416300T-Adjustment Kredit: Beban tenaga kerja</v>
          </cell>
        </row>
        <row r="311">
          <cell r="BT311" t="str">
            <v>416400T-Adjustment Kredit: Beban sanksi/denda, dan sejenisnya</v>
          </cell>
        </row>
        <row r="312">
          <cell r="BT312" t="str">
            <v>416500T-Adjustment Kredit: Beban atas hak untuk penggunaan sumber daya alam</v>
          </cell>
        </row>
        <row r="313">
          <cell r="BT313" t="str">
            <v>417000T-Adjustment Kredit: Bunga, dividen dan sejenisnya - Dividen dan keuntungan/laba yang dibagikan, termasuk keuntungan yang berasal dari reksadana</v>
          </cell>
        </row>
        <row r="314">
          <cell r="BT314" t="str">
            <v>418101T-Adjustment Kredit: Bunga, dividen dan sejenisnya - Surat-surat berharga yang diterbitkan oleh bukan penduduk - Sampai dengan satu tahun</v>
          </cell>
        </row>
        <row r="315">
          <cell r="BT315" t="str">
            <v>418102T-Adjustment Kredit: Bunga, dividen dan sejenisnya - Surat-surat berharga yang diterbitkan oleh bukan penduduk - Lebih dari satu tahun</v>
          </cell>
        </row>
        <row r="316">
          <cell r="BT316" t="str">
            <v>418200T-Adjustment Kredit: Bunga, dividen dan sejenisnya - Rekening giro dan simpanan, termasuk tabungan dan deposito mudharabah.</v>
          </cell>
        </row>
        <row r="317">
          <cell r="BT317" t="str">
            <v>418300T-Adjustment Kredit: Bunga, dividen dan sejenisnya - Pinjaman</v>
          </cell>
        </row>
        <row r="318">
          <cell r="BT318" t="str">
            <v>418401T-Adjustment Kredit: Bunga, dividen dan sejenisnya - Surat-surat berharga yang diterbitkan oleh penduduk - Sampai dengan satu tahun</v>
          </cell>
        </row>
        <row r="319">
          <cell r="BT319" t="str">
            <v>418402T-Adjustment Kredit: Bunga, dividen dan sejenisnya - Surat-surat berharga yang diterbitkan oleh penduduk - Lebih dari satu tahun</v>
          </cell>
        </row>
        <row r="320">
          <cell r="BT320" t="str">
            <v>418500T-Adjustment Kredit: Bunga, dividen dan sejenisnya - Gold swap</v>
          </cell>
        </row>
        <row r="321">
          <cell r="BT321" t="str">
            <v>418600T-Adjustment Kredit: Beban atas transaksi securities lending dan gold loan/deposit</v>
          </cell>
        </row>
        <row r="322">
          <cell r="BT322" t="str">
            <v>419900T-Adjustment Kredit: Beban bisnis lainnya</v>
          </cell>
        </row>
        <row r="323">
          <cell r="BT323" t="str">
            <v>490100T-Adjustment Kredit: Lainnya (jelaskan rinciannya)</v>
          </cell>
        </row>
      </sheetData>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Excel_Form_BI_1000row2s"/>
    </sheetNames>
    <sheetDataSet>
      <sheetData sheetId="0"/>
      <sheetData sheetId="1"/>
      <sheetData sheetId="2"/>
      <sheetData sheetId="3"/>
      <sheetData sheetId="4"/>
      <sheetData sheetId="5"/>
      <sheetData sheetId="6"/>
      <sheetData sheetId="7"/>
      <sheetData sheetId="8"/>
      <sheetData sheetId="9">
        <row r="3">
          <cell r="E3" t="str">
            <v>009000000</v>
          </cell>
        </row>
      </sheetData>
      <sheetData sheetId="10"/>
      <sheetData sheetId="11"/>
      <sheetData sheetId="12"/>
      <sheetData sheetId="13">
        <row r="6">
          <cell r="B6" t="str">
            <v>Sandi Rekening OA</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
          <cell r="A2" t="str">
            <v>AED-United Arab Emirates, Dirhams</v>
          </cell>
          <cell r="X2" t="str">
            <v>0100-Jawa Barat</v>
          </cell>
          <cell r="AA2" t="str">
            <v xml:space="preserve">0102-Kab. Bekasi </v>
          </cell>
          <cell r="AJ2" t="str">
            <v>140001A-debet Kas dalam valas</v>
          </cell>
          <cell r="AM2" t="str">
            <v xml:space="preserve">101100T-Penjualan barang ke luar wilayah Indonesia. - Ekspor barang, f.o.b. (free on board) </v>
          </cell>
          <cell r="AP2" t="str">
            <v>117031A-debet piutang deviden saham listed</v>
          </cell>
          <cell r="AS2" t="str">
            <v>120101K-Debet modal disetor</v>
          </cell>
          <cell r="AV2" t="str">
            <v>124031A-Debet Piutang Nasabah</v>
          </cell>
          <cell r="AY2" t="str">
            <v>140001A-Debet penambahan piutang barang</v>
          </cell>
          <cell r="BB2" t="str">
            <v>124021A-Debet Premi Dibayar Dimuka (Prepaid Premiums)</v>
          </cell>
          <cell r="BE2" t="str">
            <v>126100A-Spot</v>
          </cell>
          <cell r="BH2" t="str">
            <v>120611A-Debet Saham Listed</v>
          </cell>
          <cell r="BK2" t="str">
            <v>119201A-debet Tanah</v>
          </cell>
          <cell r="BN2" t="str">
            <v>120101K-Debet cash call</v>
          </cell>
        </row>
        <row r="3">
          <cell r="X3" t="str">
            <v>0200-Banten</v>
          </cell>
          <cell r="AA3" t="str">
            <v xml:space="preserve">0103-Kab. Purwakarta </v>
          </cell>
          <cell r="AJ3" t="str">
            <v>140002A-debet Simpanan (Tabungan, deposito dan simpanan lainnya, kecuali giro) *)</v>
          </cell>
          <cell r="AM3" t="str">
            <v xml:space="preserve">101300T-Pengembalian dana (refunds) dalam rangka impor </v>
          </cell>
          <cell r="AP3" t="str">
            <v>117032A-debet piutang deviden saham unlisted</v>
          </cell>
          <cell r="AS3" t="str">
            <v>120201K-Debet utang deviden</v>
          </cell>
          <cell r="AV3" t="str">
            <v>124032A-Debet Efek Dibeli Dengan Janji Dijual Kembali (Reverse Repo)</v>
          </cell>
          <cell r="AY3" t="str">
            <v>140002A-Debet transaksi barang selain piutang penjualan</v>
          </cell>
          <cell r="BB3" t="str">
            <v>124022A-Debet Piutang Premi</v>
          </cell>
          <cell r="BE3" t="str">
            <v>126100K-Spot</v>
          </cell>
          <cell r="BH3" t="str">
            <v>120612A-Debet Saham Unlisted</v>
          </cell>
          <cell r="BK3" t="str">
            <v>119202A-debet Bangunan/Gedung</v>
          </cell>
          <cell r="BN3" t="str">
            <v>120102K-Debet pelepasan</v>
          </cell>
        </row>
        <row r="4">
          <cell r="X4" t="str">
            <v>0300-DKI Jakarta</v>
          </cell>
          <cell r="AA4" t="str">
            <v>0106-Kab. Karawang</v>
          </cell>
          <cell r="AJ4" t="str">
            <v>140003A-debet Premi asuransi jiwa dibayar dimuka (untuk perusahaan non asuransi)</v>
          </cell>
          <cell r="AM4" t="str">
            <v xml:space="preserve">101310T-Pengembalian dana (refunds) dalam rangka pembelian barang di dalam wilayah Indonesia </v>
          </cell>
          <cell r="AP4" t="str">
            <v>117033A-debet piutang deviden lainnya</v>
          </cell>
          <cell r="AS4" t="str">
            <v>120301K-debet laba di tahan</v>
          </cell>
          <cell r="AV4" t="str">
            <v>124033A-Debet Piutang Margin</v>
          </cell>
          <cell r="AY4" t="str">
            <v>140003A-Debet piutang selain penjualan barang</v>
          </cell>
          <cell r="BB4" t="str">
            <v>124023A-Debet Piutang Reasuransi</v>
          </cell>
          <cell r="BE4" t="str">
            <v>126300A-Forward/Futures</v>
          </cell>
          <cell r="BH4" t="str">
            <v>120613A-Debet Saham Lainnya (termasuk saham repo)</v>
          </cell>
          <cell r="BK4" t="str">
            <v>219201A-kredit Tanah</v>
          </cell>
          <cell r="BN4" t="str">
            <v>217000K-Kredit NCS</v>
          </cell>
        </row>
        <row r="5">
          <cell r="X5" t="str">
            <v>0500-D.I Yogyakarta</v>
          </cell>
          <cell r="AA5" t="str">
            <v xml:space="preserve">0108-Kab. Bogor </v>
          </cell>
          <cell r="AJ5" t="str">
            <v>140004A-debet Premi asuransi freight dibayar dimuka (untuk perusahaan non asuransi)</v>
          </cell>
          <cell r="AM5" t="str">
            <v xml:space="preserve">101400T-Advance payment - barang ekspor dan impor </v>
          </cell>
          <cell r="AP5" t="str">
            <v>117131A-debet laba ditahan saham listed</v>
          </cell>
          <cell r="AS5" t="str">
            <v>220101K-kredit modal disetor</v>
          </cell>
          <cell r="AV5" t="str">
            <v>124034A-Debet Piutang perusahaan efek</v>
          </cell>
          <cell r="AY5" t="str">
            <v>240001A-Kredit pengurangan piutang barang</v>
          </cell>
          <cell r="BB5" t="str">
            <v>124024A-Debet Piutang Retrosesi</v>
          </cell>
          <cell r="BE5" t="str">
            <v>126300K-Forward/Futures</v>
          </cell>
          <cell r="BH5" t="str">
            <v>120811A-Debet Money market fund shares/units</v>
          </cell>
          <cell r="BK5" t="str">
            <v>219202A-kredit Bangunan/Gedung</v>
          </cell>
          <cell r="BN5" t="str">
            <v>220101K-kredit cost recovery</v>
          </cell>
        </row>
        <row r="6">
          <cell r="X6" t="str">
            <v>0900-Jawa Tengah</v>
          </cell>
          <cell r="AA6" t="str">
            <v xml:space="preserve">0109-Kab. Sukabumi </v>
          </cell>
          <cell r="AJ6" t="str">
            <v>140005A-debet Premi asuransi nonjiwa selain freight dibayar dimuka (untuk perusahaan non asuransi)</v>
          </cell>
          <cell r="AM6" t="str">
            <v xml:space="preserve">101600T-Penerimaan Manufaktur </v>
          </cell>
          <cell r="AP6" t="str">
            <v>117132A-debet laba ditahan saham unlisted</v>
          </cell>
          <cell r="AS6" t="str">
            <v>220201K-kredit utang deviden</v>
          </cell>
          <cell r="AV6" t="str">
            <v>124035A-Debet Rekening nasabah</v>
          </cell>
          <cell r="AY6" t="str">
            <v>240002A-Kredit  transaksi barang selain piutang penjualan</v>
          </cell>
          <cell r="BB6" t="str">
            <v>124025A-Debet Piutang Klaim (Claims Receivable)</v>
          </cell>
          <cell r="BE6" t="str">
            <v>126500A-Swap</v>
          </cell>
          <cell r="BH6" t="str">
            <v>120812A-Debet Other investment fund shares/units</v>
          </cell>
          <cell r="BK6" t="str">
            <v>319201A-Adjustment debet Tanah</v>
          </cell>
          <cell r="BN6" t="str">
            <v>220102K-kredit pengambilalihan</v>
          </cell>
        </row>
        <row r="7">
          <cell r="X7" t="str">
            <v>1200-Jawa Timur</v>
          </cell>
          <cell r="AA7" t="str">
            <v xml:space="preserve">0110-Kab. Cianjur </v>
          </cell>
          <cell r="AJ7" t="str">
            <v>140006A-debet Piutang klaim asuransi jiwa (untuk perusahaan non asuransi)</v>
          </cell>
          <cell r="AM7" t="str">
            <v xml:space="preserve">101700T-Penerimaan atas jasa pemeliharaan dan perbaikan </v>
          </cell>
          <cell r="AP7" t="str">
            <v>117133A-debet laba ditahan lainnya</v>
          </cell>
          <cell r="AS7" t="str">
            <v>220301K-kredit laba di tahan</v>
          </cell>
          <cell r="AV7" t="str">
            <v>224031A-Kredit Piutang Nasabah</v>
          </cell>
          <cell r="AY7" t="str">
            <v>240003A-Kredit piutang selain penjualan barang</v>
          </cell>
          <cell r="BB7" t="str">
            <v>224021A-Kredit Premi Dibayar Dimuka (Prepaid Premiums)</v>
          </cell>
          <cell r="BE7" t="str">
            <v>126500K-Swap</v>
          </cell>
          <cell r="BH7" t="str">
            <v>120711A-Debet Promissory Notes</v>
          </cell>
          <cell r="BK7" t="str">
            <v>319202A-Adjustment debet Bangunan/Gedung</v>
          </cell>
          <cell r="BN7" t="str">
            <v>320101K-Adjustment debet cash call</v>
          </cell>
        </row>
        <row r="8">
          <cell r="X8" t="str">
            <v>2300-Bengkulu</v>
          </cell>
          <cell r="AA8" t="str">
            <v xml:space="preserve">0111-Kab. Bandung </v>
          </cell>
          <cell r="AJ8" t="str">
            <v>140007A-debet Piutang klaim asuransi freight (untuk perusahaan non asuransi)</v>
          </cell>
          <cell r="AM8" t="str">
            <v xml:space="preserve">101800T-Penjualan barang di luar negeri </v>
          </cell>
          <cell r="AP8" t="str">
            <v>120331A-debet saham listed</v>
          </cell>
          <cell r="AS8" t="str">
            <v>320101K-Adjustment debet modal disetor</v>
          </cell>
          <cell r="AV8" t="str">
            <v>224032A-Kredit Efek Dibeli Dengan Janji Dijual Kembali (Reverse Repo)</v>
          </cell>
          <cell r="AY8" t="str">
            <v>340001A-Adjustment debet Adjustment penambahan piutang barang</v>
          </cell>
          <cell r="BB8" t="str">
            <v>224022A-Kredit Piutang Premi</v>
          </cell>
          <cell r="BE8" t="str">
            <v>126600A-Option</v>
          </cell>
          <cell r="BH8" t="str">
            <v>120712A-Debet Commercial Papers</v>
          </cell>
          <cell r="BK8" t="str">
            <v>419201A-Adjustment kredit Tanah</v>
          </cell>
          <cell r="BN8" t="str">
            <v>320102K-Adjustment debet pelepasan</v>
          </cell>
        </row>
        <row r="9">
          <cell r="X9" t="str">
            <v>3100-Jambi</v>
          </cell>
          <cell r="AA9" t="str">
            <v>0112-Kab. Sumedang</v>
          </cell>
          <cell r="AJ9" t="str">
            <v>140008A-debet Piutang klaim asuransi nonjiwa selain freight (untuk perusahaan non asuransi)</v>
          </cell>
          <cell r="AM9" t="str">
            <v xml:space="preserve">101900T-Pengembalian dana (refunds) dalam rangka pembelian barang di luar negeri </v>
          </cell>
          <cell r="AP9" t="str">
            <v>120332A-debet saham unlisted</v>
          </cell>
          <cell r="AS9" t="str">
            <v>320201K-Adjustment debet utang deviden</v>
          </cell>
          <cell r="AV9" t="str">
            <v>224033A-Kredit Piutang Margin</v>
          </cell>
          <cell r="AY9" t="str">
            <v>340002A-Adjustment debet transaksi barang selain piutang penjualan</v>
          </cell>
          <cell r="BB9" t="str">
            <v>224023A-Kredit Piutang Reasuransi</v>
          </cell>
          <cell r="BE9" t="str">
            <v>126600K-Option</v>
          </cell>
          <cell r="BH9" t="str">
            <v>120713A-Debet T-Bills / T-Notes</v>
          </cell>
          <cell r="BK9" t="str">
            <v>419202A-Adjustment kredit Bangunan/Gedung</v>
          </cell>
          <cell r="BN9" t="str">
            <v>420101K-Adjustment kredit cost recovery</v>
          </cell>
        </row>
        <row r="10">
          <cell r="X10" t="str">
            <v>3200-Nanggroe Aceh Darussalam</v>
          </cell>
          <cell r="AA10" t="str">
            <v>0113-Kab. Tasikmalaya</v>
          </cell>
          <cell r="AJ10" t="str">
            <v>140009A-debet Uang muka (advance payment) untuk pembelian barang dan jasa (termasuk pembelian aktiva tetap)</v>
          </cell>
          <cell r="AM10" t="str">
            <v xml:space="preserve">102101T-Penerimaan jasa transportasi penumpang (Passenger) - Transportasi laut </v>
          </cell>
          <cell r="AP10" t="str">
            <v>120333A-debet lainnya (penyertaan dalam bentuk bukan saham)</v>
          </cell>
          <cell r="AS10" t="str">
            <v>320301K-Adjustment debet laba di tahan</v>
          </cell>
          <cell r="AV10" t="str">
            <v>224034A-Kredit Piutang perusahaan efek</v>
          </cell>
          <cell r="AY10" t="str">
            <v>340003A-Adjustment debet piutang selain penjualan barang</v>
          </cell>
          <cell r="BB10" t="str">
            <v>224024A-Kredit Piutang Retrosesi</v>
          </cell>
          <cell r="BE10" t="str">
            <v>226100A-Spot</v>
          </cell>
          <cell r="BH10" t="str">
            <v>120714A-Debet Banker's Acceptance</v>
          </cell>
          <cell r="BK10" t="str">
            <v>519201A-perubahan lain debet Tanah</v>
          </cell>
          <cell r="BN10" t="str">
            <v>420102K-Adjustment kredit pengambilalihan</v>
          </cell>
        </row>
        <row r="11">
          <cell r="X11" t="str">
            <v>3300-Sumatra Utara</v>
          </cell>
          <cell r="AA11" t="str">
            <v xml:space="preserve">0114-Kab. Garut </v>
          </cell>
          <cell r="AJ11" t="str">
            <v>140010A-debet Pinjaman yg diberikan *)</v>
          </cell>
          <cell r="AM11" t="str">
            <v xml:space="preserve">102102T-Penerimaan jasa transportasi penumpang (Passenger) - Transportasi udara </v>
          </cell>
          <cell r="AP11" t="str">
            <v>217031A-kredit piutang deviden saham listed</v>
          </cell>
          <cell r="AS11" t="str">
            <v>420101K-Adjustment kredit modal disetor</v>
          </cell>
          <cell r="AV11" t="str">
            <v>224035A-Kredit Rekening nasabah</v>
          </cell>
          <cell r="AY11" t="str">
            <v>440001A-Adjustment kredit Adjustment pengurangan piutang barang</v>
          </cell>
          <cell r="BB11" t="str">
            <v>224025A-Kredit Piutang Klaim (Claims Receivable)</v>
          </cell>
          <cell r="BE11" t="str">
            <v>226100K-Spot</v>
          </cell>
          <cell r="BH11" t="str">
            <v>120715A-Debet Obligasi / Bonds</v>
          </cell>
          <cell r="BK11" t="str">
            <v>519202A-perubahan lain debet Bangunan/Gedung</v>
          </cell>
          <cell r="BN11" t="str">
            <v>520101K-perubahan lain debet cash call</v>
          </cell>
        </row>
        <row r="12">
          <cell r="X12" t="str">
            <v>3400-Sumatra Barat</v>
          </cell>
          <cell r="AA12" t="str">
            <v xml:space="preserve">0115-Kab. Ciamis </v>
          </cell>
          <cell r="AJ12" t="str">
            <v>140011A-debet Tagihan lainnya *)</v>
          </cell>
          <cell r="AM12" t="str">
            <v xml:space="preserve">102103T-Penerimaan jasa transportasi penumpang (Passenger) - Transportasi lainnya </v>
          </cell>
          <cell r="AP12" t="str">
            <v>217032A-kredit piutang deviden saham unlisted</v>
          </cell>
          <cell r="AS12" t="str">
            <v>420201K-Adjustment kredit utang deviden</v>
          </cell>
          <cell r="AV12" t="str">
            <v>324031A-Adjustment Debet Piutang Nasabah</v>
          </cell>
          <cell r="AY12" t="str">
            <v>440002A-Adjustment kredit transaksi barang selain piutang penjualan</v>
          </cell>
          <cell r="BB12" t="str">
            <v>324021A-Adjustment Debet Premi Dibayar Dimuka (Prepaid Premiums)</v>
          </cell>
          <cell r="BE12" t="str">
            <v>226300A-Forward/Futures</v>
          </cell>
          <cell r="BH12" t="str">
            <v>120716A-Debet Floating Rate Notes / FRN</v>
          </cell>
          <cell r="BK12" t="str">
            <v>619201A-perubahan lain kredit Tanah</v>
          </cell>
          <cell r="BN12" t="str">
            <v>520102K-perubahan lain debet pelepasan</v>
          </cell>
        </row>
        <row r="13">
          <cell r="X13" t="str">
            <v>3500-Riau</v>
          </cell>
          <cell r="AA13" t="str">
            <v xml:space="preserve">0116-Kab. Cirebon </v>
          </cell>
          <cell r="AJ13" t="str">
            <v>140102A-debet Bunga Simpanan lainnya (tabungan, deposito, dan lainnya)</v>
          </cell>
          <cell r="AM13" t="str">
            <v xml:space="preserve">102201T-Penerimaan jasa transportasi barang (Freight) dalam rangka ekspor dan impor - Transportasi laut </v>
          </cell>
          <cell r="AP13" t="str">
            <v>217033A-kredit piutang deviden lainnya</v>
          </cell>
          <cell r="AS13" t="str">
            <v>420301K-Adjustment kredit laba di tahan</v>
          </cell>
          <cell r="AV13" t="str">
            <v>324032A-Adjustment Debet Efek Dibeli Dengan Janji Dijual Kembali (Reverse Repo)</v>
          </cell>
          <cell r="AY13" t="str">
            <v>440003A-Adjustment kredit piutang selain penjualan barang</v>
          </cell>
          <cell r="BB13" t="str">
            <v>324022A-Adjustment Debet Piutang Premi</v>
          </cell>
          <cell r="BE13" t="str">
            <v>226300K-Forward/Futures</v>
          </cell>
          <cell r="BH13" t="str">
            <v>120717A-Debet Medium Term Notes / MTN</v>
          </cell>
          <cell r="BK13" t="str">
            <v>619202A-perubahan lain kredit Bangunan/Gedung</v>
          </cell>
          <cell r="BN13" t="str">
            <v>620101K-perubahan lain kredit cost recovery</v>
          </cell>
        </row>
        <row r="14">
          <cell r="X14" t="str">
            <v>3600-Sumatra Selatan</v>
          </cell>
          <cell r="AA14" t="str">
            <v xml:space="preserve">0117-Kab. Kuningan </v>
          </cell>
          <cell r="AJ14" t="str">
            <v>140110A-debet Bunga Pinjaman yg diberikan</v>
          </cell>
          <cell r="AM14" t="str">
            <v xml:space="preserve">102202T-Penerimaan jasa transportasi barang (Freight) dalam rangka ekspor dan impor - Transportasi udara </v>
          </cell>
          <cell r="AP14" t="str">
            <v>217131A-kredit laba ditahan saham listed</v>
          </cell>
          <cell r="AS14" t="str">
            <v>520101K-perubahan lain debet modal disetor</v>
          </cell>
          <cell r="AV14" t="str">
            <v>324033A-Adjustment Debet Piutang Margin</v>
          </cell>
          <cell r="AY14" t="str">
            <v>540001A-mutasi lain debet mutasi lainnya debet piutang barang</v>
          </cell>
          <cell r="BB14" t="str">
            <v>324023A-Adjustment Debet Piutang Reasuransi</v>
          </cell>
          <cell r="BE14" t="str">
            <v>226500A-Swap</v>
          </cell>
          <cell r="BH14" t="str">
            <v>120718A-Debet Surat Utang Repo</v>
          </cell>
          <cell r="BN14" t="str">
            <v>620102K-perubahan lain kredit pengambilalihan</v>
          </cell>
        </row>
        <row r="15">
          <cell r="X15" t="str">
            <v>3700-Bangka Belitung</v>
          </cell>
          <cell r="AA15" t="str">
            <v xml:space="preserve">0118-Kab. Indramayu </v>
          </cell>
          <cell r="AE15" t="str">
            <v>1-Transaksi Surat Berharga</v>
          </cell>
          <cell r="AJ15" t="str">
            <v>140111A-debet Bunga Tagihan lainnya</v>
          </cell>
          <cell r="AM15" t="str">
            <v xml:space="preserve">102203T-Penerimaan jasa transportasi barang (Freight) dalam rangka ekspor dan impor - Transportasi lainnya </v>
          </cell>
          <cell r="AP15" t="str">
            <v>217132A-kredit laba ditahan saham unlisted</v>
          </cell>
          <cell r="AS15" t="str">
            <v>520301K-perubahan lain debet laba di tahan</v>
          </cell>
          <cell r="AV15" t="str">
            <v>324034A-Adjustment Debet Piutang perusahaan efek</v>
          </cell>
          <cell r="AY15" t="str">
            <v>540002A-Mutasi lainnya debet transaksi barang selain piutang penjualan</v>
          </cell>
          <cell r="BB15" t="str">
            <v>324024A-Adjustment Debet Piutang Retrosesi</v>
          </cell>
          <cell r="BE15" t="str">
            <v>226500K-Swap</v>
          </cell>
          <cell r="BH15" t="str">
            <v>120719A-Debet Surat Utang Lainnya</v>
          </cell>
        </row>
        <row r="16">
          <cell r="X16" t="str">
            <v>3900-Lampung</v>
          </cell>
          <cell r="AA16" t="str">
            <v xml:space="preserve">0119-Kab. Majalengka </v>
          </cell>
          <cell r="AE16" t="str">
            <v>2-Transaksi Piutang Bunga/Dividen</v>
          </cell>
          <cell r="AJ16" t="str">
            <v>240001A-kredit Kas dalam valas</v>
          </cell>
          <cell r="AM16" t="str">
            <v xml:space="preserve">102401T-Penerimaan jasa transportasi barang (Freight) di luar ekspor dan impor - Transportasi laut </v>
          </cell>
          <cell r="AP16" t="str">
            <v>217133A-kredit laba ditahan lainnya</v>
          </cell>
          <cell r="AS16" t="str">
            <v>620101K-perubahan lain kredit modal disetor</v>
          </cell>
          <cell r="AV16" t="str">
            <v>324035A-Adjustment Debet Rekening nasabah</v>
          </cell>
          <cell r="AY16" t="str">
            <v>540003A-Mutasi lainnya debet piutang selain penjualan barang</v>
          </cell>
          <cell r="BB16" t="str">
            <v>324025A-Adjustment Debet Piutang Klaim (Claims Receivable)</v>
          </cell>
          <cell r="BE16" t="str">
            <v>226600A-Option</v>
          </cell>
          <cell r="BH16" t="str">
            <v>120720A-Debet Certificate of Deposit</v>
          </cell>
        </row>
        <row r="17">
          <cell r="X17" t="str">
            <v>5100-Kalimantan Selatan</v>
          </cell>
          <cell r="AA17" t="str">
            <v xml:space="preserve">0121-Kab. Subang </v>
          </cell>
          <cell r="AJ17" t="str">
            <v>240002A-kredit Simpanan (Tabungan, deposito dan simpanan lainnya, kecuali giro) *)</v>
          </cell>
          <cell r="AM17" t="str">
            <v xml:space="preserve">102402T-Penerimaan jasa transportasi barang (Freight) di luar ekspor dan impor - Transportasi udara </v>
          </cell>
          <cell r="AP17" t="str">
            <v>220331A-kredit saham listed</v>
          </cell>
          <cell r="AS17" t="str">
            <v>620301K-perubahan lain kredit laba di tahan</v>
          </cell>
          <cell r="AV17" t="str">
            <v>424031A-Adjustment Kredit Piutang Nasabah</v>
          </cell>
          <cell r="AY17" t="str">
            <v>640001A-mutasi lain kredit mutasi lainnya kredit piutang barang</v>
          </cell>
          <cell r="BB17" t="str">
            <v>424021A-Adjustment Kredit Premi Dibayar Dimuka (Prepaid Premiums)</v>
          </cell>
          <cell r="BE17" t="str">
            <v>226600K-Option</v>
          </cell>
          <cell r="BH17" t="str">
            <v>120721A-Debet Negotiable Certificate Deposit</v>
          </cell>
        </row>
        <row r="18">
          <cell r="X18" t="str">
            <v>5300-Kalimantan Barat</v>
          </cell>
          <cell r="AA18" t="str">
            <v>0122-Kab. Bandung Barat</v>
          </cell>
          <cell r="AE18" t="str">
            <v>1-Transaksi Penyertaan</v>
          </cell>
          <cell r="AJ18" t="str">
            <v>240003A-kredit Premi asuransi jiwa dibayar dimuka (untuk perusahaan non asuransi)</v>
          </cell>
          <cell r="AM18" t="str">
            <v xml:space="preserve">102403T-Penerimaan jasa transportasi barang (Freight) di luar ekspor dan impor - Transportasi lainnya </v>
          </cell>
          <cell r="AP18" t="str">
            <v>220332A-kredit saham unlisted</v>
          </cell>
          <cell r="AV18" t="str">
            <v>424032A-Adjustment Kredit Efek Dibeli Dengan Janji Dijual Kembali (Reverse Repo)</v>
          </cell>
          <cell r="AY18" t="str">
            <v>640002A-Mutasi lainnya kredit transaksi barang selain piutang penjualan</v>
          </cell>
          <cell r="BB18" t="str">
            <v>424022A-Adjustment Kredit Piutang Premi</v>
          </cell>
          <cell r="BE18" t="str">
            <v>326100A-Spot</v>
          </cell>
          <cell r="BH18" t="str">
            <v>120722A-Debet Floating Rate Certificate of Deposit</v>
          </cell>
        </row>
        <row r="19">
          <cell r="X19" t="str">
            <v>5400-Kalimantan Timur</v>
          </cell>
          <cell r="AA19" t="str">
            <v>0180-Kota Banjar</v>
          </cell>
          <cell r="AE19" t="str">
            <v>2-Transaksi Piutang Dividen</v>
          </cell>
          <cell r="AJ19" t="str">
            <v>240004A-kredit Premi asuransi freight dibayar dimuka (untuk perusahaan non asuransi)</v>
          </cell>
          <cell r="AM19" t="str">
            <v xml:space="preserve">102501T-Penerimaan jasa penunjang transportasi - Transportasi laut </v>
          </cell>
          <cell r="AP19" t="str">
            <v>220333A-kredit lainnya (penyertaan dalam bentuk bukan saham)</v>
          </cell>
          <cell r="AV19" t="str">
            <v>424033A-Adjustment Kredit Piutang Margin</v>
          </cell>
          <cell r="AY19" t="str">
            <v>640003A-Mutasi lainnya kredit piutang selain penjualan barang</v>
          </cell>
          <cell r="BB19" t="str">
            <v>424023A-Adjustment Kredit Piutang Reasuransi</v>
          </cell>
          <cell r="BE19" t="str">
            <v>326100K-Spot</v>
          </cell>
          <cell r="BH19" t="str">
            <v>120723A-Debet Asset Backed Securities</v>
          </cell>
        </row>
        <row r="20">
          <cell r="X20" t="str">
            <v>5800-Kalimantan Tengah</v>
          </cell>
          <cell r="AA20" t="str">
            <v>0188-Kab./Kota Lainnya di Jabar</v>
          </cell>
          <cell r="AE20" t="str">
            <v>3-Transaksi Laba Ditahan</v>
          </cell>
          <cell r="AJ20" t="str">
            <v>240005A-kredit Premi asuransi nonjiwa selain freight dibayar dimuka (untuk perusahaan non asuransi)</v>
          </cell>
          <cell r="AM20" t="str">
            <v xml:space="preserve">102502T-Penerimaan jasa penunjang transportasi - Transportasi udara </v>
          </cell>
          <cell r="AP20" t="str">
            <v>317031A-Adjustment debet piutang deviden saham listed</v>
          </cell>
          <cell r="AV20" t="str">
            <v>424034A-Adjustment Kredit Piutang perusahaan efek</v>
          </cell>
          <cell r="BB20" t="str">
            <v>424024A-Adjustment Kredit Piutang Retrosesi</v>
          </cell>
          <cell r="BE20" t="str">
            <v>326300A-Forward/Futures</v>
          </cell>
          <cell r="BH20" t="str">
            <v>120599A-Debet Surat Berharga Lainnya</v>
          </cell>
        </row>
        <row r="21">
          <cell r="U21" t="str">
            <v>1:Transaksi Aset Lainnya</v>
          </cell>
          <cell r="X21" t="str">
            <v>6000-Sulawesi Tengah</v>
          </cell>
          <cell r="AA21" t="str">
            <v xml:space="preserve">0191-Kota Bandung </v>
          </cell>
          <cell r="AJ21" t="str">
            <v>240006A-kredit Piutang klaim asuransi jiwa (untuk perusahaan non asuransi)</v>
          </cell>
          <cell r="AM21" t="str">
            <v xml:space="preserve">102503T-Penerimaan jasa penunjang transportasi - Transportasi lainnya </v>
          </cell>
          <cell r="AP21" t="str">
            <v>317032A-Adjustment debet piutang deviden saham unlisted</v>
          </cell>
          <cell r="AV21" t="str">
            <v>424035A-Adjustment Kredit Rekening nasabah</v>
          </cell>
          <cell r="BB21" t="str">
            <v>424025A-Adjustment Kredit Piutang Klaim (Claims Receivable)</v>
          </cell>
          <cell r="BE21" t="str">
            <v>326300K-Forward/Futures</v>
          </cell>
          <cell r="BH21" t="str">
            <v>220611A-Kredit Saham Listed</v>
          </cell>
        </row>
        <row r="22">
          <cell r="U22" t="str">
            <v>2:Transaksi Piutang Bunga</v>
          </cell>
          <cell r="X22" t="str">
            <v>6100-Sulawesi Selatan</v>
          </cell>
          <cell r="AA22" t="str">
            <v xml:space="preserve">0192-Kota Bogor </v>
          </cell>
          <cell r="AJ22" t="str">
            <v>240007A-kredit Piutang klaim asuransi freight (untuk perusahaan non asuransi)</v>
          </cell>
          <cell r="AM22" t="str">
            <v xml:space="preserve">103001T-Penerimaan Travel - Perjalanan bisnis </v>
          </cell>
          <cell r="AP22" t="str">
            <v>317033A-Adjustment debet piutang deviden lainnya</v>
          </cell>
          <cell r="AV22" t="str">
            <v>524031A-Perubahan Lain Debet Piutang Nasabah</v>
          </cell>
          <cell r="BB22" t="str">
            <v>524021A-Perubahan Lain Debet Premi Dibayar Dimuka (Prepaid Premiums)</v>
          </cell>
          <cell r="BE22" t="str">
            <v>326500A-Swap</v>
          </cell>
          <cell r="BH22" t="str">
            <v>220612A-Kredit Saham Unlisted</v>
          </cell>
        </row>
        <row r="23">
          <cell r="X23" t="str">
            <v>6300-Gorontalo</v>
          </cell>
          <cell r="AA23" t="str">
            <v xml:space="preserve">0193-Kota Sukabumi </v>
          </cell>
          <cell r="AJ23" t="str">
            <v>240008A-kredit Piutang klaim asuransi nonjiwa selain freight (untuk perusahaan non asuransi)</v>
          </cell>
          <cell r="AM23" t="str">
            <v xml:space="preserve">103002T-Penerimaan Travel - Perjalanan non bisnis </v>
          </cell>
          <cell r="AP23" t="str">
            <v>317131A-Adjustment debet laba ditahan saham listed</v>
          </cell>
          <cell r="AV23" t="str">
            <v>524032A-Perubahan Lain Debet Efek Dibeli Dengan Janji Dijual Kembali (Reverse Repo)</v>
          </cell>
          <cell r="BB23" t="str">
            <v>524022A-Perubahan Lain Debet Piutang Premi</v>
          </cell>
          <cell r="BE23" t="str">
            <v>326500K-Swap</v>
          </cell>
          <cell r="BH23" t="str">
            <v>220613A-Kredit Saham Lainnya (termasuk saham repo)</v>
          </cell>
        </row>
        <row r="24">
          <cell r="X24" t="str">
            <v>6400-Sulawesi Barat</v>
          </cell>
          <cell r="AA24" t="str">
            <v xml:space="preserve">0194-Kota Cirebon </v>
          </cell>
          <cell r="AJ24" t="str">
            <v>240009A-kredit Uang muka (advance payment) untuk pembelian barang dan jasa (termasuk pembelian aktiva tetap)</v>
          </cell>
          <cell r="AM24" t="str">
            <v xml:space="preserve">104000T-Penerimaan pendidikan/pelatihan </v>
          </cell>
          <cell r="AP24" t="str">
            <v>317132A-Adjustment debet laba ditahan saham unlisted</v>
          </cell>
          <cell r="AV24" t="str">
            <v>524033A-Perubahan Lain Debet Piutang Margin</v>
          </cell>
          <cell r="BB24" t="str">
            <v>524023A-Perubahan Lain Debet Piutang Reasuransi</v>
          </cell>
          <cell r="BE24" t="str">
            <v>326600A-Option</v>
          </cell>
          <cell r="BH24" t="str">
            <v>220811A-Kredit Money market fund shares/units</v>
          </cell>
        </row>
        <row r="25">
          <cell r="U25" t="str">
            <v>1:Transaksi Modal Disetor</v>
          </cell>
          <cell r="X25" t="str">
            <v>6900-Sulawesi Tenggara</v>
          </cell>
          <cell r="AA25" t="str">
            <v xml:space="preserve">0195-Kota Tasikmalaya </v>
          </cell>
          <cell r="AJ25" t="str">
            <v>240010A-kredit Pinjaman yg diberikan *)</v>
          </cell>
          <cell r="AM25" t="str">
            <v xml:space="preserve">105001T-Penerimaan pos dan kurir </v>
          </cell>
          <cell r="AP25" t="str">
            <v>317133A-Adjustment debet laba ditahan lainnya</v>
          </cell>
          <cell r="AV25" t="str">
            <v>524034A-Perubahan Lain Debet Piutang perusahaan efek</v>
          </cell>
          <cell r="BB25" t="str">
            <v>524024A-Perubahan Lain Debet Piutang Retrosesi</v>
          </cell>
          <cell r="BE25" t="str">
            <v>326600K-Option</v>
          </cell>
          <cell r="BH25" t="str">
            <v>220812A-Kredit Other investment fund shares/units</v>
          </cell>
        </row>
        <row r="26">
          <cell r="C26" t="str">
            <v>10-BUMN</v>
          </cell>
          <cell r="N26">
            <v>2011</v>
          </cell>
          <cell r="O26" t="str">
            <v>01</v>
          </cell>
          <cell r="U26" t="str">
            <v>2:Transaksi Utang Dividen</v>
          </cell>
          <cell r="X26" t="str">
            <v>7100-Nusa Tenggara</v>
          </cell>
          <cell r="AA26" t="str">
            <v xml:space="preserve">0196-Kota Cimahi </v>
          </cell>
          <cell r="AJ26" t="str">
            <v>240011A-kredit Tagihan lainnya *)</v>
          </cell>
          <cell r="AM26" t="str">
            <v xml:space="preserve">105102T-Penerimaan telekomunikasi </v>
          </cell>
          <cell r="AP26" t="str">
            <v>320331A-Adjustment debet saham listed</v>
          </cell>
          <cell r="AV26" t="str">
            <v xml:space="preserve">524035A-Perubahan Lain Debet Rekening nasabah </v>
          </cell>
          <cell r="BB26" t="str">
            <v>524025A-Perubahan Lain Debet Piutang Klaim (Claims Receivable)</v>
          </cell>
          <cell r="BE26" t="str">
            <v>426100A-Spot</v>
          </cell>
          <cell r="BH26" t="str">
            <v>220711A-Kredit Promissory Notes</v>
          </cell>
        </row>
        <row r="27">
          <cell r="C27" t="str">
            <v>20-BUMD</v>
          </cell>
          <cell r="N27">
            <v>2012</v>
          </cell>
          <cell r="O27" t="str">
            <v>02</v>
          </cell>
          <cell r="U27" t="str">
            <v>3:Transaksi Laba Ditahan</v>
          </cell>
          <cell r="X27" t="str">
            <v>7200-Bali</v>
          </cell>
          <cell r="AA27" t="str">
            <v xml:space="preserve">0197-Kota Depok </v>
          </cell>
          <cell r="AJ27" t="str">
            <v>240102A-kredit Bunga Simpanan lainnya (tabungan, deposito, dan lainnya)</v>
          </cell>
          <cell r="AM27" t="str">
            <v xml:space="preserve">106101T-Penerimaan konstruksi di luar negeri - sampai dengan 1 tahun </v>
          </cell>
          <cell r="AP27" t="str">
            <v>320332A-Adjustment debet saham unlisted</v>
          </cell>
          <cell r="AV27" t="str">
            <v>624031A-Perubahan Lain Kredit Piutang Nasabah</v>
          </cell>
          <cell r="BB27" t="str">
            <v>624021A-Perubahan Lain Kredit Premi Dibayar Dimuka (Prepaid Premiums)</v>
          </cell>
          <cell r="BE27" t="str">
            <v>426100K-Spot</v>
          </cell>
          <cell r="BH27" t="str">
            <v>220712A-Kredit Commercial Papers</v>
          </cell>
        </row>
        <row r="28">
          <cell r="C28" t="str">
            <v>40-BUMS Swasta-Nasional</v>
          </cell>
          <cell r="O28" t="str">
            <v>03</v>
          </cell>
          <cell r="X28" t="str">
            <v>7400-Nusa Tenggara Timur</v>
          </cell>
          <cell r="AA28" t="str">
            <v xml:space="preserve">0198-Kota Bekasi </v>
          </cell>
          <cell r="AJ28" t="str">
            <v>240110A-kredit Bunga Pinjaman yg diberikan</v>
          </cell>
          <cell r="AM28" t="str">
            <v xml:space="preserve">106102T-Penerimaan konstruksi di luar negeri - lebih dari satu tahun </v>
          </cell>
          <cell r="AP28" t="str">
            <v>320333A-Adjustment debet lainnya (penyertaan dalam bentuk bukan saham)</v>
          </cell>
          <cell r="AV28" t="str">
            <v>624032A-Perubahan Lain Kredit Efek Dibeli Dengan Janji Dijual Kembali (Reverse Repo)</v>
          </cell>
          <cell r="BB28" t="str">
            <v>624022A-Perubahan Lain Kredit Piutang Premi</v>
          </cell>
          <cell r="BE28" t="str">
            <v>426300A-Forward/Futures</v>
          </cell>
          <cell r="BH28" t="str">
            <v>220713A-Kredit T-Bills / T-Notes</v>
          </cell>
        </row>
        <row r="29">
          <cell r="C29" t="str">
            <v>50-BUMS Swasta campuran</v>
          </cell>
          <cell r="I29" t="str">
            <v>1-UKA</v>
          </cell>
          <cell r="O29" t="str">
            <v>04</v>
          </cell>
          <cell r="X29" t="str">
            <v>8100-Maluku</v>
          </cell>
          <cell r="AA29" t="str">
            <v xml:space="preserve">0201-Kab. Lebak </v>
          </cell>
          <cell r="AJ29" t="str">
            <v>240111A-kredit Bunga Tagihan lainnya</v>
          </cell>
          <cell r="AM29" t="str">
            <v xml:space="preserve">106201T-Penerimaan konstruksi di Indonesia - sampai dengan 1 tahun </v>
          </cell>
          <cell r="AP29" t="str">
            <v>417031A-Adjustment kredit piutang deviden saham listed</v>
          </cell>
          <cell r="AV29" t="str">
            <v>624033A-Perubahan Lain Kredit Piutang Margin</v>
          </cell>
          <cell r="BB29" t="str">
            <v>624023A-Perubahan Lain Kredit Piutang Reasuransi</v>
          </cell>
          <cell r="BE29" t="str">
            <v>426300K-Forward/Futures</v>
          </cell>
          <cell r="BH29" t="str">
            <v>220714A-Kredit Banker's Acceptance</v>
          </cell>
        </row>
        <row r="30">
          <cell r="C30" t="str">
            <v>30-BUMS Swasta Asing</v>
          </cell>
          <cell r="I30" t="str">
            <v>2-TC</v>
          </cell>
          <cell r="O30" t="str">
            <v>05</v>
          </cell>
          <cell r="X30" t="str">
            <v>8200-Papua</v>
          </cell>
          <cell r="AA30" t="str">
            <v xml:space="preserve">0202-Kab. Pandeglang </v>
          </cell>
          <cell r="AJ30" t="str">
            <v>340001A-Adjustment debet Kas dalam valas</v>
          </cell>
          <cell r="AM30" t="str">
            <v xml:space="preserve">106202T-Penerimaan konstruksi di Indonesia - lebih dari satu tahun </v>
          </cell>
          <cell r="AP30" t="str">
            <v>417032A-Adjustment kredit piutang deviden saham unlisted</v>
          </cell>
          <cell r="AV30" t="str">
            <v>624034A-Perubahan Lain Kredit Piutang perusahaan efek</v>
          </cell>
          <cell r="BB30" t="str">
            <v>624024A-Perubahan Lain Kredit Piutang Retrosesi</v>
          </cell>
          <cell r="BE30" t="str">
            <v>426500A-Swap</v>
          </cell>
          <cell r="BH30" t="str">
            <v>220715A-Kredit Obligasi / Bonds</v>
          </cell>
        </row>
        <row r="31">
          <cell r="C31" t="str">
            <v>70-Koperasi</v>
          </cell>
          <cell r="N31">
            <v>2009</v>
          </cell>
          <cell r="O31" t="str">
            <v>06</v>
          </cell>
          <cell r="X31" t="str">
            <v>8300-Maluku Utara</v>
          </cell>
          <cell r="AA31" t="str">
            <v xml:space="preserve">0203-Kab. Serang   </v>
          </cell>
          <cell r="AJ31" t="str">
            <v>340002A-Adjustment debet Simpanan (Tabungan, deposito dan simpanan lainnya, kecuali giro) *)</v>
          </cell>
          <cell r="AM31" t="str">
            <v xml:space="preserve">107101T-Penerimaan asuransi jiwa - Penerimaan premi (premium earned) </v>
          </cell>
          <cell r="AP31" t="str">
            <v>417033A-Adjustment kredit piutang deviden lainnya</v>
          </cell>
          <cell r="AV31" t="str">
            <v>624035A-Perubahan Lain Kredit Rekening nasabah</v>
          </cell>
          <cell r="BB31" t="str">
            <v>624025A-Perubahan Lain Kredit Piutang Klaim (Claims Receivable)</v>
          </cell>
          <cell r="BE31" t="str">
            <v>426500K-Swap</v>
          </cell>
          <cell r="BH31" t="str">
            <v>220716A-Kredit Floating Rate Notes / FRN</v>
          </cell>
        </row>
        <row r="32">
          <cell r="C32" t="str">
            <v>80-Yayasan</v>
          </cell>
          <cell r="N32">
            <v>2010</v>
          </cell>
          <cell r="O32" t="str">
            <v>07</v>
          </cell>
          <cell r="X32" t="str">
            <v>9999-Di Luar Indonesia</v>
          </cell>
          <cell r="AA32" t="str">
            <v xml:space="preserve">0204-Kab. Tangerang </v>
          </cell>
          <cell r="AJ32" t="str">
            <v>340003A-Adjustment debet Premi asuransi jiwa dibayar dimuka (untuk perusahaan non asuransi)</v>
          </cell>
          <cell r="AM32" t="str">
            <v xml:space="preserve">107102T-Penerimaan asuransi jiwa - Suplemen premi (premium supplements ) </v>
          </cell>
          <cell r="AP32" t="str">
            <v>417131A-Adjustment kredit laba ditahan saham listed</v>
          </cell>
          <cell r="BE32" t="str">
            <v>426600A-Option</v>
          </cell>
          <cell r="BH32" t="str">
            <v>220717A-Kredit Medium Term Notes / MTN</v>
          </cell>
        </row>
        <row r="33">
          <cell r="C33" t="str">
            <v>90-Perorangan</v>
          </cell>
          <cell r="N33">
            <v>2011</v>
          </cell>
          <cell r="O33" t="str">
            <v>08</v>
          </cell>
          <cell r="AA33" t="str">
            <v>0288-Kab./Kota Lainnya di Banten</v>
          </cell>
          <cell r="AJ33" t="str">
            <v>340004A-Adjustment debet Premi asuransi freight dibayar dimuka (untuk perusahaan non asuransi)</v>
          </cell>
          <cell r="AM33" t="str">
            <v xml:space="preserve">107103T-Penerimaan asuransi jiwa - Penerimaan klaim (claims received) </v>
          </cell>
          <cell r="AP33" t="str">
            <v>417132A-Adjustment kredit laba ditahan saham unlisted</v>
          </cell>
          <cell r="BE33" t="str">
            <v>426600K-Option</v>
          </cell>
          <cell r="BH33" t="str">
            <v>220718A-Kredit Surat Utang Repo</v>
          </cell>
        </row>
        <row r="34">
          <cell r="C34" t="str">
            <v>60-Status Kepemilikan Lainnya</v>
          </cell>
          <cell r="N34">
            <v>2012</v>
          </cell>
          <cell r="O34" t="str">
            <v>09</v>
          </cell>
          <cell r="AA34" t="str">
            <v>0291-Kota Cilegon</v>
          </cell>
          <cell r="AJ34" t="str">
            <v>340005A-Adjustment debet Premi asuransi nonjiwa selain freight dibayar dimuka (untuk perusahaan non asuransi)</v>
          </cell>
          <cell r="AM34" t="str">
            <v xml:space="preserve">107104T-Penerimaan asuransi jiwa - dikurangi: Premi reasuransi/retrosesi </v>
          </cell>
          <cell r="AP34" t="str">
            <v>417133A-Adjustment kredit laba ditahan lainnya</v>
          </cell>
          <cell r="BE34" t="str">
            <v>526100A-Spot</v>
          </cell>
          <cell r="BH34" t="str">
            <v>220719A-Kredit Surat Utang Lainnya</v>
          </cell>
        </row>
        <row r="35">
          <cell r="O35" t="str">
            <v>10</v>
          </cell>
          <cell r="AA35" t="str">
            <v xml:space="preserve">0292-Kota Tangerang </v>
          </cell>
          <cell r="AJ35" t="str">
            <v>340006A-Adjustment debet Piutang klaim asuransi jiwa (untuk perusahaan non asuransi)</v>
          </cell>
          <cell r="AM35" t="str">
            <v xml:space="preserve">107105T-Penerimaan asuransi jiwa - Komisi diterima (commission received) </v>
          </cell>
          <cell r="AP35" t="str">
            <v>420331A-Adjustment kredit saham listed</v>
          </cell>
          <cell r="BE35" t="str">
            <v>526100K-Spot</v>
          </cell>
          <cell r="BH35" t="str">
            <v>220720A-Kredit Certificate of Deposit</v>
          </cell>
        </row>
        <row r="36">
          <cell r="O36" t="str">
            <v>11</v>
          </cell>
          <cell r="AA36" t="str">
            <v>0293-Kota Serang</v>
          </cell>
          <cell r="AJ36" t="str">
            <v>340007A-Adjustment debet Piutang klaim asuransi freight (untuk perusahaan non asuransi)</v>
          </cell>
          <cell r="AM36" t="str">
            <v xml:space="preserve">107201T-Penerimaan asuransi non jiwa - Penerimaan premi (premium earned) </v>
          </cell>
          <cell r="AP36" t="str">
            <v>420332A-Adjustment kredit saham unlisted</v>
          </cell>
          <cell r="BE36" t="str">
            <v>526300A-Forward/Futures</v>
          </cell>
          <cell r="BH36" t="str">
            <v>220721A-Kredit Negotiable Certificate Deposit</v>
          </cell>
        </row>
        <row r="37">
          <cell r="O37" t="str">
            <v>12</v>
          </cell>
          <cell r="AA37" t="str">
            <v xml:space="preserve">0391-Wil. Kota Jakarta Pusat </v>
          </cell>
          <cell r="AJ37" t="str">
            <v>340008A-Adjustment debet Piutang klaim asuransi nonjiwa selain freight (untuk perusahaan non asuransi)</v>
          </cell>
          <cell r="AM37" t="str">
            <v xml:space="preserve">107202T-Penerimaan asuransi non jiwa - Suplemen premi (premium supplements ) </v>
          </cell>
          <cell r="AP37" t="str">
            <v>420333A-Adjustment kredit lainnya (penyertaan dalam bentuk bukan saham)</v>
          </cell>
          <cell r="BE37" t="str">
            <v>526300K-Forward/Futures</v>
          </cell>
          <cell r="BH37" t="str">
            <v>220722A-Kredit Floating Rate Certificate of Deposit</v>
          </cell>
        </row>
        <row r="38">
          <cell r="AA38" t="str">
            <v xml:space="preserve">0392-Wil. Kota Jakarta Utara </v>
          </cell>
          <cell r="AJ38" t="str">
            <v>340009A-Adjustment debet Uang muka (advance payment) untuk pembelian barang dan jasa (termasuk pembelian aktiva tetap)</v>
          </cell>
          <cell r="AM38" t="str">
            <v xml:space="preserve">107203T-Penerimaan asuransi non jiwa - Penerimaan klaim (claims received) </v>
          </cell>
          <cell r="AP38" t="str">
            <v>517131A-perubahan lain debet laba ditahan saham listed</v>
          </cell>
          <cell r="BE38" t="str">
            <v>526500A-Swap</v>
          </cell>
          <cell r="BH38" t="str">
            <v>220723A-Kredit Asset Backed Securities</v>
          </cell>
        </row>
        <row r="39">
          <cell r="AA39" t="str">
            <v xml:space="preserve">0393-Wil. Kota Jakarta Barat </v>
          </cell>
          <cell r="AJ39" t="str">
            <v>340010A-Adjustment debet Pinjaman yg diberikan *)</v>
          </cell>
          <cell r="AM39" t="str">
            <v xml:space="preserve">107204T-Penerimaan asuransi non jiwa - dikurangi: Premi reasuransi/retrosesi </v>
          </cell>
          <cell r="AP39" t="str">
            <v>517132A-perubahan lain debet laba ditahan saham unlisted</v>
          </cell>
          <cell r="BE39" t="str">
            <v>526500K-Swap</v>
          </cell>
          <cell r="BH39" t="str">
            <v>220599A-Kredit Surat Berharga Lainnya</v>
          </cell>
        </row>
        <row r="40">
          <cell r="AA40" t="str">
            <v>0394-Wil. Kota Jakarta Selatan</v>
          </cell>
          <cell r="AJ40" t="str">
            <v>340011A-Adjustment debet Tagihan lainnya *)</v>
          </cell>
          <cell r="AM40" t="str">
            <v xml:space="preserve">107205T-Penerimaan asuransi non jiwa - Komisi diterima (commission received) </v>
          </cell>
          <cell r="AP40" t="str">
            <v>517133A-perubahan lain debet laba ditahan lainnya</v>
          </cell>
          <cell r="BE40" t="str">
            <v>526600A-Option</v>
          </cell>
          <cell r="BH40" t="str">
            <v>320611A-Adjustment Debet Saham Listed</v>
          </cell>
        </row>
        <row r="41">
          <cell r="AA41" t="str">
            <v xml:space="preserve">0395-Wil. Kota Jakarta Timur </v>
          </cell>
          <cell r="AJ41" t="str">
            <v>340102A-Adjustment debet Bunga Simpanan lainnya (tabungan, deposito, dan lainnya)</v>
          </cell>
          <cell r="AM41" t="str">
            <v xml:space="preserve">107301T-Penerimaan reasuransi - Penerimaan premi (premium earned) </v>
          </cell>
          <cell r="AP41" t="str">
            <v>520331A-perubahan lain debet saham listed</v>
          </cell>
          <cell r="BE41" t="str">
            <v>526600K-Option</v>
          </cell>
          <cell r="BH41" t="str">
            <v>320612A-Adjustment Debet Saham Unlisted</v>
          </cell>
        </row>
        <row r="42">
          <cell r="AA42" t="str">
            <v>0396-Wil. Kepulauan Seribu</v>
          </cell>
          <cell r="AJ42" t="str">
            <v>340110A-Adjustment debet Bunga Pinjaman yg diberikan</v>
          </cell>
          <cell r="AM42" t="str">
            <v xml:space="preserve">107302T-Penerimaan reasuransi - Suplemen premi (premium supplements ) </v>
          </cell>
          <cell r="AP42" t="str">
            <v>520332A-perubahan lain debet saham unlisted</v>
          </cell>
          <cell r="BE42" t="str">
            <v>626100A-Spot</v>
          </cell>
          <cell r="BH42" t="str">
            <v>320613A-Adjustment Debet Saham Lainnya (termasuk saham repo)</v>
          </cell>
        </row>
        <row r="43">
          <cell r="AA43" t="str">
            <v>0501-Kab. Bantul</v>
          </cell>
          <cell r="AJ43" t="str">
            <v>340111A-Adjustment debet Bunga Tagihan lainnya</v>
          </cell>
          <cell r="AM43" t="str">
            <v xml:space="preserve">107303T-Penerimaan reasuransi - Penerimaan klaim (claims received) </v>
          </cell>
          <cell r="AP43" t="str">
            <v>520333A-perubahan lain debet lainnya (penyertaan dalam bentuk bukan saham)</v>
          </cell>
          <cell r="BE43" t="str">
            <v>626100K-Spot</v>
          </cell>
          <cell r="BH43" t="str">
            <v>320811A-Adjustment Debet Money market fund shares/units</v>
          </cell>
        </row>
        <row r="44">
          <cell r="AA44" t="str">
            <v xml:space="preserve">0502-Kab. Sleman </v>
          </cell>
          <cell r="AJ44" t="str">
            <v>440001A-Adjustment kredit Kas dalam valas</v>
          </cell>
          <cell r="AM44" t="str">
            <v xml:space="preserve">107304T-Penerimaan reasuransi - dikurangi: Premi reasuransi/retrosesi </v>
          </cell>
          <cell r="AP44" t="str">
            <v>617131A-perubahan lain kredit laba ditahan saham listed</v>
          </cell>
          <cell r="BE44" t="str">
            <v>626300A-Forward/Futures</v>
          </cell>
          <cell r="BH44" t="str">
            <v>320812A-Adjustment Debet Other investment fund shares/units</v>
          </cell>
        </row>
        <row r="45">
          <cell r="AA45" t="str">
            <v xml:space="preserve">0503-Kab. Gunung Kidul </v>
          </cell>
          <cell r="AJ45" t="str">
            <v>440002A-Adjustment kredit Simpanan (Tabungan, deposito dan simpanan lainnya, kecuali giro) *)</v>
          </cell>
          <cell r="AM45" t="str">
            <v xml:space="preserve">107305T-Penerimaan reasuransi - Komisi diterima (commission received) </v>
          </cell>
          <cell r="AP45" t="str">
            <v>617132A-perubahan lain kredit laba ditahan saham unlisted</v>
          </cell>
          <cell r="BE45" t="str">
            <v>626300K-Forward/Futures</v>
          </cell>
          <cell r="BH45" t="str">
            <v>320711A-Adjustment Debet Promissory Notes</v>
          </cell>
        </row>
        <row r="46">
          <cell r="AA46" t="str">
            <v xml:space="preserve">0504-Kab. Kulon Progo </v>
          </cell>
          <cell r="AJ46" t="str">
            <v>440003A-Adjustment kredit Premi asuransi jiwa dibayar dimuka (untuk perusahaan non asuransi)</v>
          </cell>
          <cell r="AM46" t="str">
            <v xml:space="preserve">107400T-Penerimaan atas jasa penunjang asuransi (auxiliary insurance services) </v>
          </cell>
          <cell r="AP46" t="str">
            <v>617133A-perubahan lain kredit laba ditahan lainnya</v>
          </cell>
          <cell r="BE46" t="str">
            <v>626500A-Swap</v>
          </cell>
          <cell r="BH46" t="str">
            <v>320712A-Adjustment Debet Commercial Papers</v>
          </cell>
        </row>
        <row r="47">
          <cell r="AA47" t="str">
            <v>0588-Kab./Kota Lainnya</v>
          </cell>
          <cell r="AJ47" t="str">
            <v>440004A-Adjustment kredit Premi asuransi freight dibayar dimuka (untuk perusahaan non asuransi)</v>
          </cell>
          <cell r="AM47" t="str">
            <v xml:space="preserve">107500T-Advance payment - asuransi </v>
          </cell>
          <cell r="AP47" t="str">
            <v>620331A-perubahan lain kredit saham listed</v>
          </cell>
          <cell r="BE47" t="str">
            <v>626500K-Swap</v>
          </cell>
          <cell r="BH47" t="str">
            <v>320713A-Adjustment Debet T-Bills / T-Notes</v>
          </cell>
        </row>
        <row r="48">
          <cell r="AA48" t="str">
            <v>0591-Kota Yogyakarta</v>
          </cell>
          <cell r="AJ48" t="str">
            <v>440005A-Adjustment kredit Premi asuransi nonjiwa selain freight dibayar dimuka (untuk perusahaan non asuransi)</v>
          </cell>
          <cell r="AM48" t="str">
            <v xml:space="preserve">107600T-Advance payment - lainnya (sebutkan) </v>
          </cell>
          <cell r="AP48" t="str">
            <v>620332A-perubahan lain kredit saham unlisted</v>
          </cell>
          <cell r="BE48" t="str">
            <v>626600A-Option</v>
          </cell>
          <cell r="BH48" t="str">
            <v>320714A-Adjustment Debet Banker's Acceptance</v>
          </cell>
        </row>
        <row r="49">
          <cell r="AA49" t="str">
            <v>0901-Kab. Semarang</v>
          </cell>
          <cell r="AJ49" t="str">
            <v>440006A-Adjustment kredit Piutang klaim asuransi jiwa (untuk perusahaan non asuransi)</v>
          </cell>
          <cell r="AM49" t="str">
            <v xml:space="preserve">107700T-Penerimaan/pengembalian uang pemesanan (berdasarkan IPO dan private placement) </v>
          </cell>
          <cell r="AP49" t="str">
            <v>620333A-perubahan lain kredit lainnya (penyertaan dalam bentuk bukan saham)</v>
          </cell>
          <cell r="BE49" t="str">
            <v>626600K-Option</v>
          </cell>
          <cell r="BH49" t="str">
            <v>320715A-Adjustment Debet Obligasi / Bonds</v>
          </cell>
        </row>
        <row r="50">
          <cell r="AA50" t="str">
            <v xml:space="preserve">0902-Kab. Kendal </v>
          </cell>
          <cell r="AJ50" t="str">
            <v>440007A-Adjustment kredit Piutang klaim asuransi freight (untuk perusahaan non asuransi)</v>
          </cell>
          <cell r="AM50" t="str">
            <v xml:space="preserve">107800T-Reimbursement atas dana talangan </v>
          </cell>
          <cell r="AP50" t="str">
            <v>720331A-perubahan harga saham listed</v>
          </cell>
          <cell r="BH50" t="str">
            <v>320716A-Adjustment Debet Floating Rate Notes / FRN</v>
          </cell>
        </row>
        <row r="51">
          <cell r="AA51" t="str">
            <v xml:space="preserve">0903-Kab. Demak </v>
          </cell>
          <cell r="AJ51" t="str">
            <v>440008A-Adjustment kredit Piutang klaim asuransi nonjiwa selain freight (untuk perusahaan non asuransi)</v>
          </cell>
          <cell r="AM51" t="str">
            <v xml:space="preserve">108000T-Penerimaan jasa keuangan </v>
          </cell>
          <cell r="AP51" t="str">
            <v>720332A-perubahan harga saham unlisted</v>
          </cell>
          <cell r="BH51" t="str">
            <v>320717A-Adjustment Debet Medium Term Notes / MTN</v>
          </cell>
        </row>
        <row r="52">
          <cell r="AA52" t="str">
            <v xml:space="preserve">0904-Kab. Grobogan </v>
          </cell>
          <cell r="AJ52" t="str">
            <v>440009A-Adjustment kredit Uang muka (advance payment) untuk pembelian barang dan jasa (termasuk pembelian aktiva tetap)</v>
          </cell>
          <cell r="AM52" t="str">
            <v xml:space="preserve">109000T-Penerimaan komputer </v>
          </cell>
          <cell r="AP52" t="str">
            <v>720333A-perubahan harga lainnya (penyertaan dalam bentuk bukan saham)</v>
          </cell>
          <cell r="BH52" t="str">
            <v>320718A-Adjustment Debet Surat Utang Repo</v>
          </cell>
        </row>
        <row r="53">
          <cell r="AA53" t="str">
            <v xml:space="preserve">0905-Kab. Pekalongan </v>
          </cell>
          <cell r="AJ53" t="str">
            <v>440010A-Adjustment kredit Pinjaman yg diberikan *)</v>
          </cell>
          <cell r="AM53" t="str">
            <v xml:space="preserve">109100T-Penerimaan informasi </v>
          </cell>
          <cell r="BH53" t="str">
            <v>320719A-Adjustment Debet Surat Utang Lainnya</v>
          </cell>
        </row>
        <row r="54">
          <cell r="AA54" t="str">
            <v xml:space="preserve">0906-Kab. Tegal </v>
          </cell>
          <cell r="AJ54" t="str">
            <v>440011A-Adjustment kredit Tagihan lainnya *)</v>
          </cell>
          <cell r="AM54" t="str">
            <v xml:space="preserve">109900T-Penjualan barang di dalam wilayah Indonesia </v>
          </cell>
          <cell r="BH54" t="str">
            <v>320720A-Adjustment Debet Certificate of Deposit</v>
          </cell>
        </row>
        <row r="55">
          <cell r="AA55" t="str">
            <v xml:space="preserve">0907-Kab. Brebes </v>
          </cell>
          <cell r="AJ55" t="str">
            <v>440102A-Adjustment kredit Bunga Simpanan lainnya (tabungan, deposito, dan lainnya)</v>
          </cell>
          <cell r="AM55" t="str">
            <v xml:space="preserve">110000T-Penerimaan atas penggunaan hak kekayaan intelektual </v>
          </cell>
          <cell r="BH55" t="str">
            <v>320721A-Adjustment Debet Negotiable Certificate Deposit</v>
          </cell>
        </row>
        <row r="56">
          <cell r="AA56" t="str">
            <v xml:space="preserve">0908-Kab. Pati </v>
          </cell>
          <cell r="AJ56" t="str">
            <v>440110A-Adjustment kredit Bunga Pinjaman yg diberikan</v>
          </cell>
          <cell r="AM56" t="str">
            <v xml:space="preserve">111100T-Penerimaan Operational leasing </v>
          </cell>
          <cell r="BH56" t="str">
            <v>320722A-Adjustment Debet Floating Rate Certificate of Deposit</v>
          </cell>
        </row>
        <row r="57">
          <cell r="AA57" t="str">
            <v xml:space="preserve">0909-Kab. Kudus </v>
          </cell>
          <cell r="AJ57" t="str">
            <v>440111A-Adjustment kredit Bunga Tagihan lainnya</v>
          </cell>
          <cell r="AM57" t="str">
            <v xml:space="preserve">111201T-Pendapatan sewa tanah dan gedung - tanah </v>
          </cell>
          <cell r="BH57" t="str">
            <v>320723A-Adjustment Debet Asset Backed Securities</v>
          </cell>
        </row>
        <row r="58">
          <cell r="AA58" t="str">
            <v xml:space="preserve">0910-Kab. Pemalang </v>
          </cell>
          <cell r="AJ58" t="str">
            <v>540001A-perubahan lain debet Kas dalam valas</v>
          </cell>
          <cell r="AM58" t="str">
            <v xml:space="preserve">111202T-Pendapatan sewa tanah dan gedung - ruang perkantoran, apartemen, rumah dan sejenisnya </v>
          </cell>
          <cell r="BH58" t="str">
            <v>320599A-Adjustment Debet Surat Berharga Lainnya</v>
          </cell>
        </row>
        <row r="59">
          <cell r="AA59" t="str">
            <v xml:space="preserve">0911-Kab. Jepara </v>
          </cell>
          <cell r="AJ59" t="str">
            <v>540002A-perubahan lain debet Simpanan (Tabungan, deposito dan simpanan lainnya, kecuali giro) *)</v>
          </cell>
          <cell r="AM59" t="str">
            <v xml:space="preserve">111203T-Pendapatan sewa tanah dan gedung - tanah dan ruang perkantoran, apartemen, rumah dan sejenisnya </v>
          </cell>
          <cell r="BH59" t="str">
            <v>420611A-Adjustment Kredit Saham Listed</v>
          </cell>
        </row>
        <row r="60">
          <cell r="AA60" t="str">
            <v xml:space="preserve">0912-Kab. Rembang </v>
          </cell>
          <cell r="AJ60" t="str">
            <v>540003A-perubahan lain debet Premi asuransi jiwa dibayar dimuka (untuk perusahaan non asuransi)</v>
          </cell>
          <cell r="AM60" t="str">
            <v xml:space="preserve">112000T-Penerimaan penelitian dan pengembangan </v>
          </cell>
          <cell r="BH60" t="str">
            <v>420612A-Adjustment Kredit Saham Unlisted</v>
          </cell>
        </row>
        <row r="61">
          <cell r="F61" t="str">
            <v>1-Inflow/Incoming</v>
          </cell>
          <cell r="AA61" t="str">
            <v xml:space="preserve">0913-Kab. Blora </v>
          </cell>
          <cell r="AJ61" t="str">
            <v>540004A-perubahan lain debet Premi asuransi freight dibayar dimuka (untuk perusahaan non asuransi)</v>
          </cell>
          <cell r="AM61" t="str">
            <v xml:space="preserve">112100T-Penerimaan di bidang hukum, akuntansi termasuk konsultasi pajak, konsultasi manajemen, dan kehumasan. </v>
          </cell>
          <cell r="BH61" t="str">
            <v>420613A-Adjustment Kredit Saham Lainnya (termasuk saham repo)</v>
          </cell>
        </row>
        <row r="62">
          <cell r="C62" t="str">
            <v>21-Premi Dibayar Dimuka (Prepaid Premiums)</v>
          </cell>
          <cell r="F62" t="str">
            <v>2-Outflow/Outcoming</v>
          </cell>
          <cell r="AA62" t="str">
            <v xml:space="preserve">0914-Kab. Banyumas </v>
          </cell>
          <cell r="AJ62" t="str">
            <v>540005A-perubahan lain debet Premi asuransi nonjiwa selain freight dibayar dimuka (untuk perusahaan non asuransi)</v>
          </cell>
          <cell r="AM62" t="str">
            <v xml:space="preserve">112200T-Penerimaan periklanan, penelitian pasar, dan jajak pendapat publik </v>
          </cell>
          <cell r="BH62" t="str">
            <v>420811A-Adjustment Kredit Money market fund shares/units</v>
          </cell>
        </row>
        <row r="63">
          <cell r="C63" t="str">
            <v>22-Piutang Premi</v>
          </cell>
          <cell r="F63" t="str">
            <v>3-Dalam Negeri</v>
          </cell>
          <cell r="AA63" t="str">
            <v xml:space="preserve">0915-Kab. Cilacap </v>
          </cell>
          <cell r="AJ63" t="str">
            <v>540006A-perubahan lain debet Piutang klaim asuransi jiwa (untuk perusahaan non asuransi)</v>
          </cell>
          <cell r="AM63" t="str">
            <v xml:space="preserve">112300T-Penerimaan arsitektur, rekayasa, dan teknik lainnya. </v>
          </cell>
          <cell r="BH63" t="str">
            <v>420812A-Adjustment Kredit Other investment fund shares/units</v>
          </cell>
        </row>
        <row r="64">
          <cell r="C64" t="str">
            <v>23-Piutang Reasuransi</v>
          </cell>
          <cell r="AA64" t="str">
            <v xml:space="preserve">0916-Kab. Purbalingga </v>
          </cell>
          <cell r="AE64" t="str">
            <v>611-Saham Listed</v>
          </cell>
          <cell r="AJ64" t="str">
            <v>540007A-perubahan lain debet Piutang klaim asuransi freight (untuk perusahaan non asuransi)</v>
          </cell>
          <cell r="AM64" t="str">
            <v xml:space="preserve">112400T-Penerimaan di bidang pengolahan sampah dan polusi, pertanian, dan pertambangan </v>
          </cell>
          <cell r="BH64" t="str">
            <v>420711A-Adjustment Kredit Promissory Notes</v>
          </cell>
        </row>
        <row r="65">
          <cell r="C65" t="str">
            <v>24-Piutang Retrosesi</v>
          </cell>
          <cell r="AA65" t="str">
            <v xml:space="preserve">0917-Kab. Banjarnegara </v>
          </cell>
          <cell r="AE65" t="str">
            <v>612-Saham Unlisted</v>
          </cell>
          <cell r="AJ65" t="str">
            <v>540008A-perubahan lain debet Piutang klaim asuransi nonjiwa selain freight (untuk perusahaan non asuransi)</v>
          </cell>
          <cell r="AM65" t="str">
            <v xml:space="preserve">112500T-Penerimaan terkait perdagangan </v>
          </cell>
          <cell r="BH65" t="str">
            <v>420712A-Adjustment Kredit Commercial Papers</v>
          </cell>
        </row>
        <row r="66">
          <cell r="C66" t="str">
            <v xml:space="preserve">25-Piutang Klaim (Claims Receivable) </v>
          </cell>
          <cell r="AA66" t="str">
            <v xml:space="preserve">0918-Kab. Magelang </v>
          </cell>
          <cell r="AE66" t="str">
            <v>613-Saham Lainnya (termasuk saham repo)</v>
          </cell>
          <cell r="AJ66" t="str">
            <v>540009A-perubahan lain debet Uang muka (advance payment) untuk pembelian barang dan jasa (termasuk pembelian aktiva tetap)</v>
          </cell>
          <cell r="AM66" t="str">
            <v xml:space="preserve">112900T-Penyelesaian saldo rekening (netting) </v>
          </cell>
          <cell r="BH66" t="str">
            <v>420713A-Adjustment Kredit T-Bills / T-Notes</v>
          </cell>
        </row>
        <row r="67">
          <cell r="AA67" t="str">
            <v xml:space="preserve">0919-Kab. Temanggung </v>
          </cell>
          <cell r="AE67" t="str">
            <v>811-Money market fund shares/units</v>
          </cell>
          <cell r="AJ67" t="str">
            <v>540010A-perubahan lain debet Pinjaman yg diberikan *)</v>
          </cell>
          <cell r="AM67" t="str">
            <v xml:space="preserve">113000T-Penerimaan di bidang seni, budaya, dan rekreasi </v>
          </cell>
          <cell r="BH67" t="str">
            <v>420714A-Adjustment Kredit Banker's Acceptance</v>
          </cell>
        </row>
        <row r="68">
          <cell r="AA68" t="str">
            <v xml:space="preserve">0920-Kab. Wonosobo </v>
          </cell>
          <cell r="AE68" t="str">
            <v>812-Other investment fund shares/units</v>
          </cell>
          <cell r="AJ68" t="str">
            <v>540011A-perubahan lain debet Tagihan lainnya *)</v>
          </cell>
          <cell r="AM68" t="str">
            <v xml:space="preserve">113900T-Kelebihan pembayaran (refund) serta kelebihan pengakuan utang/piutang </v>
          </cell>
          <cell r="BH68" t="str">
            <v>420715A-Adjustment Kredit Obligasi / Bonds</v>
          </cell>
        </row>
        <row r="69">
          <cell r="AA69" t="str">
            <v xml:space="preserve">0921-Kab. Purworejo </v>
          </cell>
          <cell r="AE69" t="str">
            <v>711-Promissory Notes</v>
          </cell>
          <cell r="AJ69" t="str">
            <v>540102A-perubahan lain debet Bunga Simpanan lainnya (tabungan, deposito, dan lainnya)</v>
          </cell>
          <cell r="AM69" t="str">
            <v xml:space="preserve">114000T-Penerimaan atas barang/jasa yang diberikan ke pemerintah asing </v>
          </cell>
          <cell r="BH69" t="str">
            <v>420716A-Adjustment Kredit Floating Rate Notes / FRN</v>
          </cell>
        </row>
        <row r="70">
          <cell r="I70" t="str">
            <v>1_&gt;= 1 tahun</v>
          </cell>
          <cell r="AA70" t="str">
            <v xml:space="preserve">0922-Kab. Kebumen </v>
          </cell>
          <cell r="AE70" t="str">
            <v>712-Commercial Papers</v>
          </cell>
          <cell r="AJ70" t="str">
            <v>540110A-perubahan lain debet Bunga Pinjaman yg diberikan</v>
          </cell>
          <cell r="AM70" t="str">
            <v xml:space="preserve">116100T-Pendapatan pajak dan sejenisnya </v>
          </cell>
          <cell r="BH70" t="str">
            <v>420717A-Adjustment Kredit Medium Term Notes / MTN</v>
          </cell>
        </row>
        <row r="71">
          <cell r="I71" t="str">
            <v>2_&lt; 1 tahun</v>
          </cell>
          <cell r="AA71" t="str">
            <v xml:space="preserve">0923-Kab. Klaten </v>
          </cell>
          <cell r="AE71" t="str">
            <v>713-T-Bills / T-Notes</v>
          </cell>
          <cell r="AJ71" t="str">
            <v>540111A-perubahan lain debet Bunga Tagihan lainnya</v>
          </cell>
          <cell r="AM71" t="str">
            <v xml:space="preserve">116201T-Hibah atau sejenisnya (dalam bentuk cash) yang tidak dikaitkan dengan kewajiban membeli fixed asset </v>
          </cell>
          <cell r="BH71" t="str">
            <v>420718A-Adjustment Kredit Surat Utang Repo</v>
          </cell>
        </row>
        <row r="72">
          <cell r="I72" t="str">
            <v>3_Tidak ada jangka waktu</v>
          </cell>
          <cell r="AA72" t="str">
            <v xml:space="preserve">0924-Kab. Boyolali </v>
          </cell>
          <cell r="AE72" t="str">
            <v>714-Banker's Acceptance</v>
          </cell>
          <cell r="AJ72" t="str">
            <v>640001A-perubahan lain kredit Kas dalam valas</v>
          </cell>
          <cell r="AM72" t="str">
            <v xml:space="preserve">116202T-Hibah atau sejenisnya (dalam bentuk cash) yang dikaitkan dengan kewajiban membeli fixed asset </v>
          </cell>
          <cell r="BH72" t="str">
            <v>420719A-Adjustment Kredit Surat Utang Lainnya</v>
          </cell>
        </row>
        <row r="73">
          <cell r="AA73" t="str">
            <v xml:space="preserve">0925-Kab. Sragen </v>
          </cell>
          <cell r="AE73" t="str">
            <v>715-Obligasi / Bonds</v>
          </cell>
          <cell r="AJ73" t="str">
            <v>640002A-perubahan lain kredit Simpanan (Tabungan, deposito dan simpanan lainnya, kecuali giro) *)</v>
          </cell>
          <cell r="AM73" t="str">
            <v xml:space="preserve">116203T-Hibah atau sejenisnya dalam bentuk barang (nonfinancial assets), seperti mesin </v>
          </cell>
          <cell r="BH73" t="str">
            <v>420720A-Adjustment Kredit Certificate of Deposit</v>
          </cell>
        </row>
        <row r="74">
          <cell r="AA74" t="str">
            <v xml:space="preserve">0926-Kab. Sukoharjo </v>
          </cell>
          <cell r="AE74" t="str">
            <v>716-Floating Rate Notes / FRN</v>
          </cell>
          <cell r="AJ74" t="str">
            <v>640003A-perubahan lain kredit Premi asuransi jiwa dibayar dimuka (untuk perusahaan non asuransi)</v>
          </cell>
          <cell r="AM74" t="str">
            <v xml:space="preserve">116300T-Pendapatan tenaga kerja </v>
          </cell>
          <cell r="BH74" t="str">
            <v>420721A-Adjustment Kredit Negotiable Certificate Deposit</v>
          </cell>
        </row>
        <row r="75">
          <cell r="AA75" t="str">
            <v xml:space="preserve">0927-Kab. Karanganyar </v>
          </cell>
          <cell r="AE75" t="str">
            <v>717-Medium Term Notes / MTN</v>
          </cell>
          <cell r="AJ75" t="str">
            <v>640004A-perubahan lain kredit Premi asuransi freight dibayar dimuka (untuk perusahaan non asuransi)</v>
          </cell>
          <cell r="AM75" t="str">
            <v xml:space="preserve">116400T-Pendapatan sanksi/denda, dan sejenisnya </v>
          </cell>
          <cell r="BH75" t="str">
            <v>420722A-Adjustment Kredit Floating Rate Certificate of Deposit</v>
          </cell>
        </row>
        <row r="76">
          <cell r="D76" t="str">
            <v>31-Piutang Nasabah</v>
          </cell>
          <cell r="AA76" t="str">
            <v xml:space="preserve">0928-Kab. Wonogiri </v>
          </cell>
          <cell r="AE76" t="str">
            <v>718-Surat Utang Repo</v>
          </cell>
          <cell r="AJ76" t="str">
            <v>640005A-perubahan lain kredit Premi asuransi nonjiwa selain freight dibayar dimuka (untuk perusahaan non asuransi)</v>
          </cell>
          <cell r="AM76" t="str">
            <v xml:space="preserve">116500T-Pendapatan atas hak untuk penggunaan sumber daya alam </v>
          </cell>
          <cell r="BH76" t="str">
            <v>420723A-Adjustment Kredit Asset Backed Securities</v>
          </cell>
        </row>
        <row r="77">
          <cell r="D77" t="str">
            <v>32-Efek Dibeli Dengan Janji Dijual Kembali (Reverse Repo)</v>
          </cell>
          <cell r="AA77" t="str">
            <v xml:space="preserve">0929-Kab. Batang </v>
          </cell>
          <cell r="AE77" t="str">
            <v>719-Surat Utang Lainnya</v>
          </cell>
          <cell r="AJ77" t="str">
            <v>640006A-perubahan lain kredit Piutang klaim asuransi jiwa (untuk perusahaan non asuransi)</v>
          </cell>
          <cell r="AM77" t="str">
            <v xml:space="preserve">117000T-Bunga, dividen dan sejenisnya - Dividen dan keuntungan/laba yang dibagikan, termasuk keuntungan yang berasal dari reksadana </v>
          </cell>
          <cell r="BH77" t="str">
            <v>420599A-Adjustment Kredit Surat Berharga Lainnya</v>
          </cell>
        </row>
        <row r="78">
          <cell r="D78" t="str">
            <v>33-Piutang Margin</v>
          </cell>
          <cell r="AA78" t="str">
            <v>0988-Kab./Kota Lainnya Jateng</v>
          </cell>
          <cell r="AE78" t="str">
            <v>720-Certificate of Deposit</v>
          </cell>
          <cell r="AJ78" t="str">
            <v>640007A-perubahan lain kredit Piutang klaim asuransi freight (untuk perusahaan non asuransi)</v>
          </cell>
          <cell r="AM78" t="str">
            <v xml:space="preserve">118101T-Bunga, dividen dan sejenisnya - Surat-surat berharga yang diterbitkan oleh bukan penduduk - Lebih dari satu tahun </v>
          </cell>
          <cell r="BH78" t="str">
            <v>520611A-Perubahan Lain Debet Saham Listed</v>
          </cell>
        </row>
        <row r="79">
          <cell r="D79" t="str">
            <v>34-Piutang perusahaan efek</v>
          </cell>
          <cell r="AA79" t="str">
            <v xml:space="preserve">0991-Kota Semarang </v>
          </cell>
          <cell r="AE79" t="str">
            <v>721-Negotiable Certificate Deposit</v>
          </cell>
          <cell r="AJ79" t="str">
            <v>640008A-perubahan lain kredit Piutang klaim asuransi nonjiwa selain freight (untuk perusahaan non asuransi)</v>
          </cell>
          <cell r="AM79" t="str">
            <v xml:space="preserve">118102T-Bunga, dividen dan sejenisnya - Surat-surat berharga yang diterbitkan oleh bukan penduduk - Lebih dari satu tahun </v>
          </cell>
          <cell r="BH79" t="str">
            <v>520612A-Perubahan Lain Debet Saham Unlisted</v>
          </cell>
        </row>
        <row r="80">
          <cell r="D80" t="str">
            <v>35-Rekening nasabah</v>
          </cell>
          <cell r="AA80" t="str">
            <v xml:space="preserve">0992-Kota Salatiga </v>
          </cell>
          <cell r="AE80" t="str">
            <v>722-Floating Rate Certificate of Deposit</v>
          </cell>
          <cell r="AJ80" t="str">
            <v>640009A-perubahan lain kredit Uang muka (advance payment) untuk pembelian barang dan jasa (termasuk pembelian aktiva tetap)</v>
          </cell>
          <cell r="AM80" t="str">
            <v xml:space="preserve">118200T-Bunga, dividen dan sejenisnya - Rekening giro dan simpanan, termasuk tabungan dan deposito mudharabah. </v>
          </cell>
          <cell r="BH80" t="str">
            <v>520613A-Perubahan Lain Debet Saham Lainnya (termasuk saham repo)</v>
          </cell>
        </row>
        <row r="81">
          <cell r="AA81" t="str">
            <v xml:space="preserve">0993-Kota Pekalongan </v>
          </cell>
          <cell r="AE81" t="str">
            <v>723-Asset Backed Securities</v>
          </cell>
          <cell r="AJ81" t="str">
            <v>640010A-perubahan lain kredit Pinjaman yg diberikan *)</v>
          </cell>
          <cell r="AM81" t="str">
            <v xml:space="preserve">118300T-Bunga, dividen dan sejenisnya - Pinjaman </v>
          </cell>
          <cell r="BH81" t="str">
            <v>520811A-Perubahan Lain Debet Money market fund shares/units</v>
          </cell>
        </row>
        <row r="82">
          <cell r="AA82" t="str">
            <v xml:space="preserve">0994-Kota Tegal </v>
          </cell>
          <cell r="AE82" t="str">
            <v>599-Surat Berharga Lainnya</v>
          </cell>
          <cell r="AJ82" t="str">
            <v>640011A-perubahan lain kredit Tagihan lainnya *)</v>
          </cell>
          <cell r="AM82" t="str">
            <v xml:space="preserve">118401T-Bunga, dividen dan sejenisnya - Surat-surat berharga yang diterbitkan oleh penduduk - Sampai dengan satu tahun </v>
          </cell>
          <cell r="BH82" t="str">
            <v>520812A-Perubahan Lain Debet Other investment fund shares/units</v>
          </cell>
        </row>
        <row r="83">
          <cell r="AA83" t="str">
            <v xml:space="preserve">0995-Kota Magelang </v>
          </cell>
          <cell r="AJ83" t="str">
            <v>640102A-perubahan lain kredit Bunga Simpanan lainnya (tabungan, deposito, dan lainnya)</v>
          </cell>
          <cell r="AM83" t="str">
            <v xml:space="preserve">118402T-Bunga, dividen dan sejenisnya - Surat-surat berharga yang diterbitkan oleh penduduk - Lebih dari satu tahun </v>
          </cell>
          <cell r="BH83" t="str">
            <v>520711A-Perubahan Lain Debet Promissory Notes</v>
          </cell>
        </row>
        <row r="84">
          <cell r="AA84" t="str">
            <v xml:space="preserve">0996-Kota Surakarta/Solo </v>
          </cell>
          <cell r="AJ84" t="str">
            <v>640110A-perubahan lain kredit Bunga Pinjaman yg diberikan</v>
          </cell>
          <cell r="AM84" t="str">
            <v xml:space="preserve">118500T-Bunga, dividen dan sejenisnya - Gold swap </v>
          </cell>
          <cell r="BH84" t="str">
            <v>520712A-Perubahan Lain Debet Commercial Papers</v>
          </cell>
        </row>
        <row r="85">
          <cell r="AA85" t="str">
            <v>0997-Kotif Klaten</v>
          </cell>
          <cell r="AJ85" t="str">
            <v>640111A-perubahan lain kredit Bunga Tagihan lainnya</v>
          </cell>
          <cell r="AM85" t="str">
            <v xml:space="preserve">118600T-Pendapatan atas transaksi securities lending dan gold loan/deposit </v>
          </cell>
          <cell r="BH85" t="str">
            <v>520713A-Perubahan Lain Debet T-Bills / T-Notes</v>
          </cell>
        </row>
        <row r="86">
          <cell r="AA86" t="str">
            <v>0998-Kotif Cilacap</v>
          </cell>
          <cell r="AM86" t="str">
            <v xml:space="preserve">119101T-Jual beli hak paten, hak cipta, lisensi, dan sejenisnya - Franchise dan trademarks </v>
          </cell>
          <cell r="BH86" t="str">
            <v>520714A-Perubahan Lain Debet Banker's Acceptance</v>
          </cell>
        </row>
        <row r="87">
          <cell r="AA87" t="str">
            <v>0999-Kotif Purwokerto</v>
          </cell>
          <cell r="AM87" t="str">
            <v xml:space="preserve">119102T-Jual beli hak paten, hak cipta, lisensi, dan sejenisnya - Hasil penelitian dan pengembangan </v>
          </cell>
          <cell r="BH87" t="str">
            <v>520715A-Perubahan Lain Debet Obligasi / Bonds</v>
          </cell>
        </row>
        <row r="88">
          <cell r="AA88" t="str">
            <v>1201-Kab. Gresik</v>
          </cell>
          <cell r="AM88" t="str">
            <v xml:space="preserve">119201T-Jual beli tanah </v>
          </cell>
          <cell r="BH88" t="str">
            <v>520716A-Perubahan Lain Debet Floating Rate Notes / FRN</v>
          </cell>
        </row>
        <row r="89">
          <cell r="AA89" t="str">
            <v xml:space="preserve">1202-Kab. Sidoarjo </v>
          </cell>
          <cell r="AM89" t="str">
            <v xml:space="preserve">119202T-Jual beli gedung </v>
          </cell>
          <cell r="BH89" t="str">
            <v>520717A-Perubahan Lain Debet Medium Term Notes / MTN</v>
          </cell>
        </row>
        <row r="90">
          <cell r="AA90" t="str">
            <v xml:space="preserve">1203-Kab. Mojokerto </v>
          </cell>
          <cell r="AM90" t="str">
            <v xml:space="preserve">119900T-Penerimaan bisnis lainnya </v>
          </cell>
          <cell r="BH90" t="str">
            <v>520718A-Perubahan Lain Debet Surat Utang Repo</v>
          </cell>
        </row>
        <row r="91">
          <cell r="AA91" t="str">
            <v xml:space="preserve">1204-Kab. Jombang </v>
          </cell>
          <cell r="AM91" t="str">
            <v xml:space="preserve">120101T-Penerimaan modal - di Indonesia </v>
          </cell>
          <cell r="BH91" t="str">
            <v>520719A-Perubahan Lain Debet Surat Utang Lainnya</v>
          </cell>
        </row>
        <row r="92">
          <cell r="AA92" t="str">
            <v xml:space="preserve">1205-Kab. Sampang </v>
          </cell>
          <cell r="AM92" t="str">
            <v xml:space="preserve">120102T-Penerimaan modal - di luar Indonesia </v>
          </cell>
          <cell r="BH92" t="str">
            <v>520720A-Perubahan Lain Debet Certificate of Deposit</v>
          </cell>
        </row>
        <row r="93">
          <cell r="AA93" t="str">
            <v xml:space="preserve">1206-Kab. Pamekasan </v>
          </cell>
          <cell r="AM93" t="str">
            <v xml:space="preserve">120201T-Divestasi penyertaan modal - di Indonesia </v>
          </cell>
          <cell r="BH93" t="str">
            <v>520721A-Perubahan Lain Debet Negotiable Certificate Deposit</v>
          </cell>
        </row>
        <row r="94">
          <cell r="AA94" t="str">
            <v xml:space="preserve">1207-Kab. Sumenep </v>
          </cell>
          <cell r="AM94" t="str">
            <v xml:space="preserve">120202T-Divestasi penyertaan modal - di luar Indonesia </v>
          </cell>
          <cell r="BH94" t="str">
            <v>520722A-Perubahan Lain Debet Floating Rate Certificate of Deposit</v>
          </cell>
        </row>
        <row r="95">
          <cell r="AA95" t="str">
            <v xml:space="preserve">1208-Kab. Bangkalan </v>
          </cell>
          <cell r="AM95" t="str">
            <v xml:space="preserve">122100T-Penarikan pinjaman dengan jangka waktu sampai dengan satu tahun </v>
          </cell>
          <cell r="BH95" t="str">
            <v>520723A-Perubahan Lain Debet Asset Backed Securities</v>
          </cell>
        </row>
        <row r="96">
          <cell r="AA96" t="str">
            <v xml:space="preserve">1209-Kab. Bondowoso </v>
          </cell>
          <cell r="AM96" t="str">
            <v xml:space="preserve">122200T-Penarikan pinjaman dengan jangka waktu lebih dari satu tahun </v>
          </cell>
          <cell r="BH96" t="str">
            <v>520599A-Perubahan Lain Debet Surat Berharga Lainnya</v>
          </cell>
        </row>
        <row r="97">
          <cell r="AA97" t="str">
            <v xml:space="preserve">1211-Kab. Banyuwangi </v>
          </cell>
          <cell r="AM97" t="str">
            <v xml:space="preserve">123100T-Penerimaan pengembalian pinjaman dengan jangka waktu sampai dengan satu tahun </v>
          </cell>
          <cell r="BH97" t="str">
            <v>620611A-Perubahan Lain Kredit Saham Listed</v>
          </cell>
        </row>
        <row r="98">
          <cell r="AA98" t="str">
            <v>1212-Kab. Jember</v>
          </cell>
          <cell r="AM98" t="str">
            <v xml:space="preserve">123200T-Penerimaan pengembalian pinjaman dengan jangka waktu lebih dari satu tahun </v>
          </cell>
          <cell r="BH98" t="str">
            <v>620612A-Perubahan Lain Kredit Saham Unlisted</v>
          </cell>
        </row>
        <row r="99">
          <cell r="AA99" t="str">
            <v xml:space="preserve">1213-Kab. Malang </v>
          </cell>
          <cell r="AM99" t="str">
            <v xml:space="preserve">123300T-Financial leasing </v>
          </cell>
          <cell r="BH99" t="str">
            <v>620613A-Perubahan Lain Kredit Saham Lainnya (termasuk saham repo)</v>
          </cell>
        </row>
        <row r="100">
          <cell r="AA100" t="str">
            <v xml:space="preserve">1214-Kab. Pasuruan </v>
          </cell>
          <cell r="AM100" t="str">
            <v xml:space="preserve">124001T-Factoring - Bank di Indonesia, dengan jangka waktu: Sampai dengan satu tahun </v>
          </cell>
          <cell r="BH100" t="str">
            <v>620811A-Perubahan Lain Kredit Money market fund shares/units</v>
          </cell>
        </row>
        <row r="101">
          <cell r="AA101" t="str">
            <v xml:space="preserve">1215-Kab. Probolinggo </v>
          </cell>
          <cell r="AM101" t="str">
            <v xml:space="preserve">124002T-Factoring - Bank di Indonesia, dengan jangka waktu: Lebih dari satu tahun </v>
          </cell>
          <cell r="BH101" t="str">
            <v xml:space="preserve">620812A-Perubahan Lain Kredit Other investment fund shares/units </v>
          </cell>
        </row>
        <row r="102">
          <cell r="AA102" t="str">
            <v xml:space="preserve">1216-Kab. Lumajang </v>
          </cell>
          <cell r="AM102" t="str">
            <v xml:space="preserve">124101T-Factoring - Perusahaan di Indonesia, dengan jangka waktu: Sampai dengan satu tahun </v>
          </cell>
          <cell r="BH102" t="str">
            <v>620711A-Perubahan Lain Kredit Promissory Notes</v>
          </cell>
        </row>
        <row r="103">
          <cell r="AA103" t="str">
            <v xml:space="preserve">1217-Kab. Kediri </v>
          </cell>
          <cell r="AM103" t="str">
            <v xml:space="preserve">124102T-Factoring - Perusahaan di Indonesia, dengan jangka waktu: Lebih dari satu tahun </v>
          </cell>
          <cell r="BH103" t="str">
            <v>620712A-Perubahan Lain Kredit Commercial Papers</v>
          </cell>
        </row>
        <row r="104">
          <cell r="AA104" t="str">
            <v xml:space="preserve">1218-Kab. Nganjuk </v>
          </cell>
          <cell r="AM104" t="str">
            <v xml:space="preserve">124201T-Factoring - Bank di luar negeri, dengan jangka waktu: Sampai dengan satu tahun </v>
          </cell>
          <cell r="BH104" t="str">
            <v>620713A-Perubahan Lain Kredit T-Bills / T-Notes</v>
          </cell>
        </row>
        <row r="105">
          <cell r="AA105" t="str">
            <v xml:space="preserve">1219-Kab. Tulungagung </v>
          </cell>
          <cell r="AM105" t="str">
            <v xml:space="preserve">124202T-Factoring - Bank di luar negeri, dengan jangka waktu: Lebih dari satu tahun </v>
          </cell>
          <cell r="BH105" t="str">
            <v>620714A-Perubahan Lain Kredit Banker's Acceptance</v>
          </cell>
        </row>
        <row r="106">
          <cell r="AA106" t="str">
            <v xml:space="preserve">1220-Kab. Trenggalek </v>
          </cell>
          <cell r="AM106" t="str">
            <v xml:space="preserve">124301T-Factoring - Perusahaan di luar negeri, dengan jangka waktu: Sampai dengan satu tahun </v>
          </cell>
          <cell r="BH106" t="str">
            <v>620715A-Perubahan Lain Kredit Obligasi / Bonds</v>
          </cell>
        </row>
        <row r="107">
          <cell r="AA107" t="str">
            <v xml:space="preserve">1221-Kab. Blitar </v>
          </cell>
          <cell r="AM107" t="str">
            <v xml:space="preserve">124302T-Factoring - Perusahaan di luar negeri, dengan jangka waktu: Lebih dari satu tahun </v>
          </cell>
          <cell r="BH107" t="str">
            <v>620716A-Perubahan Lain Kredit Floating Rate Notes / FRN</v>
          </cell>
        </row>
        <row r="108">
          <cell r="AA108" t="str">
            <v xml:space="preserve">1222-Kab. Madiun </v>
          </cell>
          <cell r="AM108" t="str">
            <v xml:space="preserve">124400T-Working capital/cashcall </v>
          </cell>
          <cell r="BH108" t="str">
            <v>620717A-Perubahan Lain Kredit Medium Term Notes / MTN</v>
          </cell>
        </row>
        <row r="109">
          <cell r="AA109" t="str">
            <v xml:space="preserve">1223-Kab. Ngawi </v>
          </cell>
          <cell r="AM109" t="str">
            <v xml:space="preserve">124701T-Gold swap - Penerimaan dana oleh cash provider dalam transaksi gold swap dengan jangka waktu perjanjian: - sampai dengan satu tahun </v>
          </cell>
          <cell r="BH109" t="str">
            <v>620718A-Perubahan Lain Kredit Surat Utang Repo</v>
          </cell>
        </row>
        <row r="110">
          <cell r="AA110" t="str">
            <v xml:space="preserve">1224-Kab. Magetan </v>
          </cell>
          <cell r="AM110" t="str">
            <v xml:space="preserve">124702T-Gold swap - Penerimaan dana oleh cash provider dalam transaksi gold swap dengan jangka waktu perjanjian: - lebih dari satu tahun </v>
          </cell>
          <cell r="BH110" t="str">
            <v>620719A-Perubahan Lain Kredit Surat Utang Lainnya</v>
          </cell>
        </row>
        <row r="111">
          <cell r="AA111" t="str">
            <v xml:space="preserve">1225-Kab. Ponorogo </v>
          </cell>
          <cell r="AM111" t="str">
            <v xml:space="preserve">124801T-Gold swap - Penerimaan dana oleh gold owner dalam transaksi gold swap dengan jangka waktu perjanjian: - sampai dengan satu tahun </v>
          </cell>
          <cell r="BH111" t="str">
            <v>620720A-Perubahan Lain Kredit Certificate of Deposit</v>
          </cell>
        </row>
        <row r="112">
          <cell r="AA112" t="str">
            <v xml:space="preserve">1226-Kab. Pacitan </v>
          </cell>
          <cell r="AM112" t="str">
            <v xml:space="preserve">124802T-Gold swap - Penerimaan dana oleh gold owner dalam transaksi gold swap dengan jangka waktu perjanjian: - lebih dari satu tahun </v>
          </cell>
          <cell r="BH112" t="str">
            <v>620721A-Perubahan Lain Kredit Negotiable Certificate Deposit</v>
          </cell>
        </row>
        <row r="113">
          <cell r="AA113" t="str">
            <v xml:space="preserve">1227-Kab. Bojonegoro </v>
          </cell>
          <cell r="AM113" t="str">
            <v xml:space="preserve">125500T-Bertambahnya OCA atas beban OCA lainnya milik Perusahaan pelapor. </v>
          </cell>
          <cell r="BH113" t="str">
            <v>620722A-Perubahan Lain Kredit Floating Rate Certificate of Deposit</v>
          </cell>
        </row>
        <row r="114">
          <cell r="AA114" t="str">
            <v xml:space="preserve">1228-Kab. Tuban </v>
          </cell>
          <cell r="AM114" t="str">
            <v xml:space="preserve">125600T-Bertambahnya OCA atas beban giro/simpanan lainnya pada lembaga di luar negeri </v>
          </cell>
          <cell r="BH114" t="str">
            <v>620723A-Perubahan Lain Kredit Asset Backed Securities</v>
          </cell>
        </row>
        <row r="115">
          <cell r="AA115" t="str">
            <v xml:space="preserve">1229-Kab. Lamongan </v>
          </cell>
          <cell r="AM115" t="str">
            <v xml:space="preserve">125700T-Bertambahnya OCA atas beban giro/simpanan di bank domestik </v>
          </cell>
          <cell r="BH115" t="str">
            <v>620599A-Perubahan Lain Kredit Surat Berharga Lainnya</v>
          </cell>
        </row>
        <row r="116">
          <cell r="AA116" t="str">
            <v xml:space="preserve">1230-Kab. Situbondo </v>
          </cell>
          <cell r="AM116" t="str">
            <v xml:space="preserve">126100T-Perdagangan valuta asing - Transaksi spot - valuta asing terhadap rupiah </v>
          </cell>
          <cell r="BH116" t="str">
            <v>720611A-Perubahan Harga Saham Listed</v>
          </cell>
        </row>
        <row r="117">
          <cell r="AA117" t="str">
            <v>1271-Kota Batu</v>
          </cell>
          <cell r="AM117" t="str">
            <v xml:space="preserve">126200T-Perdagangan valuta asing - antar valuta asing </v>
          </cell>
          <cell r="BH117" t="str">
            <v>720612A-Perubahan Harga Saham Unlisted</v>
          </cell>
        </row>
        <row r="118">
          <cell r="AA118" t="str">
            <v>1288-Kab./Kota Lainnya di Jatim</v>
          </cell>
          <cell r="AM118" t="str">
            <v xml:space="preserve">126300T-Perdagangan valuta asing - Transaksi forward: - valuta asing terhadap rupiah </v>
          </cell>
          <cell r="BH118" t="str">
            <v>720613A-Perubahan Harga Saham Lainnya (termasuk saham repo)</v>
          </cell>
        </row>
        <row r="119">
          <cell r="AA119" t="str">
            <v xml:space="preserve">1291-Kota Surabaya </v>
          </cell>
          <cell r="AM119" t="str">
            <v xml:space="preserve">126400T-Perdagangan valuta asing - Transaksi forward: - antar valuta asing </v>
          </cell>
          <cell r="BH119" t="str">
            <v>720811A-Perubahan Harga Money market fund shares/units</v>
          </cell>
        </row>
        <row r="120">
          <cell r="AA120" t="str">
            <v xml:space="preserve">1292-Kota Mojokerto </v>
          </cell>
          <cell r="AM120" t="str">
            <v xml:space="preserve">126500T-Transaksi derivatif dan transaksi terkait lainnya - Keuntungan atas transaksi forward atau sejenisnya (seperti swaps dan futures) </v>
          </cell>
          <cell r="BH120" t="str">
            <v>720812A-Perubahan Harga Other investment fund shares/units</v>
          </cell>
        </row>
        <row r="121">
          <cell r="AA121" t="str">
            <v xml:space="preserve">1293-Kota Malang </v>
          </cell>
          <cell r="AM121" t="str">
            <v xml:space="preserve">126600T-Transaksi derivatif dan transaksi terkait lainnya - Penerimaan premium dalam transaksi option </v>
          </cell>
          <cell r="BH121" t="str">
            <v>720711A-Perubahan Harga Promissory Notes</v>
          </cell>
        </row>
        <row r="122">
          <cell r="AA122" t="str">
            <v xml:space="preserve">1294-Kota Pasuruan </v>
          </cell>
          <cell r="AM122" t="str">
            <v xml:space="preserve">126700T-Transaksi derivatif dan transaksi terkait lainnya - Penerimaan untuk forward rate agreement (FRA) </v>
          </cell>
          <cell r="BH122" t="str">
            <v>720712A-Perubahan Harga Commercial Papers</v>
          </cell>
        </row>
        <row r="123">
          <cell r="AA123" t="str">
            <v xml:space="preserve">1295-Kota Probolinggo </v>
          </cell>
          <cell r="AM123" t="str">
            <v xml:space="preserve">126801T-Transaksi derivatif dan transaksi terkait lainnya - Penerimaan dalam transaksi interest swap atau currency swap </v>
          </cell>
          <cell r="BH123" t="str">
            <v>720713A-Perubahan Harga T-Bills / T-Notes</v>
          </cell>
        </row>
        <row r="124">
          <cell r="AA124" t="str">
            <v xml:space="preserve">1296-Kota Blitar </v>
          </cell>
          <cell r="AM124" t="str">
            <v xml:space="preserve">126900T-Transaksi derivatif dan transaksi terkait lainnya - Penerimaaaan untuk initial/repayable margin </v>
          </cell>
          <cell r="BH124" t="str">
            <v>720714A-Perubahan Harga Banker's Acceptance</v>
          </cell>
        </row>
        <row r="125">
          <cell r="AA125" t="str">
            <v xml:space="preserve">1297-Kota Kediri </v>
          </cell>
          <cell r="AM125" t="str">
            <v xml:space="preserve">127000T-Transaksi derivatif dan transaksi terkait lainnya - Penerimaaaan untuk variation /nonrepayable margin </v>
          </cell>
          <cell r="BH125" t="str">
            <v>720715A-Perubahan Harga Obligasi / Bonds</v>
          </cell>
        </row>
        <row r="126">
          <cell r="AA126" t="str">
            <v xml:space="preserve">1298-Kota Madiun </v>
          </cell>
          <cell r="AM126" t="str">
            <v xml:space="preserve">127100T-Transaksi derivatif dan transaksi terkait lainnya - Penerimaan pokok (principal) dalam transaksi currency swap di awal transaksi (first leg) </v>
          </cell>
          <cell r="BH126" t="str">
            <v>720716A-Perubahan Harga Floating Rate Notes / FRN</v>
          </cell>
        </row>
        <row r="127">
          <cell r="AA127" t="str">
            <v>1299-Kota Jember</v>
          </cell>
          <cell r="AM127" t="str">
            <v xml:space="preserve">127200T-Transaksi derivatif dan transaksi terkait lainnya - Penerimaan pokok (principal) dalam transaksi currency swap pada saat transaksi berakhir (final leg) </v>
          </cell>
          <cell r="BH127" t="str">
            <v>720717A-Perubahan Harga Medium Term Notes / MTN</v>
          </cell>
        </row>
        <row r="128">
          <cell r="AA128" t="str">
            <v>2301-Kab. Bengkulu Selatan</v>
          </cell>
          <cell r="AM128" t="str">
            <v xml:space="preserve">127300T-Transaksi derivatif dan transaksi terkait lainnya - Penerimaaan premi dalam transaksi credit default swap </v>
          </cell>
          <cell r="BH128" t="str">
            <v>720718A-Perubahan Harga Surat Utang Repo</v>
          </cell>
        </row>
        <row r="129">
          <cell r="AA129" t="str">
            <v xml:space="preserve">2302-Kab. Bengkulu Utara </v>
          </cell>
          <cell r="AM129" t="str">
            <v xml:space="preserve">127400T-Employee stock options </v>
          </cell>
          <cell r="BH129" t="str">
            <v>720719A-Perubahan Harga Surat Utang Lainnya</v>
          </cell>
        </row>
        <row r="130">
          <cell r="AA130" t="str">
            <v xml:space="preserve">2303-Kab. Rejang Lebong </v>
          </cell>
          <cell r="AM130" t="str">
            <v xml:space="preserve">128000T-Setoran Jaminan </v>
          </cell>
          <cell r="BH130" t="str">
            <v>720720A-Perubahan Harga Certificate of Deposit</v>
          </cell>
        </row>
        <row r="131">
          <cell r="AA131" t="str">
            <v>2304-Kab. Lebong</v>
          </cell>
          <cell r="AM131" t="str">
            <v xml:space="preserve">131100T-Surat berharga yang diterbitkan oleh bukan penduduk: - Saham </v>
          </cell>
          <cell r="BH131" t="str">
            <v>720721A-Perubahan Harga Negotiable Certificate Deposit</v>
          </cell>
        </row>
        <row r="132">
          <cell r="AA132" t="str">
            <v>2305-Kab. Kepahiang</v>
          </cell>
          <cell r="AM132" t="str">
            <v xml:space="preserve">132100T-Surat berharga yang diterbitkan oleh bukan penduduk berjangka waktu lebih dari satu tahun - Obligasi </v>
          </cell>
          <cell r="BH132" t="str">
            <v>720722A-Perubahan Harga Floating Rate Certificate of Deposit</v>
          </cell>
        </row>
        <row r="133">
          <cell r="AA133" t="str">
            <v>2306-Kab. Mukomuko</v>
          </cell>
          <cell r="AM133" t="str">
            <v xml:space="preserve">132200T-Surat berharga yang diterbitkan oleh bukan penduduk berjangka waktu lebih dari satu tahun - Medium Term Notes (MTNs) </v>
          </cell>
          <cell r="BH133" t="str">
            <v>720723A-Perubahan Harga Asset Backed Securities</v>
          </cell>
        </row>
        <row r="134">
          <cell r="AA134" t="str">
            <v>2307-Kab. Seluma</v>
          </cell>
          <cell r="AM134" t="str">
            <v xml:space="preserve">132300T-Surat berharga yang diterbitkan oleh bukan penduduk berjangka waktu lebih dari satu tahun - Surat berharga jangka panjang lainnya </v>
          </cell>
          <cell r="BH134" t="str">
            <v>720599A-Perubahan Harga Surat Berharga Lainnya</v>
          </cell>
        </row>
        <row r="135">
          <cell r="AA135" t="str">
            <v>2308-Kab. Kaur</v>
          </cell>
          <cell r="AM135" t="str">
            <v xml:space="preserve">133100T-Surat berharga yang diterbitkan oleh bukan penduduk berjangka waktu sampai dengan satu tahun - Treasury Bills </v>
          </cell>
        </row>
        <row r="136">
          <cell r="AA136" t="str">
            <v>2388-Kab./Kota Lainnya di Bengkulu</v>
          </cell>
          <cell r="AM136" t="str">
            <v xml:space="preserve">133200T-Surat berharga yang diterbitkan oleh bukan penduduk berjangka waktu sampai dengan satu tahun - Promissory Notes (PNs/Promes) </v>
          </cell>
        </row>
        <row r="137">
          <cell r="AA137" t="str">
            <v xml:space="preserve">2391-Kota Bengkulu </v>
          </cell>
          <cell r="AM137" t="str">
            <v xml:space="preserve">133300T-Surat berharga yang diterbitkan oleh bukan penduduk berjangka waktu sampai dengan satu tahun - Surat berharga jangka pendek lainnya </v>
          </cell>
        </row>
        <row r="138">
          <cell r="AA138" t="str">
            <v xml:space="preserve">3101-Kab. Batanghari </v>
          </cell>
          <cell r="AM138" t="str">
            <v xml:space="preserve">134100T-Surat berharga yang diterbitkan oleh penduduk: Saham </v>
          </cell>
        </row>
        <row r="139">
          <cell r="AA139" t="str">
            <v>3104-Kab. Sarolangun</v>
          </cell>
          <cell r="AM139" t="str">
            <v xml:space="preserve">134200T-Surat berharga yang diterbitkan oleh penduduk: Efek ekuitas lainnya, seperti warrant dan right </v>
          </cell>
        </row>
        <row r="140">
          <cell r="AA140" t="str">
            <v xml:space="preserve">3105-Kab. Kerinci </v>
          </cell>
          <cell r="AM140" t="str">
            <v xml:space="preserve">135100T-Surat berharga yang diterbitkan oleh penduduk lebih dari satu tahun: Obligasi pemerintah Republik Indonesia seperti obligasi dalam rangka rekapitalisasi perbankan nasional dan Obligasi Ritel Indonesia (ORI) </v>
          </cell>
        </row>
        <row r="141">
          <cell r="AA141" t="str">
            <v xml:space="preserve">3106-Kab. Muaro Jambi   </v>
          </cell>
          <cell r="AM141" t="str">
            <v xml:space="preserve">135200T-Surat berharga yang diterbitkan oleh penduduk lebih dari satu tahun: Obligasi Perusahaan </v>
          </cell>
        </row>
        <row r="142">
          <cell r="AA142" t="str">
            <v xml:space="preserve">3107-Kab. Tanjung Jabung Barat      </v>
          </cell>
          <cell r="AM142" t="str">
            <v xml:space="preserve">135300T-Surat berharga yang diterbitkan oleh penduduk lebih dari satu tahun: Medium Term Notes (MTNs) </v>
          </cell>
        </row>
        <row r="143">
          <cell r="AA143" t="str">
            <v xml:space="preserve">3108-Kab. Tanjung Jabung Timur     </v>
          </cell>
          <cell r="AM143" t="str">
            <v xml:space="preserve">135400T-Surat berharga yang diterbitkan oleh penduduk lebih dari satu tahun: Surat berharga jangka panjang lainnya. </v>
          </cell>
        </row>
        <row r="144">
          <cell r="AA144" t="str">
            <v xml:space="preserve">3109-Kab. Tebo  </v>
          </cell>
          <cell r="AM144" t="str">
            <v xml:space="preserve">136100T-Surat berharga yang diterbitkan oleh penduduk sampai dengan satu tahun: Sertifikat Bank Indonesia (SBI) dan Sertifikat Wadiah Bank Indonesia (SWBI) </v>
          </cell>
        </row>
        <row r="145">
          <cell r="AA145" t="str">
            <v xml:space="preserve">3110-Kab. Muara Bungo    </v>
          </cell>
          <cell r="AM145" t="str">
            <v xml:space="preserve">136200T-Surat berharga yang diterbitkan oleh penduduk sampai dengan satu tahun: Surat Perbendaharaan Negara (SPN) </v>
          </cell>
        </row>
        <row r="146">
          <cell r="AA146" t="str">
            <v xml:space="preserve">3111-Kab. Merangin   </v>
          </cell>
          <cell r="AM146" t="str">
            <v xml:space="preserve">136300T-Surat berharga yang diterbitkan oleh penduduk sampai dengan satu tahun: Promissory Notes (PNs/Promes) </v>
          </cell>
        </row>
        <row r="147">
          <cell r="AA147" t="str">
            <v>3112-Kab. Bungo</v>
          </cell>
          <cell r="AM147" t="str">
            <v xml:space="preserve">136400T-Surat berharga yang diterbitkan oleh penduduk sampai dengan satu tahun: Negotiable Certificate of Deposit (NCD) </v>
          </cell>
        </row>
        <row r="148">
          <cell r="AA148" t="str">
            <v>3188-Kab./Kota Lainnya di Jambi</v>
          </cell>
          <cell r="AM148" t="str">
            <v xml:space="preserve">136400T-Surat berharga yang diterbitkan oleh penduduk sampai dengan satu tahun: Negotiable Certificate of Deposit (NCD) </v>
          </cell>
        </row>
        <row r="149">
          <cell r="AA149" t="str">
            <v xml:space="preserve">3191-Kota Jambi </v>
          </cell>
          <cell r="AM149" t="str">
            <v xml:space="preserve">136500T-Surat berharga yang diterbitkan oleh penduduk sampai dengan satu tahun: Surat berharga jangka pendek lainnya. </v>
          </cell>
        </row>
        <row r="150">
          <cell r="AA150" t="str">
            <v xml:space="preserve">3201-Kab. Aceh Besar </v>
          </cell>
          <cell r="AM150" t="str">
            <v xml:space="preserve">136500T-Surat berharga yang diterbitkan oleh penduduk sampai dengan satu tahun: Surat berharga jangka pendek lainnya. </v>
          </cell>
        </row>
        <row r="151">
          <cell r="AA151" t="str">
            <v xml:space="preserve">3202-Kab. Pidie </v>
          </cell>
          <cell r="AM151" t="str">
            <v xml:space="preserve">137200T-Reksadana yang diperdagangkan (Exchange Traded Fund) </v>
          </cell>
        </row>
        <row r="152">
          <cell r="AA152" t="str">
            <v xml:space="preserve">3203-Kab. Aceh Utara </v>
          </cell>
          <cell r="AM152" t="str">
            <v xml:space="preserve">137300T-Penyertaan dalam Reksadana </v>
          </cell>
        </row>
        <row r="153">
          <cell r="AA153" t="str">
            <v xml:space="preserve">3204-Kab. Aceh Timur </v>
          </cell>
          <cell r="AM153" t="str">
            <v xml:space="preserve">138101T-Repurchase Agreement (Repo) - Penjualan surat berharga secara repo oleh pemilik surat berharga dengan jangka waktu: - sampai dengan satu tahun </v>
          </cell>
        </row>
        <row r="154">
          <cell r="AA154" t="str">
            <v xml:space="preserve">3205-Kab. Aceh Selatan </v>
          </cell>
          <cell r="AM154" t="str">
            <v xml:space="preserve">138102T-Repurchase Agreement (Repo) - Penjualan surat berharga secara repo oleh pemilik surat berharga dengan jangka waktu: - lebih dari satu tahun </v>
          </cell>
        </row>
        <row r="155">
          <cell r="AA155" t="str">
            <v xml:space="preserve">3206-Kab. Aceh Barat </v>
          </cell>
          <cell r="AM155" t="str">
            <v xml:space="preserve">138201T-Repurchase Agreement (Repo) - Penjualan kembali surat berharga repo oleh pembeli surat berharga dengan jangka waktu: - sampai dengan satu tahun </v>
          </cell>
        </row>
        <row r="156">
          <cell r="AA156" t="str">
            <v xml:space="preserve">3207-Kab. Aceh Tengah </v>
          </cell>
          <cell r="AM156" t="str">
            <v xml:space="preserve">138202T-Repurchase Agreement (Repo) - Penjualan kembali surat berharga repo oleh pembeli surat berharga dengan jangka waktu: - lebih dari satu tahun </v>
          </cell>
        </row>
        <row r="157">
          <cell r="AA157" t="str">
            <v xml:space="preserve">3208-Kab. Aceh Tenggara </v>
          </cell>
          <cell r="AM157" t="str">
            <v xml:space="preserve">170100T-Penerimaan dari Bank Dalam Negeri </v>
          </cell>
        </row>
        <row r="158">
          <cell r="AA158" t="str">
            <v xml:space="preserve">3209-Kab. Aceh Singkil     </v>
          </cell>
          <cell r="AM158" t="str">
            <v xml:space="preserve">190200T-Lainnya (jelaskan rinciannya) </v>
          </cell>
        </row>
        <row r="159">
          <cell r="AA159" t="str">
            <v>3210-Kab. Aceh Jeumpa/Bireuen</v>
          </cell>
          <cell r="AM159" t="str">
            <v xml:space="preserve">201200T-Pembelian barang dari luar wilayah Indonesia. - Impor barang, f.o.b. (free on board) </v>
          </cell>
        </row>
        <row r="160">
          <cell r="AA160" t="str">
            <v>3211-Kab. Aceh Tamiang</v>
          </cell>
          <cell r="AM160" t="str">
            <v xml:space="preserve">201300T-Pengembalian dana (refunds) dalam rangka ekspor </v>
          </cell>
        </row>
        <row r="161">
          <cell r="AA161" t="str">
            <v>3212-Kab. Gayo Luwes</v>
          </cell>
          <cell r="AM161" t="str">
            <v xml:space="preserve">201310T-Pengembalian dana (refunds) dalam rangka penjualan barang di dalam wilayah Indonesia </v>
          </cell>
        </row>
        <row r="162">
          <cell r="AA162" t="str">
            <v>3213-Kab. Aceh Barat Daya</v>
          </cell>
          <cell r="AM162" t="str">
            <v xml:space="preserve">201400T-Advance payment - barang ekspor dan impor </v>
          </cell>
        </row>
        <row r="163">
          <cell r="AA163" t="str">
            <v>3214-Kab. Aceh Jaya</v>
          </cell>
          <cell r="AM163" t="str">
            <v xml:space="preserve">201600T-Pembayaran Manufaktur </v>
          </cell>
        </row>
        <row r="164">
          <cell r="AA164" t="str">
            <v>3215-Kab. Nagan Raya</v>
          </cell>
          <cell r="AM164" t="str">
            <v xml:space="preserve">201700T-Pembayaran atas jasa pemeliharaan dan perbaikan </v>
          </cell>
        </row>
        <row r="165">
          <cell r="AA165" t="str">
            <v>3216-Kab. Aceh Simeuleu</v>
          </cell>
          <cell r="AM165" t="str">
            <v xml:space="preserve">201800T-Pembelian barang di luar negeri </v>
          </cell>
        </row>
        <row r="166">
          <cell r="AA166" t="str">
            <v>3217-Kab. Bener Meriah</v>
          </cell>
          <cell r="AM166" t="str">
            <v xml:space="preserve">201900T-Pengembalian dana (refunds) dalam rangka penjualan barang di luar negeri </v>
          </cell>
        </row>
        <row r="167">
          <cell r="AA167" t="str">
            <v>3218-Kab. Pidie Jaya</v>
          </cell>
          <cell r="AM167" t="str">
            <v xml:space="preserve">202101T-Pembayaran jasa transportasi penumpang (Passenger) - Transportasi laut </v>
          </cell>
        </row>
        <row r="168">
          <cell r="AA168" t="str">
            <v>3219-Kab. Subulussalam</v>
          </cell>
          <cell r="AM168" t="str">
            <v xml:space="preserve">202102T-Pembayaran jasa transportasi penumpang (Passenger) - Transportasi udara </v>
          </cell>
        </row>
        <row r="169">
          <cell r="AA169" t="str">
            <v>3288-Kab./Kota Lainnya di Aceh</v>
          </cell>
          <cell r="AM169" t="str">
            <v xml:space="preserve">202103T-Pembayaran jasa transportasi penumpang (Passenger) - Transportasi lainnya </v>
          </cell>
        </row>
        <row r="170">
          <cell r="AA170" t="str">
            <v xml:space="preserve">3291-Kota Banda Aceh </v>
          </cell>
          <cell r="AM170" t="str">
            <v xml:space="preserve">202201T-Pembayaran jasa transportasi barang (Freight) dalam rangka ekspor dan impor - Transportasi laut </v>
          </cell>
        </row>
        <row r="171">
          <cell r="AA171" t="str">
            <v>3292-Kota Sabang</v>
          </cell>
          <cell r="AM171" t="str">
            <v xml:space="preserve">202202T-Pembayaran jasa transportasi barang (Freight) dalam rangka ekspor dan impor - Transportasi udara </v>
          </cell>
        </row>
        <row r="172">
          <cell r="AA172" t="str">
            <v xml:space="preserve">3293-Kota Lhokseumawe </v>
          </cell>
          <cell r="AM172" t="str">
            <v xml:space="preserve">202203T-Pembayaran jasa transportasi barang (Freight) dalam rangka ekspor dan impor - Transportasi lainnya </v>
          </cell>
        </row>
        <row r="173">
          <cell r="AA173" t="str">
            <v xml:space="preserve">3294-Kota Langsa   </v>
          </cell>
          <cell r="AM173" t="str">
            <v xml:space="preserve">202401T-Pembayaran jasa transportasi barang (Freight) di luar ekspor dan impor - Transportasi laut </v>
          </cell>
        </row>
        <row r="174">
          <cell r="AA174" t="str">
            <v>3295-Kota Simeulue</v>
          </cell>
          <cell r="AM174" t="str">
            <v xml:space="preserve">202402T-Pembayaran jasa transportasi barang (Freight) di luar ekspor dan impor - Transportasi udara </v>
          </cell>
        </row>
        <row r="175">
          <cell r="AA175" t="str">
            <v xml:space="preserve">3301-Kab. Deli Serdang </v>
          </cell>
          <cell r="AM175" t="str">
            <v xml:space="preserve">202403T-Pembayaran jasa transportasi barang (Freight) di luar ekspor dan impor - Transportasi lainnya </v>
          </cell>
        </row>
        <row r="176">
          <cell r="AA176" t="str">
            <v xml:space="preserve">3302-Kab. Langkat </v>
          </cell>
          <cell r="AM176" t="str">
            <v xml:space="preserve">202501T-Pembayaran jasa penunjang transportasi - Transportasi laut </v>
          </cell>
        </row>
        <row r="177">
          <cell r="AA177" t="str">
            <v xml:space="preserve">3303-Kab.  Karo </v>
          </cell>
          <cell r="AM177" t="str">
            <v xml:space="preserve">202502T-Pembayaran jasa penunjang transportasi - Transportasi udara </v>
          </cell>
        </row>
        <row r="178">
          <cell r="AA178" t="str">
            <v>3304-Kab. Simalungun</v>
          </cell>
          <cell r="AM178" t="str">
            <v xml:space="preserve">202503T-Pembayaran jasa penunjang transportasi - Transportasi lainnya </v>
          </cell>
        </row>
        <row r="179">
          <cell r="AA179" t="str">
            <v xml:space="preserve">3305-Kab. Labuhan Batu </v>
          </cell>
          <cell r="AM179" t="str">
            <v xml:space="preserve">203001T-Pembayaran Travel - Perjalanan bisnis </v>
          </cell>
        </row>
        <row r="180">
          <cell r="AA180" t="str">
            <v xml:space="preserve">3306-Kab. Asahan </v>
          </cell>
          <cell r="AM180" t="str">
            <v xml:space="preserve">203002T-Pembayaran Travel - Perjalanan non bisnis </v>
          </cell>
        </row>
        <row r="181">
          <cell r="AA181" t="str">
            <v xml:space="preserve">3307-Kab. Dairi </v>
          </cell>
          <cell r="AM181" t="str">
            <v xml:space="preserve">204000T-Pembayaran pendidikan/pelatihan </v>
          </cell>
        </row>
        <row r="182">
          <cell r="AA182" t="str">
            <v xml:space="preserve">3308-Kab. Tapanuli Utara </v>
          </cell>
          <cell r="AM182" t="str">
            <v xml:space="preserve">205000T-Pembayaran pos dan kurir </v>
          </cell>
        </row>
        <row r="183">
          <cell r="AA183" t="str">
            <v xml:space="preserve">3309-Kab. Tapanuli Tengah </v>
          </cell>
          <cell r="AM183" t="str">
            <v xml:space="preserve">205100T-Pembayaran telekomunikasi </v>
          </cell>
        </row>
        <row r="184">
          <cell r="AA184" t="str">
            <v xml:space="preserve">3310-Kab. Tapanuli Selatan </v>
          </cell>
          <cell r="AM184" t="str">
            <v xml:space="preserve">206101T-Pembayaran konstruksi di luar negeri - sampai dengan 1 tahun </v>
          </cell>
        </row>
        <row r="185">
          <cell r="AA185" t="str">
            <v xml:space="preserve">3311-Kab. Nias </v>
          </cell>
          <cell r="AM185" t="str">
            <v xml:space="preserve">206102T-Pembayaran konstruksi di luar negeri - lebih dari satu tahun </v>
          </cell>
        </row>
        <row r="186">
          <cell r="AA186" t="str">
            <v>3312-Kota Rantau Prapat</v>
          </cell>
          <cell r="AM186" t="str">
            <v xml:space="preserve">206201T-Pembayaran konstruksi di Indonesia - sampai dengan 1 tahun </v>
          </cell>
        </row>
        <row r="187">
          <cell r="AA187" t="str">
            <v xml:space="preserve">3313-Kab. Toba Samosir    </v>
          </cell>
          <cell r="AM187" t="str">
            <v xml:space="preserve">206202T-Pembayaran konstruksi di Indonesia - lebih dari satu tahun </v>
          </cell>
        </row>
        <row r="188">
          <cell r="AA188" t="str">
            <v xml:space="preserve">3314-Kab. Mandailing Natal  </v>
          </cell>
          <cell r="AM188" t="str">
            <v xml:space="preserve">207101T-Pembayaran asuransi jiwa - Pembayaran premi (premium earned) </v>
          </cell>
        </row>
        <row r="189">
          <cell r="AA189" t="str">
            <v>3315-Kab. Nias Selatan</v>
          </cell>
          <cell r="AM189" t="str">
            <v xml:space="preserve">207102T-Pembayaran asuransi jiwa - Suplemen premi (premium supplements ) </v>
          </cell>
        </row>
        <row r="190">
          <cell r="AA190" t="str">
            <v>3316-Kab. Humbang Hasundutan</v>
          </cell>
          <cell r="AM190" t="str">
            <v xml:space="preserve">207103T-Pembayaran asuransi jiwa - Pembayaran klaim (claims received) </v>
          </cell>
        </row>
        <row r="191">
          <cell r="AA191" t="str">
            <v>3317-Kab. Pakpak Bharat</v>
          </cell>
          <cell r="AM191" t="str">
            <v xml:space="preserve">207104T-Pembayaran asuransi jiwa - dikurangi: Premi reasuransi/retrosesi </v>
          </cell>
        </row>
        <row r="192">
          <cell r="AA192" t="str">
            <v>3318-Kab. Samosir</v>
          </cell>
          <cell r="AM192" t="str">
            <v xml:space="preserve">207105T-Pembayaran asuransi jiwa - Komisi diterima (commission received) </v>
          </cell>
        </row>
        <row r="193">
          <cell r="AA193" t="str">
            <v>3319-Kab. Serdang Bedagai</v>
          </cell>
          <cell r="AM193" t="str">
            <v xml:space="preserve">207201T-Pembayaran asuransi non jiwa - Pembayaran premi (premium earned) </v>
          </cell>
        </row>
        <row r="194">
          <cell r="AA194" t="str">
            <v>3320-Kab. Angkola Sipirok</v>
          </cell>
          <cell r="AM194" t="str">
            <v xml:space="preserve">207202T-Pembayaran asuransi non jiwa - Suplemen premi (premium supplements ) </v>
          </cell>
        </row>
        <row r="195">
          <cell r="AA195" t="str">
            <v>3321-Kab. Batu Bara</v>
          </cell>
          <cell r="AM195" t="str">
            <v xml:space="preserve">207203T-Pembayaran asuransi non jiwa - Pembayaran klaim (claims received) </v>
          </cell>
        </row>
        <row r="196">
          <cell r="AA196" t="str">
            <v>3322-Kab. Padang Lawas</v>
          </cell>
          <cell r="AM196" t="str">
            <v xml:space="preserve">207204T-Pembayaran asuransi non jiwa - dikurangi: Premi reasuransi/retrosesi </v>
          </cell>
        </row>
        <row r="197">
          <cell r="AA197" t="str">
            <v>3323-Kab. Padang Lawas Utara</v>
          </cell>
          <cell r="AM197" t="str">
            <v xml:space="preserve">207205T-Pembayaran asuransi non jiwa - Komisi diterima (commission received) </v>
          </cell>
        </row>
        <row r="198">
          <cell r="AA198" t="str">
            <v>3388-Kab/Kota Lainnya di Sumut</v>
          </cell>
          <cell r="AM198" t="str">
            <v xml:space="preserve">207301T-Pembayaran asuransi non jiwa - Pembayaran premi (premium earned) </v>
          </cell>
        </row>
        <row r="199">
          <cell r="AA199" t="str">
            <v xml:space="preserve">3391-Kota Tebing Tinggi </v>
          </cell>
          <cell r="AM199" t="str">
            <v xml:space="preserve">207302T-Pembayaran reasuransi - Suplemen premi (premium supplements ) </v>
          </cell>
        </row>
        <row r="200">
          <cell r="AA200" t="str">
            <v xml:space="preserve">3392-Kota Binjai </v>
          </cell>
          <cell r="AM200" t="str">
            <v xml:space="preserve">207303T-Pembayaran reasuransi - Pembayaran klaim (claims received) </v>
          </cell>
        </row>
        <row r="201">
          <cell r="AA201" t="str">
            <v xml:space="preserve">3393-Kota Pematang Siantar </v>
          </cell>
          <cell r="AM201" t="str">
            <v xml:space="preserve">207304T-Pembayaran reasuransi - dikurangi: Premi reasuransi/retrosesi </v>
          </cell>
        </row>
        <row r="202">
          <cell r="AA202" t="str">
            <v xml:space="preserve">3394-Kota Tanjung Balai </v>
          </cell>
          <cell r="AM202" t="str">
            <v xml:space="preserve">207305T-Pembayaran reasuransi - Komisi diterima (commission received) </v>
          </cell>
        </row>
        <row r="203">
          <cell r="AA203" t="str">
            <v>3395-Kota Sibolga</v>
          </cell>
          <cell r="AM203" t="str">
            <v xml:space="preserve">207400T-Pembayaran atas jasa penunjang asuransi (auxiliary insurance services) </v>
          </cell>
        </row>
        <row r="204">
          <cell r="AA204" t="str">
            <v xml:space="preserve">3396-Kota Medan </v>
          </cell>
          <cell r="AM204" t="str">
            <v xml:space="preserve">207500T-Advance payment - asuransi </v>
          </cell>
        </row>
        <row r="205">
          <cell r="AA205" t="str">
            <v>3398-Kota Kisaran</v>
          </cell>
          <cell r="AM205" t="str">
            <v xml:space="preserve">207600T-Advance payment - lainnya (sebutkan) </v>
          </cell>
        </row>
        <row r="206">
          <cell r="AA206" t="str">
            <v xml:space="preserve">3399-Kota Padang Sidempuan </v>
          </cell>
          <cell r="AM206" t="str">
            <v xml:space="preserve">207700T-Penerimaan/pengembalian uang pemesanan (berdasarkan IPO dan private placement) </v>
          </cell>
        </row>
        <row r="207">
          <cell r="AA207" t="str">
            <v xml:space="preserve">3401-Kab. Agam </v>
          </cell>
          <cell r="AM207" t="str">
            <v xml:space="preserve">207800T-Reimbursement atas dana talangan </v>
          </cell>
        </row>
        <row r="208">
          <cell r="AA208" t="str">
            <v xml:space="preserve">3402-Kab. Pasaman </v>
          </cell>
          <cell r="AM208" t="str">
            <v xml:space="preserve">208000T-Pembayaran jasa keuangan </v>
          </cell>
        </row>
        <row r="209">
          <cell r="AA209" t="str">
            <v xml:space="preserve">3403-Kab. Limapuluh Koto </v>
          </cell>
          <cell r="AM209" t="str">
            <v xml:space="preserve">209000T-Pembayaran komputer </v>
          </cell>
        </row>
        <row r="210">
          <cell r="AA210" t="str">
            <v>3404-Kab. Solok Selatan</v>
          </cell>
          <cell r="AM210" t="str">
            <v xml:space="preserve">209100T-Pembayaran informasi </v>
          </cell>
        </row>
        <row r="211">
          <cell r="AA211" t="str">
            <v xml:space="preserve">3405-Kab. Padang Pariaman </v>
          </cell>
          <cell r="AM211" t="str">
            <v xml:space="preserve">209900T-Pembelian barang di dalam wilayah Indonesia </v>
          </cell>
        </row>
        <row r="212">
          <cell r="AA212" t="str">
            <v xml:space="preserve">3406-Kab. Pesisir Selatan </v>
          </cell>
          <cell r="AM212" t="str">
            <v xml:space="preserve">210000T-Pembayaran atas penggunaan hak kekayaan intelektual </v>
          </cell>
        </row>
        <row r="213">
          <cell r="AA213" t="str">
            <v xml:space="preserve">3407-Kab. Tanah Datar </v>
          </cell>
          <cell r="AM213" t="str">
            <v xml:space="preserve">211100T-Pembayaran Operational leasing </v>
          </cell>
        </row>
        <row r="214">
          <cell r="AA214" t="str">
            <v>3408-Kab. Sawahlunto/Sijunjung</v>
          </cell>
          <cell r="AM214" t="str">
            <v xml:space="preserve">211201T-Beban sewa tanah dan gedung - tanah </v>
          </cell>
        </row>
        <row r="215">
          <cell r="AA215" t="str">
            <v xml:space="preserve">3409-Kab. Kepulauan Mentawai   </v>
          </cell>
          <cell r="AM215" t="str">
            <v xml:space="preserve">211202T-Beban sewa tanah dan gedung - ruang perkantoran, apartemen, rumah dan sejenisnya </v>
          </cell>
        </row>
        <row r="216">
          <cell r="AA216" t="str">
            <v>3410-Kab. Pasaman Barat</v>
          </cell>
          <cell r="AM216" t="str">
            <v xml:space="preserve">211203T-Beban sewa tanah dan gedung - tanah dan ruang perkantoran, apartemen, rumah dan sejenisnya </v>
          </cell>
        </row>
        <row r="217">
          <cell r="AA217" t="str">
            <v>3411-Kab. Dharmasraya</v>
          </cell>
          <cell r="AM217" t="str">
            <v xml:space="preserve">212000T-Pembayaran penelitian dan pengembangan </v>
          </cell>
        </row>
        <row r="218">
          <cell r="AA218" t="str">
            <v>3412-Kab. Solok</v>
          </cell>
          <cell r="AM218" t="str">
            <v xml:space="preserve">212100T-Pembayaran di bidang hukum, akuntansi termasuk konsultasi pajak, konsultasi manajemen, dan kehumasan. </v>
          </cell>
        </row>
        <row r="219">
          <cell r="AA219" t="str">
            <v>3488-Kab/Kota Lainnya di Sumbar</v>
          </cell>
          <cell r="AM219" t="str">
            <v xml:space="preserve">212200T-Pembayaran periklanan, penelitian pasar, dan jajak pendapat publik </v>
          </cell>
        </row>
        <row r="220">
          <cell r="AA220" t="str">
            <v xml:space="preserve">3491-Kota Bukittinggi </v>
          </cell>
          <cell r="AM220" t="str">
            <v xml:space="preserve">212300T-Pembayaran arsitektur, rekayasa, dan teknik lainnya. </v>
          </cell>
        </row>
        <row r="221">
          <cell r="AA221" t="str">
            <v>3492-Kota Padang</v>
          </cell>
          <cell r="AM221" t="str">
            <v xml:space="preserve">212400T-Pembayaran di bidang pengolahan sampah dan polusi, pertanian, dan pertambangan </v>
          </cell>
        </row>
        <row r="222">
          <cell r="AA222" t="str">
            <v>3493-Kota Sawahlunto</v>
          </cell>
          <cell r="AM222" t="str">
            <v xml:space="preserve">212500T-Pembayaran terkait perdagangan </v>
          </cell>
        </row>
        <row r="223">
          <cell r="AA223" t="str">
            <v xml:space="preserve">3494-Kota Padang Panjang </v>
          </cell>
          <cell r="AM223" t="str">
            <v xml:space="preserve">212900T-Penyelesaian saldo rekening (netting) </v>
          </cell>
        </row>
        <row r="224">
          <cell r="AA224" t="str">
            <v xml:space="preserve">3495-Kota Solok </v>
          </cell>
          <cell r="AM224" t="str">
            <v xml:space="preserve">213000T-Pembayaran di bidang seni, budaya, dan rekreasi </v>
          </cell>
        </row>
        <row r="225">
          <cell r="AA225" t="str">
            <v xml:space="preserve">3496-Kota Payakumbuh </v>
          </cell>
          <cell r="AM225" t="str">
            <v xml:space="preserve">213900T-Kelebihan pembayaran (refund) serta kelebihan pengakuan utang/piutang </v>
          </cell>
        </row>
        <row r="226">
          <cell r="AA226" t="str">
            <v xml:space="preserve">3497-Kota Pariaman </v>
          </cell>
          <cell r="AM226" t="str">
            <v xml:space="preserve">214000T-Pembayaran atas barang/jasa yang diberikan ke pemerintah asing </v>
          </cell>
        </row>
        <row r="227">
          <cell r="AA227" t="str">
            <v>3501-Kab. Kampar</v>
          </cell>
          <cell r="AM227" t="str">
            <v xml:space="preserve">216100T-Beban pajak dan sejenisnya </v>
          </cell>
        </row>
        <row r="228">
          <cell r="AA228" t="str">
            <v xml:space="preserve">3502-Kab. Bengkalis </v>
          </cell>
          <cell r="AM228" t="str">
            <v xml:space="preserve">216201T-Hibah atau sejenisnya (dalam bentuk cash) yang tidak dikaitkan dengan kewajiban membeli fixed asset </v>
          </cell>
        </row>
        <row r="229">
          <cell r="AA229" t="str">
            <v xml:space="preserve">3504-Kab. Indragiri Hulu </v>
          </cell>
          <cell r="AM229" t="str">
            <v xml:space="preserve">216202T-Hibah atau sejenisnya (dalam bentuk cash) yang dikaitkan dengan kewajiban membeli fixed asset </v>
          </cell>
        </row>
        <row r="230">
          <cell r="AA230" t="str">
            <v>3505-Kab. Indragiri Hilir</v>
          </cell>
          <cell r="AM230" t="str">
            <v xml:space="preserve">216203T-Hibah atau sejenisnya dalam bentuk barang (nonfinancial assets), seperti mesin </v>
          </cell>
        </row>
        <row r="231">
          <cell r="AA231" t="str">
            <v>3508-Kab. Rokan Hulu</v>
          </cell>
          <cell r="AM231" t="str">
            <v xml:space="preserve">216300T-Beban tenaga kerja </v>
          </cell>
        </row>
        <row r="232">
          <cell r="AA232" t="str">
            <v xml:space="preserve">3509-Kab. Rokan Hilir   </v>
          </cell>
          <cell r="AM232" t="str">
            <v xml:space="preserve">216400T-Beban sanksi/denda, dan sejenisnya </v>
          </cell>
        </row>
        <row r="233">
          <cell r="AA233" t="str">
            <v xml:space="preserve">3510-Kab. Pelalawan  </v>
          </cell>
          <cell r="AM233" t="str">
            <v xml:space="preserve">216500T-Beban atas hak untuk penggunaan sumber daya alam </v>
          </cell>
        </row>
        <row r="234">
          <cell r="AA234" t="str">
            <v xml:space="preserve">3511-Kab. Siak </v>
          </cell>
          <cell r="AM234" t="str">
            <v xml:space="preserve">217000T-Bunga, dividen dan sejenisnya - Dividen dan keuntungan/laba yang dibagikan, termasuk keuntungan yang berasal dari reksadana </v>
          </cell>
        </row>
        <row r="235">
          <cell r="AA235" t="str">
            <v xml:space="preserve">3512-Kab. Kuantan Singingi   </v>
          </cell>
          <cell r="AM235" t="str">
            <v xml:space="preserve">218101T-Bunga, dividen dan sejenisnya - Surat-surat berharga yang diterbitkan oleh bukan penduduk - Sampai dengan satu tahun </v>
          </cell>
        </row>
        <row r="236">
          <cell r="AA236" t="str">
            <v>3588-Kab./Kota Lainnya di Riau</v>
          </cell>
          <cell r="AM236" t="str">
            <v xml:space="preserve">218102T-Bunga, dividen dan sejenisnya - Surat-surat berharga yang diterbitkan oleh bukan penduduk - Lebih dari satu tahun </v>
          </cell>
        </row>
        <row r="237">
          <cell r="AA237" t="str">
            <v xml:space="preserve">3591-Kota Pekanbaru </v>
          </cell>
          <cell r="AM237" t="str">
            <v xml:space="preserve">218200T-Bunga, dividen dan sejenisnya - Rekening giro dan simpanan, termasuk tabungan dan deposito mudharabah. </v>
          </cell>
        </row>
        <row r="238">
          <cell r="AA238" t="str">
            <v xml:space="preserve">3592-Kota Dumai </v>
          </cell>
          <cell r="AM238" t="str">
            <v xml:space="preserve">218300T-Bunga, dividen dan sejenisnya - Pinjaman </v>
          </cell>
        </row>
        <row r="239">
          <cell r="AA239" t="str">
            <v xml:space="preserve">3606-Kab. Musi Banyuasin </v>
          </cell>
          <cell r="AM239" t="str">
            <v xml:space="preserve">218401T-Bunga, dividen dan sejenisnya - Surat-surat berharga yang diterbitkan oleh penduduk - Sampai dengan satu tahun </v>
          </cell>
        </row>
        <row r="240">
          <cell r="AA240" t="str">
            <v xml:space="preserve">3607-Kab. Ogan Komering Ulu </v>
          </cell>
          <cell r="AM240" t="str">
            <v xml:space="preserve">218402T-Bunga, dividen dan sejenisnya - Surat-surat berharga yang diterbitkan oleh penduduk - Lebih dari satu tahun </v>
          </cell>
        </row>
        <row r="241">
          <cell r="AA241" t="str">
            <v xml:space="preserve">3608-Kab. Lematang Ilir Ogan Tengah (Muara Enim) </v>
          </cell>
          <cell r="AM241" t="str">
            <v xml:space="preserve">218500T-Bunga, dividen dan sejenisnya - Gold swap </v>
          </cell>
        </row>
        <row r="242">
          <cell r="AA242" t="str">
            <v>3609-Kab. Lahat</v>
          </cell>
          <cell r="AM242" t="str">
            <v xml:space="preserve">218600T-Beban atas transaksi securities lending dan gold loan/deposit </v>
          </cell>
        </row>
        <row r="243">
          <cell r="AA243" t="str">
            <v xml:space="preserve">3610-Kab. Musi Rawas </v>
          </cell>
          <cell r="AM243" t="str">
            <v xml:space="preserve">219101T-Jual beli hak paten, hak cipta, lisensi, dan sejenisnya - Franchise dan trademarks </v>
          </cell>
        </row>
        <row r="244">
          <cell r="AA244" t="str">
            <v xml:space="preserve">3611-Kab. Ogan Komering Ilir </v>
          </cell>
          <cell r="AM244" t="str">
            <v xml:space="preserve">219102T-Jual beli hak paten, hak cipta, lisensi, dan sejenisnya - Hasil penelitian dan pengembangan </v>
          </cell>
        </row>
        <row r="245">
          <cell r="AA245" t="str">
            <v>3612-Kab. Pangkalan Balai</v>
          </cell>
          <cell r="AM245" t="str">
            <v xml:space="preserve">219201T-Jual beli tanah </v>
          </cell>
        </row>
        <row r="246">
          <cell r="AA246" t="str">
            <v>3613-Kab. Banyuasin</v>
          </cell>
          <cell r="AM246" t="str">
            <v xml:space="preserve">219202T-Jual beli gedung </v>
          </cell>
        </row>
        <row r="247">
          <cell r="AA247" t="str">
            <v>3614-Kab. Ogan Komeing Ulu Selatan</v>
          </cell>
          <cell r="AM247" t="str">
            <v xml:space="preserve">219900T-Pembayaran bisnis lainnya </v>
          </cell>
        </row>
        <row r="248">
          <cell r="AA248" t="str">
            <v>3615-Kab. Ogan Komeing Ulu Timur</v>
          </cell>
          <cell r="AM248" t="str">
            <v xml:space="preserve">220101T-Penyertaan modal - di Indonesia </v>
          </cell>
        </row>
        <row r="249">
          <cell r="AA249" t="str">
            <v>3616-Kab. Ogan Ilir</v>
          </cell>
          <cell r="AM249" t="str">
            <v xml:space="preserve">220102T-Penyertaan modal - di luar Indonesia </v>
          </cell>
        </row>
        <row r="250">
          <cell r="AA250" t="str">
            <v>3617-Kab. Empat Lawang</v>
          </cell>
          <cell r="AM250" t="str">
            <v xml:space="preserve">220201T-Divestasi penyertaan modal - di Indonesia </v>
          </cell>
        </row>
        <row r="251">
          <cell r="AA251" t="str">
            <v>3688-Kab./Kota Lainnya di Sumsel</v>
          </cell>
          <cell r="AM251" t="str">
            <v xml:space="preserve">220202T-Divestasi penyertaan modal - di luar Indonesia </v>
          </cell>
        </row>
        <row r="252">
          <cell r="AA252" t="str">
            <v xml:space="preserve">3691-Kota Palembang </v>
          </cell>
          <cell r="AM252" t="str">
            <v xml:space="preserve">222100T-Pengembalian pinjaman dengan jangka waktu sampai dengan satu tahun </v>
          </cell>
        </row>
        <row r="253">
          <cell r="AA253" t="str">
            <v xml:space="preserve">3693-Kota Lubuklinggau </v>
          </cell>
          <cell r="AM253" t="str">
            <v xml:space="preserve">222200T-Pengembalian pinjaman dengan jangka waktu lebih dari satu tahun </v>
          </cell>
        </row>
        <row r="254">
          <cell r="AA254" t="str">
            <v xml:space="preserve">3694-Kota Prabumulih </v>
          </cell>
          <cell r="AM254" t="str">
            <v xml:space="preserve">223100T-Pembayaran pinjaman dengan jangka waktu sampai dengan satu tahun </v>
          </cell>
        </row>
        <row r="255">
          <cell r="AA255" t="str">
            <v>3695-Kota Baturaja</v>
          </cell>
          <cell r="AM255" t="str">
            <v xml:space="preserve">223200T-Pembayaran pinjaman dengan jangka waktu lebih dari satu tahun </v>
          </cell>
        </row>
        <row r="256">
          <cell r="AA256" t="str">
            <v xml:space="preserve">3697-Kota Pagar Alam   </v>
          </cell>
          <cell r="AM256" t="str">
            <v xml:space="preserve">223300T-Financial leasing </v>
          </cell>
        </row>
        <row r="257">
          <cell r="AA257" t="str">
            <v xml:space="preserve">3701-Kab. Bangka </v>
          </cell>
          <cell r="AM257" t="str">
            <v xml:space="preserve">224001T-Factoring - Bank di Indonesia, dengan jangka waktu: Sampai dengan satu tahun </v>
          </cell>
        </row>
        <row r="258">
          <cell r="AA258" t="str">
            <v>3702-Kab. Belitung</v>
          </cell>
          <cell r="AM258" t="str">
            <v xml:space="preserve">224002T-Factoring - Bank di Indonesia, dengan jangka waktu: Lebih dari satu tahun </v>
          </cell>
        </row>
        <row r="259">
          <cell r="AA259" t="str">
            <v>3703-Kab. Bangka Barat</v>
          </cell>
          <cell r="AM259" t="str">
            <v xml:space="preserve">224101T-Factoring - Perusahaan di Indonesia, dengan jangka waktu: Sampai dengan satu tahun </v>
          </cell>
        </row>
        <row r="260">
          <cell r="AA260" t="str">
            <v>3704-Kab. Bangka Selatan</v>
          </cell>
          <cell r="AM260" t="str">
            <v xml:space="preserve">224102T-Factoring - Perusahaan di Indonesia, dengan jangka waktu: Lebih dari satu tahun </v>
          </cell>
        </row>
        <row r="261">
          <cell r="AA261" t="str">
            <v>3705-Kab. Bangka Tengah</v>
          </cell>
          <cell r="AM261" t="str">
            <v xml:space="preserve">224201T-Factoring - Bank di luar negeri, dengan jangka waktu: Sampai dengan satu tahun </v>
          </cell>
        </row>
        <row r="262">
          <cell r="AA262" t="str">
            <v xml:space="preserve">3706-Kab. Belitung Timur </v>
          </cell>
          <cell r="AM262" t="str">
            <v xml:space="preserve">224202T-Factoring - Bank di luar negeri, dengan jangka waktu: Lebih dari satu tahun </v>
          </cell>
        </row>
        <row r="263">
          <cell r="AA263" t="str">
            <v>3788-Kab./Kota Lainnya di Kep. Bangka</v>
          </cell>
          <cell r="AM263" t="str">
            <v xml:space="preserve">224301T-Factoring - Perusahaan di luar negeri, dengan jangka waktu: Sampai dengan satu tahun </v>
          </cell>
        </row>
        <row r="264">
          <cell r="AA264" t="str">
            <v xml:space="preserve">3791-Kota Pangkal Pinang </v>
          </cell>
          <cell r="AM264" t="str">
            <v xml:space="preserve">224302T-Factoring - Perusahaan di luar negeri, dengan jangka waktu: Lebih dari satu tahun </v>
          </cell>
        </row>
        <row r="265">
          <cell r="AA265" t="str">
            <v>3800-Kepala Daerah Provinsi Kep. Riau</v>
          </cell>
          <cell r="AM265" t="str">
            <v xml:space="preserve">224400T-Working capital/cashcall </v>
          </cell>
        </row>
        <row r="266">
          <cell r="AA266" t="str">
            <v>3801-Kab. Karimun</v>
          </cell>
          <cell r="AM266" t="str">
            <v xml:space="preserve">224501T-Gold swap - Penyerahan dana oleh cash provider dalam transaksi gold swap dengan jangka waktu perjanjian: - sampai dengan satu tahun </v>
          </cell>
        </row>
        <row r="267">
          <cell r="AA267" t="str">
            <v>3802-Kab. Lingga</v>
          </cell>
          <cell r="AM267" t="str">
            <v xml:space="preserve">224502T-Gold swap - Penyerahan dana oleh cash provider dalam transaksi gold swap dengan jangka waktu perjanjian: - lebih dari satu tahun </v>
          </cell>
        </row>
        <row r="268">
          <cell r="AA268" t="str">
            <v>3803-Kab. Natuna</v>
          </cell>
          <cell r="AM268" t="str">
            <v xml:space="preserve">224601T-Gold swap - Pengembalian dana oleh gold owner dalam transaksi gold swap dengan jangka waktu perjanjian: - sampai dengan satu tahun </v>
          </cell>
        </row>
        <row r="269">
          <cell r="AA269" t="str">
            <v>3804-Kab. Bintan (d/h Kab. Kepulauan Riau)</v>
          </cell>
          <cell r="AM269" t="str">
            <v xml:space="preserve">224602T-Gold swap - Pengembalian dana oleh gold owner dalam transaksi gold swap dengan jangka waktu perjanjian: - lebih dari satu tahun </v>
          </cell>
        </row>
        <row r="270">
          <cell r="AA270" t="str">
            <v>3888-Kab./Kota Lainnya di Kep. Riau</v>
          </cell>
          <cell r="AM270" t="str">
            <v xml:space="preserve">225500T-Berkurangnya OCA atas untung OCA lainnya milik Perusahaan pelapor. </v>
          </cell>
        </row>
        <row r="271">
          <cell r="AA271" t="str">
            <v xml:space="preserve">3891-Kota Tanjung Pinang </v>
          </cell>
          <cell r="AM271" t="str">
            <v xml:space="preserve">225600T-Berkurangnya OCA atas untung giro/simpanan lainnya pada lembaga di luar negeri </v>
          </cell>
        </row>
        <row r="272">
          <cell r="AA272" t="str">
            <v>3892-Kota Batam</v>
          </cell>
          <cell r="AM272" t="str">
            <v xml:space="preserve">225700T-Berkurangnya OCA atas untung giro/simpanan di bank domestik </v>
          </cell>
        </row>
        <row r="273">
          <cell r="AA273" t="str">
            <v xml:space="preserve">3901-Kab. Lampung Selatan </v>
          </cell>
          <cell r="AM273" t="str">
            <v xml:space="preserve">226100T-Perdagangan valuta asing - Transaksi spot - valuta asing terhadap rupiah </v>
          </cell>
        </row>
        <row r="274">
          <cell r="AA274" t="str">
            <v xml:space="preserve">3902-Kab. Lampung Tengah </v>
          </cell>
          <cell r="AM274" t="str">
            <v xml:space="preserve">226200T-Perdagangan valuta asing - antar valuta asing </v>
          </cell>
        </row>
        <row r="275">
          <cell r="AA275" t="str">
            <v xml:space="preserve">3903-Kab. Lampung Utara </v>
          </cell>
          <cell r="AM275" t="str">
            <v xml:space="preserve">226300T-Perdagangan valuta asing - Transaksi forward: - valuta asing terhadap rupiah </v>
          </cell>
        </row>
        <row r="276">
          <cell r="AA276" t="str">
            <v xml:space="preserve">3904-Kab. Lampung Barat </v>
          </cell>
          <cell r="AM276" t="str">
            <v xml:space="preserve">226400T-Perdagangan valuta asing - Transaksi forward: - antar valuta asing </v>
          </cell>
        </row>
        <row r="277">
          <cell r="AA277" t="str">
            <v xml:space="preserve">3905-Kab. Tulang Bawang </v>
          </cell>
          <cell r="AM277" t="str">
            <v xml:space="preserve">226500T-Transaksi derivatif dan transaksi terkait lainnya - Kerugian atas transaksi forward atau sejenisnya (seperti swaps dan futures) </v>
          </cell>
        </row>
        <row r="278">
          <cell r="AA278" t="str">
            <v xml:space="preserve">3906-Kab. Tanggamus </v>
          </cell>
          <cell r="AM278" t="str">
            <v xml:space="preserve">226600T-Transaksi derivatif dan transaksi terkait lainnya - Pembayaran premium dalam transaksi option </v>
          </cell>
        </row>
        <row r="279">
          <cell r="AA279" t="str">
            <v>3907-Kab.  Lampung Timur</v>
          </cell>
          <cell r="AM279" t="str">
            <v xml:space="preserve">226700T-Transaksi derivatif dan transaksi terkait lainnya - Pembayaran untuk forward rate agreement (FRA) </v>
          </cell>
        </row>
        <row r="280">
          <cell r="AA280" t="str">
            <v>3908-Kab.  Way Kanan</v>
          </cell>
          <cell r="AM280" t="str">
            <v xml:space="preserve">226801T-Transaksi derivatif dan transaksi terkait lainnya - Pembayaran dalam transaksi interest swap atau currency swap </v>
          </cell>
        </row>
        <row r="281">
          <cell r="AA281" t="str">
            <v>3909-Kab. Pesawaran</v>
          </cell>
          <cell r="AM281" t="str">
            <v xml:space="preserve">226900T-Transaksi derivatif dan transaksi terkait lainnya - Pembayaran untuk initial/repayable margin </v>
          </cell>
        </row>
        <row r="282">
          <cell r="AA282" t="str">
            <v>3988-Kab./Kota Lainnya di Lampung</v>
          </cell>
          <cell r="AM282" t="str">
            <v xml:space="preserve">227000T-Transaksi derivatif dan transaksi terkait lainnya - Pembayaran untuk variation /nonrepayable margin </v>
          </cell>
        </row>
        <row r="283">
          <cell r="AA283" t="str">
            <v xml:space="preserve">3991-Kota Bandar Lampung </v>
          </cell>
          <cell r="AM283" t="str">
            <v xml:space="preserve">227100T-Transaksi derivatif dan transaksi terkait lainnya - Pembayaran pokok (principal) dalam transaksi currency swap di awal transaksi (first leg) </v>
          </cell>
        </row>
        <row r="284">
          <cell r="AA284" t="str">
            <v xml:space="preserve">3992-Kota  Metro </v>
          </cell>
          <cell r="AM284" t="str">
            <v xml:space="preserve">227200T-Transaksi derivatif dan transaksi terkait lainnya - Pembayaran pokok (principal) dalam transaksi currency swap pada saat transaksi berakhir (final leg) </v>
          </cell>
        </row>
        <row r="285">
          <cell r="AA285" t="str">
            <v xml:space="preserve">5101-Kab. Banjar </v>
          </cell>
          <cell r="AM285" t="str">
            <v xml:space="preserve">227300T-Transaksi derivatif dan transaksi terkait lainnya - Pembayaran premi dalam transaksi credit default swap </v>
          </cell>
        </row>
        <row r="286">
          <cell r="AA286" t="str">
            <v xml:space="preserve">5102-Kab. Tanah Laut </v>
          </cell>
          <cell r="AM286" t="str">
            <v xml:space="preserve">227400T-Employee stock options </v>
          </cell>
        </row>
        <row r="287">
          <cell r="AA287" t="str">
            <v xml:space="preserve">5103-Kab. Tapin </v>
          </cell>
          <cell r="AM287" t="str">
            <v xml:space="preserve">228000T-Setoran Jaminan </v>
          </cell>
        </row>
        <row r="288">
          <cell r="AA288" t="str">
            <v>5104-Kab. Hulu Sungai Selatan</v>
          </cell>
          <cell r="AM288" t="str">
            <v xml:space="preserve">231100T-Surat berharga yang diterbitkan oleh bukan penduduk: - Saham </v>
          </cell>
        </row>
        <row r="289">
          <cell r="AA289" t="str">
            <v xml:space="preserve">5105-Kab. Hulu Sungai Tengah </v>
          </cell>
          <cell r="AM289" t="str">
            <v xml:space="preserve">232100T-Surat berharga yang diterbitkan oleh bukan penduduk berjangka waktu lebih dari satu tahun - Obligasi </v>
          </cell>
        </row>
        <row r="290">
          <cell r="AA290" t="str">
            <v xml:space="preserve">5106-Kab. Hulu Sungai Utara </v>
          </cell>
          <cell r="AM290" t="str">
            <v xml:space="preserve">232200T-Surat berharga yang diterbitkan oleh bukan penduduk berjangka waktu lebih dari satu tahun - Medium Term Notes (MTNs) </v>
          </cell>
        </row>
        <row r="291">
          <cell r="AA291" t="str">
            <v xml:space="preserve">5107-Kab. Barito Kuala </v>
          </cell>
          <cell r="AM291" t="str">
            <v xml:space="preserve">232300T-Surat berharga yang diterbitkan oleh bukan penduduk berjangka waktu lebih dari satu tahun - Surat berharga jangka panjang lainnya </v>
          </cell>
        </row>
        <row r="292">
          <cell r="AA292" t="str">
            <v xml:space="preserve">5108-Kab. Kota Baru </v>
          </cell>
          <cell r="AM292" t="str">
            <v xml:space="preserve">233100T-Surat berharga yang diterbitkan oleh bukan penduduk berjangka waktu sampai dengan satu tahun - Treasury Bills </v>
          </cell>
        </row>
        <row r="293">
          <cell r="AA293" t="str">
            <v>5109-Kab. Tabalong</v>
          </cell>
          <cell r="AM293" t="str">
            <v xml:space="preserve">233200T-Surat berharga yang diterbitkan oleh bukan penduduk berjangka waktu sampai dengan satu tahun - Promissory Notes (PNs/Promes) </v>
          </cell>
        </row>
        <row r="294">
          <cell r="AA294" t="str">
            <v>5110-Kab.Tanah Bumbu</v>
          </cell>
          <cell r="AM294" t="str">
            <v xml:space="preserve">233300T-Surat berharga yang diterbitkan oleh bukan penduduk berjangka waktu sampai dengan satu tahun - Surat berharga jangka pendek lainnya </v>
          </cell>
        </row>
        <row r="295">
          <cell r="AA295" t="str">
            <v>5111-Kab. Balangan</v>
          </cell>
          <cell r="AM295" t="str">
            <v xml:space="preserve">234100T-Surat berharga yang diterbitkan oleh penduduk: Saham </v>
          </cell>
        </row>
        <row r="296">
          <cell r="AA296" t="str">
            <v>5188-Kab./Kota Lainnya di Kalsel</v>
          </cell>
          <cell r="AM296" t="str">
            <v xml:space="preserve">234200T-Surat berharga yang diterbitkan oleh penduduk: Efek ekuitas lainnya, seperti warrant dan right </v>
          </cell>
        </row>
        <row r="297">
          <cell r="AA297" t="str">
            <v xml:space="preserve">5191-Kota Banjarmasin </v>
          </cell>
          <cell r="AM297" t="str">
            <v xml:space="preserve">235100T-Surat berharga yang diterbitkan oleh penduduk lebih dari satu tahun: Obligasi pemerintah Republik Indonesia seperti obligasi dalam rangka rekapitalisasi perbankan nasional dan Obligasi Ritel Indonesia (ORI) </v>
          </cell>
        </row>
        <row r="298">
          <cell r="AA298" t="str">
            <v xml:space="preserve">5192-Kota Banjarbaru </v>
          </cell>
          <cell r="AM298" t="str">
            <v xml:space="preserve">235200T-Surat berharga yang diterbitkan oleh penduduk lebih dari satu tahun: Obligasi Perusahaan </v>
          </cell>
        </row>
        <row r="299">
          <cell r="AA299" t="str">
            <v xml:space="preserve">5301-Kab. Pontianak </v>
          </cell>
          <cell r="AM299" t="str">
            <v xml:space="preserve">235300T-Surat berharga yang diterbitkan oleh penduduk lebih dari satu tahun: Medium Term Notes (MTNs) </v>
          </cell>
        </row>
        <row r="300">
          <cell r="AA300" t="str">
            <v xml:space="preserve">5302-Kab. Sambas </v>
          </cell>
          <cell r="AM300" t="str">
            <v xml:space="preserve">235400T-Surat berharga yang diterbitkan oleh penduduk lebih dari satu tahun: Surat berharga jangka panjang lainnya. </v>
          </cell>
        </row>
        <row r="301">
          <cell r="AA301" t="str">
            <v xml:space="preserve">5303-Kab. Ketapang </v>
          </cell>
          <cell r="AM301" t="str">
            <v xml:space="preserve">236100T-Surat berharga yang diterbitkan oleh penduduk sampai dengan satu tahun: Sertifikat Bank Indonesia (SBI) dan Sertifikat Wadiah Bank Indonesia (SWBI) </v>
          </cell>
        </row>
        <row r="302">
          <cell r="AA302" t="str">
            <v xml:space="preserve">5304-Kab. Sanggau </v>
          </cell>
          <cell r="AM302" t="str">
            <v xml:space="preserve">236200T-Surat berharga yang diterbitkan oleh penduduk sampai dengan satu tahun: Surat Perbendaharaan Negara (SPN) </v>
          </cell>
        </row>
        <row r="303">
          <cell r="AA303" t="str">
            <v xml:space="preserve">5305-Kab. Sintang </v>
          </cell>
          <cell r="AM303" t="str">
            <v xml:space="preserve">236300T-Surat berharga yang diterbitkan oleh penduduk sampai dengan satu tahun: Promissory Notes (PNs/Promes) </v>
          </cell>
        </row>
        <row r="304">
          <cell r="AA304" t="str">
            <v xml:space="preserve">5306-Kab. Kapuas Hulu </v>
          </cell>
          <cell r="AM304" t="str">
            <v xml:space="preserve">236400T-Surat berharga yang diterbitkan oleh penduduk sampai dengan satu tahun: Negotiable Certificate of Deposit (NCD) </v>
          </cell>
        </row>
        <row r="305">
          <cell r="AA305" t="str">
            <v xml:space="preserve">5307-Kab. Bengkayang    </v>
          </cell>
          <cell r="AM305" t="str">
            <v xml:space="preserve">236400T-Surat berharga yang diterbitkan oleh penduduk sampai dengan satu tahun: Negotiable Certificate of Deposit (NCD) </v>
          </cell>
        </row>
        <row r="306">
          <cell r="AA306" t="str">
            <v xml:space="preserve">5308-Kab. Landak   </v>
          </cell>
          <cell r="AM306" t="str">
            <v xml:space="preserve">236500T-Surat berharga yang diterbitkan oleh penduduk sampai dengan satu tahun: Surat berharga jangka pendek lainnya. </v>
          </cell>
        </row>
        <row r="307">
          <cell r="AA307" t="str">
            <v>5309-Kab. Sekadau</v>
          </cell>
          <cell r="AM307" t="str">
            <v xml:space="preserve">236500T-Surat berharga yang diterbitkan oleh penduduk sampai dengan satu tahun: Surat berharga jangka pendek lainnya. </v>
          </cell>
        </row>
        <row r="308">
          <cell r="AA308" t="str">
            <v>5310-Kab. Melawi</v>
          </cell>
          <cell r="AM308" t="str">
            <v xml:space="preserve">237200T-Reksadana yang diperdagangkan (Exchange Traded Fund) </v>
          </cell>
        </row>
        <row r="309">
          <cell r="AA309" t="str">
            <v>5311-Kab. Kayong Utara</v>
          </cell>
          <cell r="AM309" t="str">
            <v xml:space="preserve">237300T-Penyertaan dalam Reksadana </v>
          </cell>
        </row>
        <row r="310">
          <cell r="AA310" t="str">
            <v>5312-Kab. Kubu Raya</v>
          </cell>
          <cell r="AM310" t="str">
            <v xml:space="preserve">238301T-Repurchase Agreement (Repo) - Pembelian kembali oleh pemilik surat berharga yang telah dijual secara repo dengan jangka waktu: - sampai dengan satu tahun </v>
          </cell>
        </row>
        <row r="311">
          <cell r="AA311" t="str">
            <v>5388-Kab./Kota Lainnya di Kalbar</v>
          </cell>
          <cell r="AM311" t="str">
            <v xml:space="preserve">238302T-Repurchase Agreement (Repo) - Pembelian kembali oleh pemilik surat berharga yang telah dijual secara repo dengan jangka waktu: - lebih dari satu tahun </v>
          </cell>
        </row>
        <row r="312">
          <cell r="AA312" t="str">
            <v xml:space="preserve">5391-Kota Pontianak </v>
          </cell>
          <cell r="AM312" t="str">
            <v xml:space="preserve">238401T-Repurchase Agreement (Repo) - Pembelian surat berharga yang dijual secara repo dengan jangka waktu: - sampai dengan satu tahun </v>
          </cell>
        </row>
        <row r="313">
          <cell r="AA313" t="str">
            <v xml:space="preserve">5392-Kota Singkawang </v>
          </cell>
          <cell r="AM313" t="str">
            <v xml:space="preserve">238402T-Repurchase Agreement (Repo) - Pembelian surat berharga yang dijual secara repo dengan jangka waktu: - lebih dari satu tahun </v>
          </cell>
        </row>
        <row r="314">
          <cell r="AA314" t="str">
            <v>5401-Kab. Kutai Kartanegara</v>
          </cell>
          <cell r="AM314" t="str">
            <v xml:space="preserve">270100T-Pembayaran ke Bank Dalam Negeri </v>
          </cell>
        </row>
        <row r="315">
          <cell r="AA315" t="str">
            <v xml:space="preserve">5402-Kab. Berau </v>
          </cell>
          <cell r="AM315" t="str">
            <v xml:space="preserve">290200T-Lainnya (jelaskan rinciannya) </v>
          </cell>
        </row>
        <row r="316">
          <cell r="AA316" t="str">
            <v>5403-Kab. Pasir</v>
          </cell>
          <cell r="AM316" t="str">
            <v>301100T-Adjustment Debet Penjualan barang ke luar wilayah Indonesia. - Ekspor barang, f.o.b. (free on board)</v>
          </cell>
        </row>
        <row r="317">
          <cell r="AA317" t="str">
            <v xml:space="preserve">5404-Kab. Bulungan </v>
          </cell>
          <cell r="AM317" t="str">
            <v>301300T-Adjustment Kredit Pengembalian dana (refunds) dalam rangka impor</v>
          </cell>
        </row>
        <row r="318">
          <cell r="AA318" t="str">
            <v xml:space="preserve">5405-Kab. Kutai Barat   </v>
          </cell>
          <cell r="AM318" t="str">
            <v>301310T-Adjustment Kredit Pengembalian dana (refunds) dalam rangka pembelian barang di dalam wilayah Indonesia</v>
          </cell>
        </row>
        <row r="319">
          <cell r="AA319" t="str">
            <v xml:space="preserve">5406-Kab. Kutai Timur </v>
          </cell>
          <cell r="AM319" t="str">
            <v>301400T-Adjustment Debet Advance payment - barang ekspor dan impor</v>
          </cell>
        </row>
        <row r="320">
          <cell r="AA320" t="str">
            <v>5407-Kab. Bulungan Selatan</v>
          </cell>
          <cell r="AM320" t="str">
            <v>301600T-Adjustment Debet Penerimaan Manufaktur</v>
          </cell>
        </row>
        <row r="321">
          <cell r="AA321" t="str">
            <v>5408-Kab. Bulungan Utara</v>
          </cell>
          <cell r="AM321" t="str">
            <v>301700T-Adjustment Debet Penerimaan atas jasa pemeliharaan dan perbaikan</v>
          </cell>
        </row>
        <row r="322">
          <cell r="AA322" t="str">
            <v>5409-Kab. Nunukan</v>
          </cell>
          <cell r="AM322" t="str">
            <v>301800T-Adjustment Debet Penjualan barang di luar negeri</v>
          </cell>
        </row>
        <row r="323">
          <cell r="AA323" t="str">
            <v>5410-Kab. Malinau</v>
          </cell>
          <cell r="AM323" t="str">
            <v>301900T-Adjustment Kredit Pengembalian dana (refunds) dalam rangka pembelian barang di luar negeri</v>
          </cell>
        </row>
        <row r="324">
          <cell r="AA324" t="str">
            <v>5411-Kab. Penajam Paser Utara</v>
          </cell>
          <cell r="AM324" t="str">
            <v>302101T-Adjustment Debet Penerimaan jasa transportasi penumpang (Passenger) - Transportasi laut</v>
          </cell>
        </row>
        <row r="325">
          <cell r="AA325" t="str">
            <v>5412-Kab. Tana Tidung</v>
          </cell>
          <cell r="AM325" t="str">
            <v>302102T-Adjustment Debet Penerimaan jasa transportasi penumpang (Passenger) - Transportasi udara</v>
          </cell>
        </row>
        <row r="326">
          <cell r="AA326" t="str">
            <v>5488-Kab./Kota Lainnya di Kaltim</v>
          </cell>
          <cell r="AM326" t="str">
            <v>302103T-Adjustment Debet Penerimaan jasa transportasi penumpang (Passenger) - Transportasi lainnya</v>
          </cell>
        </row>
        <row r="327">
          <cell r="AA327" t="str">
            <v xml:space="preserve">5491-Kota Samarinda </v>
          </cell>
          <cell r="AM327" t="str">
            <v>302201T-Adjustment Debet Penerimaan jasa transportasi barang (Freight) dalam rangka ekspor dan impor - Transportasi laut</v>
          </cell>
        </row>
        <row r="328">
          <cell r="AA328" t="str">
            <v xml:space="preserve">5492-Kota Balikpapan </v>
          </cell>
          <cell r="AM328" t="str">
            <v>302202T-Adjustment Debet Penerimaan jasa transportasi barang (Freight) dalam rangka ekspor dan impor - Transportasi udara</v>
          </cell>
        </row>
        <row r="329">
          <cell r="AA329" t="str">
            <v xml:space="preserve">5493-Kota Tarakan </v>
          </cell>
          <cell r="AM329" t="str">
            <v>302203T-Adjustment Debet Penerimaan jasa transportasi barang (Freight) dalam rangka ekspor dan impor - Transportasi lainnya</v>
          </cell>
        </row>
        <row r="330">
          <cell r="AA330" t="str">
            <v xml:space="preserve">5494-Kota Bontang </v>
          </cell>
          <cell r="AM330" t="str">
            <v>302401T-Adjustment Debet Penerimaan jasa transportasi barang (Freight) di luar ekspor dan impor - Transportasi laut</v>
          </cell>
        </row>
        <row r="331">
          <cell r="AA331" t="str">
            <v xml:space="preserve">5801-Kab. Kapuas </v>
          </cell>
          <cell r="AM331" t="str">
            <v>302402T-Adjustment Debet Penerimaan jasa transportasi barang (Freight) di luar ekspor dan impor - Transportasi udara</v>
          </cell>
        </row>
        <row r="332">
          <cell r="AA332" t="str">
            <v xml:space="preserve">5802-Kab. Kotawaringin Barat </v>
          </cell>
          <cell r="AM332" t="str">
            <v>302403T-Adjustment Debet Penerimaan jasa transportasi barang (Freight) di luar ekspor dan impor - Transportasi lainnya</v>
          </cell>
        </row>
        <row r="333">
          <cell r="AA333" t="str">
            <v>5803-Kab. Kotawaringin Timur</v>
          </cell>
          <cell r="AM333" t="str">
            <v>302501T-Adjustment Debet Penerimaan jasa penunjang transportasi - Transportasi laut</v>
          </cell>
        </row>
        <row r="334">
          <cell r="AA334" t="str">
            <v>5804-Kab. Murung Raya</v>
          </cell>
          <cell r="AM334" t="str">
            <v>302502T-Adjustment Debet Penerimaan jasa penunjang transportasi - Transportasi udara</v>
          </cell>
        </row>
        <row r="335">
          <cell r="AA335" t="str">
            <v>5805-Kab. Barito Timur</v>
          </cell>
          <cell r="AM335" t="str">
            <v>302503T-Adjustment Debet Penerimaan jasa penunjang transportasi - Transportasi lainnya</v>
          </cell>
        </row>
        <row r="336">
          <cell r="AA336" t="str">
            <v xml:space="preserve">5806-Kab. Barito Selatan </v>
          </cell>
          <cell r="AM336" t="str">
            <v>303001T-Adjustment Debet Penerimaan Travel - Perjalanan bisnis</v>
          </cell>
        </row>
        <row r="337">
          <cell r="AA337" t="str">
            <v>5807-Kab. Gunung Mas</v>
          </cell>
          <cell r="AM337" t="str">
            <v>303002T-Adjustment Debet Penerimaan Travel - Perjalanan non bisnis</v>
          </cell>
        </row>
        <row r="338">
          <cell r="AA338" t="str">
            <v>5808-Kab. Barito Utara</v>
          </cell>
          <cell r="AM338" t="str">
            <v>304000T-Adjustment Debet Penerimaan pendidikan/pelatihan</v>
          </cell>
        </row>
        <row r="339">
          <cell r="AA339" t="str">
            <v>5809-Kab. Pulang Pisau</v>
          </cell>
          <cell r="AM339" t="str">
            <v>305001T-Adjustment Debet Penerimaan pos dan kurir</v>
          </cell>
        </row>
        <row r="340">
          <cell r="AA340" t="str">
            <v>5810-Kab. Seruyan</v>
          </cell>
          <cell r="AM340" t="str">
            <v>305102T-Adjustment Debet Penerimaan telekomunikasi</v>
          </cell>
        </row>
        <row r="341">
          <cell r="AA341" t="str">
            <v>5811-Kab. Katingan</v>
          </cell>
          <cell r="AM341" t="str">
            <v>306101T-Adjustment Debet Penerimaan konstruksi di luar negeri - sampai dengan 1 tahun</v>
          </cell>
        </row>
        <row r="342">
          <cell r="AA342" t="str">
            <v>5812-Kab. Sukamara</v>
          </cell>
          <cell r="AM342" t="str">
            <v>306102T-Adjustment Debet Penerimaan konstruksi di luar negeri - lebih dari satu tahun</v>
          </cell>
        </row>
        <row r="343">
          <cell r="AA343" t="str">
            <v>5813-Kab. Lamandau</v>
          </cell>
          <cell r="AM343" t="str">
            <v>306201T-Adjustment Debet Penerimaan konstruksi di Indonesia - sampai dengan 1 tahun</v>
          </cell>
        </row>
        <row r="344">
          <cell r="AA344" t="str">
            <v>5888-Kab./Kota Lainnya di Kalteng</v>
          </cell>
          <cell r="AM344" t="str">
            <v>306202T-Adjustment Debet Penerimaan konstruksi di Indonesia - lebih dari satu tahun</v>
          </cell>
        </row>
        <row r="345">
          <cell r="AA345" t="str">
            <v xml:space="preserve">5892-Kota Palangkaraya </v>
          </cell>
          <cell r="AM345" t="str">
            <v>307101T-Adjustment Debet Penerimaan asuransi jiwa - Penerimaan premi (premium earned)</v>
          </cell>
        </row>
        <row r="346">
          <cell r="AA346" t="str">
            <v xml:space="preserve">6001-Kab. Donggala </v>
          </cell>
          <cell r="AM346" t="str">
            <v>307102T-Adjustment Debet Penerimaan asuransi jiwa - Suplemen premi (premium supplements )</v>
          </cell>
        </row>
        <row r="347">
          <cell r="AA347" t="str">
            <v xml:space="preserve">6002-Kab. Poso </v>
          </cell>
          <cell r="AM347" t="str">
            <v>307103T-Adjustment Debet Penerimaan asuransi jiwa - Penerimaan klaim (claims received)</v>
          </cell>
        </row>
        <row r="348">
          <cell r="AA348" t="str">
            <v xml:space="preserve">6003-Kab. Parimo/Banggai </v>
          </cell>
          <cell r="AM348" t="str">
            <v>307104T-Adjustment Debet Penerimaan asuransi jiwa - dikurangi: Premi reasuransi/retrosesi</v>
          </cell>
        </row>
        <row r="349">
          <cell r="AA349" t="str">
            <v>6004-Kab. Toli-Toli</v>
          </cell>
          <cell r="AM349" t="str">
            <v>307105T-Adjustment Debet Penerimaan asuransi jiwa - Komisi diterima (commission received)</v>
          </cell>
        </row>
        <row r="350">
          <cell r="AA350" t="str">
            <v xml:space="preserve">6005-Kab.Banggai Kepulauan   </v>
          </cell>
          <cell r="AM350" t="str">
            <v>307201T-Adjustment Debet Penerimaan asuransi non jiwa - Penerimaan premi (premium earned)</v>
          </cell>
        </row>
        <row r="351">
          <cell r="AA351" t="str">
            <v xml:space="preserve">6006-Kab. Morowali  </v>
          </cell>
          <cell r="AM351" t="str">
            <v>307202T-Adjustment Debet Penerimaan asuransi non jiwa - Suplemen premi (premium supplements )</v>
          </cell>
        </row>
        <row r="352">
          <cell r="AA352" t="str">
            <v xml:space="preserve">6007-Kab. Buol    </v>
          </cell>
          <cell r="AM352" t="str">
            <v>307203T-Adjustment Debet Penerimaan asuransi non jiwa - Penerimaan klaim (claims received)</v>
          </cell>
        </row>
        <row r="353">
          <cell r="AA353" t="str">
            <v>6008-Kab. Tojo Una-Una</v>
          </cell>
          <cell r="AM353" t="str">
            <v>307204T-Adjustment Debet Penerimaan asuransi non jiwa - dikurangi: Premi reasuransi/retrosesi</v>
          </cell>
        </row>
        <row r="354">
          <cell r="AA354" t="str">
            <v>6009-Kab. Parigi Moutong</v>
          </cell>
          <cell r="AM354" t="str">
            <v>307205T-Adjustment Debet Penerimaan asuransi non jiwa - Komisi diterima (commission received)</v>
          </cell>
        </row>
        <row r="355">
          <cell r="AA355" t="str">
            <v>6088-Kab./Kota Lainnya di Sulteng</v>
          </cell>
          <cell r="AM355" t="str">
            <v>307301T-Adjustment Debet Penerimaan reasuransi - Penerimaan premi (premium earned)</v>
          </cell>
        </row>
        <row r="356">
          <cell r="AA356" t="str">
            <v xml:space="preserve">6091-Kota Palu </v>
          </cell>
          <cell r="AM356" t="str">
            <v>307302T-Adjustment Debet Penerimaan reasuransi - Suplemen premi (premium supplements )</v>
          </cell>
        </row>
        <row r="357">
          <cell r="AA357" t="str">
            <v xml:space="preserve">6101-Kab. Pinrang </v>
          </cell>
          <cell r="AM357" t="str">
            <v>307303T-Adjustment Debet Penerimaan reasuransi - Penerimaan klaim (claims received)</v>
          </cell>
        </row>
        <row r="358">
          <cell r="AA358" t="str">
            <v xml:space="preserve">6102-Kab. Gowa </v>
          </cell>
          <cell r="AM358" t="str">
            <v>307304T-Adjustment Debet Penerimaan reasuransi - dikurangi: Premi reasuransi/retrosesi</v>
          </cell>
        </row>
        <row r="359">
          <cell r="AA359" t="str">
            <v xml:space="preserve">6103-Kab. Wajo </v>
          </cell>
          <cell r="AM359" t="str">
            <v>307305T-Adjustment Debet Penerimaan reasuransi - Komisi diterima (commission received)</v>
          </cell>
        </row>
        <row r="360">
          <cell r="AA360" t="str">
            <v xml:space="preserve">6105-Kab. Bone </v>
          </cell>
          <cell r="AM360" t="str">
            <v>307400T-Adjustment Debet Penerimaan atas jasa penunjang asuransi (auxiliary insurance services)</v>
          </cell>
        </row>
        <row r="361">
          <cell r="AA361" t="str">
            <v xml:space="preserve">6106-Kab. Tana Toraja </v>
          </cell>
          <cell r="AM361" t="str">
            <v>307500T-Adjustment Debet Advance payment - asuransi</v>
          </cell>
        </row>
        <row r="362">
          <cell r="AA362" t="str">
            <v xml:space="preserve">6107-Kab. Maros </v>
          </cell>
          <cell r="AM362" t="str">
            <v>307600T-Adjustment Debet Advance payment - lainnya (sebutkan)</v>
          </cell>
        </row>
        <row r="363">
          <cell r="AA363" t="str">
            <v>6109-Kab. Luwu</v>
          </cell>
          <cell r="AM363" t="str">
            <v>307700T-Adjustment Debet Penerimaan/pengembalian uang pemesanan (berdasarkan IPO dan private placement)</v>
          </cell>
        </row>
        <row r="364">
          <cell r="AA364" t="str">
            <v xml:space="preserve">6110-Kab. Sinjai </v>
          </cell>
          <cell r="AM364" t="str">
            <v>307800T-Adjustment Debet Reimbursement atas dana talangan</v>
          </cell>
        </row>
        <row r="365">
          <cell r="AA365" t="str">
            <v xml:space="preserve">6111-Kab. Bulukumba </v>
          </cell>
          <cell r="AM365" t="str">
            <v>308000T-Adjustment Debet Penerimaan jasa keuangan</v>
          </cell>
        </row>
        <row r="366">
          <cell r="AA366" t="str">
            <v xml:space="preserve">6112-Kab. Bantaeng </v>
          </cell>
          <cell r="AM366" t="str">
            <v>309000T-Adjustment Debet Penerimaan komputer</v>
          </cell>
        </row>
        <row r="367">
          <cell r="AA367" t="str">
            <v xml:space="preserve">6113-Kab. Jeneponto </v>
          </cell>
          <cell r="AM367" t="str">
            <v>309100T-Adjustment Debet Penerimaan informasi</v>
          </cell>
        </row>
        <row r="368">
          <cell r="AA368" t="str">
            <v xml:space="preserve">6114-Kab. Selayar </v>
          </cell>
          <cell r="AM368" t="str">
            <v>309900T-Adjustment Debet Penjualan barang di dalam wilayah Indonesia</v>
          </cell>
        </row>
        <row r="369">
          <cell r="AA369" t="str">
            <v xml:space="preserve">6115-Kab. Takalar </v>
          </cell>
          <cell r="AM369" t="str">
            <v>310000T-Adjustment Debet Penerimaan atas penggunaan hak kekayaan intelektual</v>
          </cell>
        </row>
        <row r="370">
          <cell r="AA370" t="str">
            <v xml:space="preserve">6116-Kab. Barru </v>
          </cell>
          <cell r="AM370" t="str">
            <v>311100T-Adjustment Debet Penerimaan Operational leasing</v>
          </cell>
        </row>
        <row r="371">
          <cell r="AA371" t="str">
            <v xml:space="preserve">6117-Kab. Sidenreng Rappang </v>
          </cell>
          <cell r="AM371" t="str">
            <v>311201T-Adjustment Debet Pendapatan sewa tanah dan gedung - tanah</v>
          </cell>
        </row>
        <row r="372">
          <cell r="AA372" t="str">
            <v xml:space="preserve">6118-Kab. Pangkajene Kepulauan </v>
          </cell>
          <cell r="AM372" t="str">
            <v>311202T-Adjustment Debet Pendapatan sewa tanah dan gedung - ruang perkantoran, apartemen, rumah dan sejenisnya</v>
          </cell>
        </row>
        <row r="373">
          <cell r="AA373" t="str">
            <v>6119-Kab. Soppeng (d/h Watansoppeng)</v>
          </cell>
          <cell r="AM373" t="str">
            <v>311203T-Adjustment Debet Pendapatan sewa tanah dan gedung - tanah dan ruang perkantoran, apartemen, rumah dan sejenisnya</v>
          </cell>
        </row>
        <row r="374">
          <cell r="AA374" t="str">
            <v xml:space="preserve">6120-Kab. Polewali  </v>
          </cell>
          <cell r="AM374" t="str">
            <v>312000T-Adjustment Debet Penerimaan penelitian dan pengembangan</v>
          </cell>
        </row>
        <row r="375">
          <cell r="AA375" t="str">
            <v xml:space="preserve">6121-Kab. Enrekang </v>
          </cell>
          <cell r="AM375" t="str">
            <v>312100T-Adjustment Debet Penerimaan di bidang hukum, akuntansi termasuk konsultasi pajak, konsultasi manajemen, dan kehumasan.</v>
          </cell>
        </row>
        <row r="376">
          <cell r="AA376" t="str">
            <v>6122-Kab. Luwu Timur (d/h Luwu Selatan)</v>
          </cell>
          <cell r="AM376" t="str">
            <v>312200T-Adjustment Debet Penerimaan periklanan, penelitian pasar, dan jajak pendapat publik</v>
          </cell>
        </row>
        <row r="377">
          <cell r="AA377" t="str">
            <v xml:space="preserve">6124-Kab. Luwu Utara  </v>
          </cell>
          <cell r="AM377" t="str">
            <v>312300T-Adjustment Debet Penerimaan arsitektur, rekayasa, dan teknik lainnya.</v>
          </cell>
        </row>
        <row r="378">
          <cell r="AA378" t="str">
            <v>6188-Kab./Kota Lainnya di Sulsel</v>
          </cell>
          <cell r="AM378" t="str">
            <v>312400T-Adjustment Debet Penerimaan di bidang pengolahan sampah dan polusi, pertanian, dan pertambangan</v>
          </cell>
        </row>
        <row r="379">
          <cell r="AA379" t="str">
            <v>6191-Kota Makassar</v>
          </cell>
          <cell r="AM379" t="str">
            <v>312500T-Adjustment Debet Penerimaan terkait perdagangan</v>
          </cell>
        </row>
        <row r="380">
          <cell r="AA380" t="str">
            <v xml:space="preserve">6192-Kota Pare-Pare </v>
          </cell>
          <cell r="AM380" t="str">
            <v>312900T-Adjustment Debet Penyelesaian saldo rekening (netting)</v>
          </cell>
        </row>
        <row r="381">
          <cell r="AA381" t="str">
            <v>6193-Kota Palopo</v>
          </cell>
          <cell r="AM381" t="str">
            <v>313000T-Adjustment Debet Penerimaan di bidang seni, budaya, dan rekreasi</v>
          </cell>
        </row>
        <row r="382">
          <cell r="AA382" t="str">
            <v>6194-Kota Watampone</v>
          </cell>
          <cell r="AM382" t="str">
            <v>313900T-Adjustment Debet Kelebihan pembayaran (refund) serta kelebihan pengakuan utang/piutang</v>
          </cell>
        </row>
        <row r="383">
          <cell r="AA383" t="str">
            <v>6200-Kepala Daerah Provinsi Sulawesi Utara</v>
          </cell>
          <cell r="AM383" t="str">
            <v>314000T-Adjustment Debet Penerimaan atas barang/jasa yang diberikan ke pemerintah asing</v>
          </cell>
        </row>
        <row r="384">
          <cell r="AA384" t="str">
            <v xml:space="preserve">6202-Kab. Minahasa </v>
          </cell>
          <cell r="AM384" t="str">
            <v>316100T-Adjustment Debet Pendapatan pajak dan sejenisnya</v>
          </cell>
        </row>
        <row r="385">
          <cell r="AA385" t="str">
            <v xml:space="preserve">6203-Kab. Bolaang Mongondow </v>
          </cell>
          <cell r="AM385" t="str">
            <v>316201T-Adjustment Debet Hibah atau sejenisnya (dalam bentuk cash) yang tidak dikaitkan dengan kewajiban membeli fixed asset</v>
          </cell>
        </row>
        <row r="386">
          <cell r="AA386" t="str">
            <v xml:space="preserve">6204-Kab. Kepulauan Sangihe </v>
          </cell>
          <cell r="AM386" t="str">
            <v>316202T-Adjustment Debet Hibah atau sejenisnya (dalam bentuk cash) yang dikaitkan dengan kewajiban membeli fixed asset</v>
          </cell>
        </row>
        <row r="387">
          <cell r="AA387" t="str">
            <v xml:space="preserve">6205-Kab. kepulauan Talaud </v>
          </cell>
          <cell r="AM387" t="str">
            <v>316203T-Adjustment Debet Hibah atau sejenisnya dalam bentuk barang (nonfinancial assets), seperti mesin</v>
          </cell>
        </row>
        <row r="388">
          <cell r="AA388" t="str">
            <v xml:space="preserve">6206-Kab. Minahasa Selatan </v>
          </cell>
          <cell r="AM388" t="str">
            <v>316300T-Adjustment Debet Pendapatan tenaga kerja</v>
          </cell>
        </row>
        <row r="389">
          <cell r="AA389" t="str">
            <v>6207-Kab. Minahasa Utara</v>
          </cell>
          <cell r="AM389" t="str">
            <v>316400T-Adjustment Debet Pendapatan sanksi/denda, dan sejenisnya</v>
          </cell>
        </row>
        <row r="390">
          <cell r="AA390" t="str">
            <v>6208-Kab. Talaud</v>
          </cell>
          <cell r="AM390" t="str">
            <v>316500T-Adjustment Debet Pendapatan atas hak untuk penggunaan sumber daya alam</v>
          </cell>
        </row>
        <row r="391">
          <cell r="AA391" t="str">
            <v>6209-Kab. Minahasa Tenggara</v>
          </cell>
          <cell r="AM391" t="str">
            <v>317000T-Adjustment Debet Bunga, dividen dan sejenisnya - Dividen dan keuntungan/laba yang dibagikan, termasuk keuntungan yang berasal dari reksadana</v>
          </cell>
        </row>
        <row r="392">
          <cell r="AA392" t="str">
            <v>6210-Kab. Bolaang Mongondow Utara</v>
          </cell>
          <cell r="AM392" t="str">
            <v>318101T-Adjustment Debet Bunga, dividen dan sejenisnya - Surat-surat berharga yang diterbitkan oleh bukan penduduk - Lebih dari satu tahun</v>
          </cell>
        </row>
        <row r="393">
          <cell r="AA393" t="str">
            <v>6211-Kab. Kepulauan Sitaro</v>
          </cell>
          <cell r="AM393" t="str">
            <v>318102T-Adjustment Debet Bunga, dividen dan sejenisnya - Surat-surat berharga yang diterbitkan oleh bukan penduduk - Lebih dari satu tahun</v>
          </cell>
        </row>
        <row r="394">
          <cell r="AA394" t="str">
            <v>6288-Kab./Kota Lainnya di Sulut</v>
          </cell>
          <cell r="AM394" t="str">
            <v>318200T-Adjustment Debet Bunga, dividen dan sejenisnya - Rekening giro dan simpanan, termasuk tabungan dan deposito mudharabah.</v>
          </cell>
        </row>
        <row r="395">
          <cell r="AA395" t="str">
            <v xml:space="preserve">6291-Kota Manado </v>
          </cell>
          <cell r="AM395" t="str">
            <v>318300T-Adjustment Debet Bunga, dividen dan sejenisnya - Pinjaman</v>
          </cell>
        </row>
        <row r="396">
          <cell r="AA396" t="str">
            <v>6292-Kota Kotamobagu</v>
          </cell>
          <cell r="AM396" t="str">
            <v>318401T-Adjustment Debet Bunga, dividen dan sejenisnya - Surat-surat berharga yang diterbitkan oleh penduduk - Sampai dengan satu tahun</v>
          </cell>
        </row>
        <row r="397">
          <cell r="AA397" t="str">
            <v xml:space="preserve">6293-Kota Bitung </v>
          </cell>
          <cell r="AM397" t="str">
            <v>318402T-Adjustment Debet Bunga, dividen dan sejenisnya - Surat-surat berharga yang diterbitkan oleh penduduk - Lebih dari satu tahun</v>
          </cell>
        </row>
        <row r="398">
          <cell r="AA398" t="str">
            <v>6294-Kota. Tomohon</v>
          </cell>
          <cell r="AM398" t="str">
            <v>318500T-Adjustment Debet Bunga, dividen dan sejenisnya - Gold swap</v>
          </cell>
        </row>
        <row r="399">
          <cell r="AA399" t="str">
            <v xml:space="preserve">6301-Kab. Gorontalo </v>
          </cell>
          <cell r="AM399" t="str">
            <v>318600T-Adjustment Debet Pendapatan atas transaksi securities lending dan gold loan/deposit</v>
          </cell>
        </row>
        <row r="400">
          <cell r="AA400" t="str">
            <v xml:space="preserve">6302-Kab. Bualemo   </v>
          </cell>
          <cell r="AM400" t="str">
            <v>319101T-Adjustment Debet Jual beli hak paten, hak cipta, lisensi, dan sejenisnya - Franchise dan trademarks</v>
          </cell>
        </row>
        <row r="401">
          <cell r="AA401" t="str">
            <v>6303-Kab. Bonebolango</v>
          </cell>
          <cell r="AM401" t="str">
            <v>319102T-Adjustment Debet Jual beli hak paten, hak cipta, lisensi, dan sejenisnya - Hasil penelitian dan pengembangan</v>
          </cell>
        </row>
        <row r="402">
          <cell r="AA402" t="str">
            <v>6304-Kab. Pohuwato</v>
          </cell>
          <cell r="AM402" t="str">
            <v>319201T-Adjustment Debet Jual beli tanah</v>
          </cell>
        </row>
        <row r="403">
          <cell r="AA403" t="str">
            <v>6305-Kab. Gorontalo Utara</v>
          </cell>
          <cell r="AM403" t="str">
            <v>319202T-Adjustment Debet Jual beli gedung</v>
          </cell>
        </row>
        <row r="404">
          <cell r="AA404" t="str">
            <v>6388-Kab./Kota Lainnya di Gorontalo</v>
          </cell>
          <cell r="AM404" t="str">
            <v>319900T-Adjustment Debet Penerimaan bisnis lainnya</v>
          </cell>
        </row>
        <row r="405">
          <cell r="AA405" t="str">
            <v xml:space="preserve">6391-Kota Gorontalo </v>
          </cell>
          <cell r="AM405" t="str">
            <v>320101T-Adjustment Debet Penerimaan modal - di Indonesia</v>
          </cell>
        </row>
        <row r="406">
          <cell r="AA406" t="str">
            <v>6401-Kab. Polewali Mandar</v>
          </cell>
          <cell r="AM406" t="str">
            <v>320102T-Adjustment Debet Penerimaan modal - di luar Indonesia</v>
          </cell>
        </row>
        <row r="407">
          <cell r="AA407" t="str">
            <v xml:space="preserve">6402-Kab. Majene </v>
          </cell>
          <cell r="AM407" t="str">
            <v>320201T-Adjustment Debet Divestasi penyertaan modal - di Indonesia</v>
          </cell>
        </row>
        <row r="408">
          <cell r="AA408" t="str">
            <v xml:space="preserve">6403-Kab. Mamasa </v>
          </cell>
          <cell r="AM408" t="str">
            <v>320202T-Adjustment Debet Divestasi penyertaan modal - di luar Indonesia</v>
          </cell>
        </row>
        <row r="409">
          <cell r="AA409" t="str">
            <v>6404-Kab. Mamuju Utara</v>
          </cell>
          <cell r="AM409" t="str">
            <v>322100T-Adjustment Debet Penarikan pinjaman dengan jangka waktu sampai dengan satu tahun</v>
          </cell>
        </row>
        <row r="410">
          <cell r="AA410" t="str">
            <v>6488-Kab./Kota Lainnya di Sulbar</v>
          </cell>
          <cell r="AM410" t="str">
            <v>322200T-Adjustment Debet Penarikan pinjaman dengan jangka waktu lebih dari satu tahun</v>
          </cell>
        </row>
        <row r="411">
          <cell r="AA411" t="str">
            <v>6491-Kota Mamuju</v>
          </cell>
          <cell r="AM411" t="str">
            <v>323100T-Adjustment Debet Penerimaan pengembalian pinjaman dengan jangka waktu sampai dengan satu tahun</v>
          </cell>
        </row>
        <row r="412">
          <cell r="AA412" t="str">
            <v xml:space="preserve">6901-Kab. Buton </v>
          </cell>
          <cell r="AM412" t="str">
            <v>323200T-Adjustment Debet Penerimaan pengembalian pinjaman dengan jangka waktu lebih dari satu tahun</v>
          </cell>
        </row>
        <row r="413">
          <cell r="AA413" t="str">
            <v xml:space="preserve">6902-Kab. Kendari </v>
          </cell>
          <cell r="AM413" t="str">
            <v>323300T-Adjustment Debet Financial leasing</v>
          </cell>
        </row>
        <row r="414">
          <cell r="AA414" t="str">
            <v xml:space="preserve">6903-Kab. Muna </v>
          </cell>
          <cell r="AM414" t="str">
            <v>324001T-Adjustment Debet Factoring - Bank di Indonesia, dengan jangka waktu: Sampai dengan satu tahun</v>
          </cell>
        </row>
        <row r="415">
          <cell r="AA415" t="str">
            <v xml:space="preserve">6904-Kab. Kolaka </v>
          </cell>
          <cell r="AM415" t="str">
            <v>324002T-Adjustment Debet Factoring - Bank di Indonesia, dengan jangka waktu: Lebih dari satu tahun</v>
          </cell>
        </row>
        <row r="416">
          <cell r="AA416" t="str">
            <v>6905-Kab. Wakatobi</v>
          </cell>
          <cell r="AM416" t="str">
            <v>324101T-Adjustment Debet Factoring - Perusahaan di Indonesia, dengan jangka waktu: Sampai dengan satu tahun</v>
          </cell>
        </row>
        <row r="417">
          <cell r="AA417" t="str">
            <v>6906-Kab. Konawe</v>
          </cell>
          <cell r="AM417" t="str">
            <v>324102T-Adjustment Debet Factoring - Perusahaan di Indonesia, dengan jangka waktu: Lebih dari satu tahun</v>
          </cell>
        </row>
        <row r="418">
          <cell r="AA418" t="str">
            <v xml:space="preserve">6907-Kab. Konawe Selatan </v>
          </cell>
          <cell r="AM418" t="str">
            <v>324201T-Adjustment Debet Factoring - Bank di luar negeri, dengan jangka waktu: Sampai dengan satu tahun</v>
          </cell>
        </row>
        <row r="419">
          <cell r="AA419" t="str">
            <v>6908-Kab. Bombana</v>
          </cell>
          <cell r="AM419" t="str">
            <v>324202T-Adjustment Debet Factoring - Bank di luar negeri, dengan jangka waktu: Lebih dari satu tahun</v>
          </cell>
        </row>
        <row r="420">
          <cell r="AA420" t="str">
            <v>6909-Kab. Kolaka Utara</v>
          </cell>
          <cell r="AM420" t="str">
            <v>324301T-Adjustment Debet Factoring - Perusahaan di luar negeri, dengan jangka waktu: Sampai dengan satu tahun</v>
          </cell>
        </row>
        <row r="421">
          <cell r="AA421" t="str">
            <v>6910-Kab. Buton Utara</v>
          </cell>
          <cell r="AM421" t="str">
            <v>324302T-Adjustment Debet Factoring - Perusahaan di luar negeri, dengan jangka waktu: Lebih dari satu tahun</v>
          </cell>
        </row>
        <row r="422">
          <cell r="AA422" t="str">
            <v>6911-Kab. Konawe Utara</v>
          </cell>
          <cell r="AM422" t="str">
            <v>324400T-Adjustment Debet Working capital/cashcall</v>
          </cell>
        </row>
        <row r="423">
          <cell r="AA423" t="str">
            <v>6988-Kab./Kota Lainnya di Sulteng</v>
          </cell>
          <cell r="AM423" t="str">
            <v>324701T-Adjustment Debet Gold swap - Penerimaan dana oleh cash provider dalam transaksi gold swap dengan jangka waktu perjanjian: - sampai dengan satu tahun</v>
          </cell>
        </row>
        <row r="424">
          <cell r="AA424" t="str">
            <v xml:space="preserve">6990-Kota Bau-Bau </v>
          </cell>
          <cell r="AM424" t="str">
            <v>324702T-Adjustment Debet Gold swap - Penerimaan dana oleh cash provider dalam transaksi gold swap dengan jangka waktu perjanjian: - lebih dari satu tahun</v>
          </cell>
        </row>
        <row r="425">
          <cell r="AA425" t="str">
            <v xml:space="preserve">6991-Kota Kendari </v>
          </cell>
          <cell r="AM425" t="str">
            <v>324801T-Adjustment Debet Gold swap - Penerimaan dana oleh gold owner dalam transaksi gold swap dengan jangka waktu perjanjian: - sampai dengan satu tahun</v>
          </cell>
        </row>
        <row r="426">
          <cell r="AA426" t="str">
            <v xml:space="preserve">7101-Kab. Lombok Barat </v>
          </cell>
          <cell r="AM426" t="str">
            <v>324802T-Adjustment Debet Gold swap - Penerimaan dana oleh gold owner dalam transaksi gold swap dengan jangka waktu perjanjian: - lebih dari satu tahun</v>
          </cell>
        </row>
        <row r="427">
          <cell r="AA427" t="str">
            <v xml:space="preserve">7102-Kab. Lombok Tengah </v>
          </cell>
          <cell r="AM427" t="str">
            <v>325500T-Adjustment Debet Bertambahnya OCA atas beban OCA lainnya milik Perusahaan pelapor.</v>
          </cell>
        </row>
        <row r="428">
          <cell r="AA428" t="str">
            <v xml:space="preserve">7103-Kab. Lombok Timur </v>
          </cell>
          <cell r="AM428" t="str">
            <v>325600T-Adjustment Debet Bertambahnya OCA atas beban giro/simpanan lainnya pada lembaga di luar negeri</v>
          </cell>
        </row>
        <row r="429">
          <cell r="AA429" t="str">
            <v xml:space="preserve">7104-Kab. Sumbawa </v>
          </cell>
          <cell r="AM429" t="str">
            <v>325700T-Adjustment Debet Bertambahnya OCA atas beban giro/simpanan di bank domestik</v>
          </cell>
        </row>
        <row r="430">
          <cell r="AA430" t="str">
            <v xml:space="preserve">7105-Kab. Bima </v>
          </cell>
          <cell r="AM430" t="str">
            <v>326100T-Adjustment Debet Perdagangan valuta asing - Transaksi spot - valuta asing terhadap rupiah</v>
          </cell>
        </row>
        <row r="431">
          <cell r="AA431" t="str">
            <v xml:space="preserve">7106-Kab. Dompu </v>
          </cell>
          <cell r="AM431" t="str">
            <v>326200T-Adjustment Debet Perdagangan valuta asing - antar valuta asing</v>
          </cell>
        </row>
        <row r="432">
          <cell r="AA432" t="str">
            <v>7107-Kab. Sumbawa Barat</v>
          </cell>
          <cell r="AM432" t="str">
            <v>326300T-Adjustment Debet Perdagangan valuta asing - Transaksi forward: - valuta asing terhadap rupiah</v>
          </cell>
        </row>
        <row r="433">
          <cell r="AA433" t="str">
            <v>7188-Kab./Kota Lainnya di NTB</v>
          </cell>
          <cell r="AM433" t="str">
            <v>326400T-Adjustment Debet Perdagangan valuta asing - Transaksi forward: - antar valuta asing</v>
          </cell>
        </row>
        <row r="434">
          <cell r="AA434" t="str">
            <v xml:space="preserve">7191-Kota Mataram </v>
          </cell>
          <cell r="AM434" t="str">
            <v>326500T-Adjustment Debet Transaksi derivatif dan transaksi terkait lainnya - Keuntungan atas transaksi forward atau sejenisnya (seperti swaps dan futures)</v>
          </cell>
        </row>
        <row r="435">
          <cell r="AA435" t="str">
            <v>7192-Kota. Bima</v>
          </cell>
          <cell r="AM435" t="str">
            <v>326600T-Adjustment Debet Transaksi derivatif dan transaksi terkait lainnya - Penerimaan premium dalam transaksi option</v>
          </cell>
        </row>
        <row r="436">
          <cell r="AA436" t="str">
            <v xml:space="preserve">7201-Kab. Buleleng </v>
          </cell>
          <cell r="AM436" t="str">
            <v>326700T-Adjustment Debet Transaksi derivatif dan transaksi terkait lainnya - Penerimaan untuk forward rate agreement (FRA)</v>
          </cell>
        </row>
        <row r="437">
          <cell r="AA437" t="str">
            <v xml:space="preserve">7202-Kab. Jembrana </v>
          </cell>
          <cell r="AM437" t="str">
            <v>326801T-Adjustment Debet Transaksi derivatif dan transaksi terkait lainnya - Penerimaan dalam transaksi interest swap atau currency swap</v>
          </cell>
        </row>
        <row r="438">
          <cell r="AA438" t="str">
            <v xml:space="preserve">7203-Kab. Tabanan </v>
          </cell>
          <cell r="AM438" t="str">
            <v>326900T-Adjustment Debet Transaksi derivatif dan transaksi terkait lainnya - Penerimaaaan untuk initial/repayable margin</v>
          </cell>
        </row>
        <row r="439">
          <cell r="AA439" t="str">
            <v>7204-Kab. Badung</v>
          </cell>
          <cell r="AM439" t="str">
            <v>327000T-Adjustment Debet Transaksi derivatif dan transaksi terkait lainnya - Penerimaaaan untuk variation /nonrepayable margin</v>
          </cell>
        </row>
        <row r="440">
          <cell r="AA440" t="str">
            <v xml:space="preserve">7205-Kab. Gianyar </v>
          </cell>
          <cell r="AM440" t="str">
            <v>327100T-Adjustment Debet Transaksi derivatif dan transaksi terkait lainnya - Penerimaan pokok (principal) dalam transaksi currency swap di awal transaksi (first leg)</v>
          </cell>
        </row>
        <row r="441">
          <cell r="AA441" t="str">
            <v xml:space="preserve">7206-Kab. Klungkung </v>
          </cell>
          <cell r="AM441" t="str">
            <v>327200T-Adjustment Debet Transaksi derivatif dan transaksi terkait lainnya - Penerimaan pokok (principal) dalam transaksi currency swap pada saat transaksi berakhir (final leg)</v>
          </cell>
        </row>
        <row r="442">
          <cell r="AA442" t="str">
            <v xml:space="preserve">7207-Kab. Bangli </v>
          </cell>
          <cell r="AM442" t="str">
            <v>327300T-Adjustment Debet Transaksi derivatif dan transaksi terkait lainnya - Penerimaaan premi dalam transaksi credit default swap</v>
          </cell>
        </row>
        <row r="443">
          <cell r="AA443" t="str">
            <v xml:space="preserve">7208-Kab. Karangasem </v>
          </cell>
          <cell r="AM443" t="str">
            <v>327400T-Adjustment Debet Employee stock options</v>
          </cell>
        </row>
        <row r="444">
          <cell r="AA444" t="str">
            <v>7288-Kab./Kota Lainnya di Bali</v>
          </cell>
          <cell r="AM444" t="str">
            <v>328000T-Adjustment Debet Setoran Jaminan</v>
          </cell>
        </row>
        <row r="445">
          <cell r="AA445" t="str">
            <v xml:space="preserve">7291-Kota Denpasar </v>
          </cell>
          <cell r="AM445" t="str">
            <v>331100T-Adjustment Debet Surat berharga yang diterbitkan oleh bukan penduduk: - Saham</v>
          </cell>
        </row>
        <row r="446">
          <cell r="AA446" t="str">
            <v xml:space="preserve">7401-Kab. Kupang </v>
          </cell>
          <cell r="AM446" t="str">
            <v>332100T-Adjustment Debet Surat berharga yang diterbitkan oleh bukan penduduk berjangka waktu lebih dari satu tahun - Obligasi</v>
          </cell>
        </row>
        <row r="447">
          <cell r="AA447" t="str">
            <v xml:space="preserve">7402-Kab. Timor-Tengah Selatan </v>
          </cell>
          <cell r="AM447" t="str">
            <v>332200T-Adjustment Debet Surat berharga yang diterbitkan oleh bukan penduduk berjangka waktu lebih dari satu tahun - Medium Term Notes (MTNs)</v>
          </cell>
        </row>
        <row r="448">
          <cell r="AA448" t="str">
            <v xml:space="preserve">7403-Kab. Timor-Tengah Utara </v>
          </cell>
          <cell r="AM448" t="str">
            <v>332300T-Adjustment Debet Surat berharga yang diterbitkan oleh bukan penduduk berjangka waktu lebih dari satu tahun - Surat berharga jangka panjang lainnya</v>
          </cell>
        </row>
        <row r="449">
          <cell r="AA449" t="str">
            <v xml:space="preserve">7404-Kab. Belu </v>
          </cell>
          <cell r="AM449" t="str">
            <v>333100T-Adjustment Debet Surat berharga yang diterbitkan oleh bukan penduduk berjangka waktu sampai dengan satu tahun - Treasury Bills</v>
          </cell>
        </row>
        <row r="450">
          <cell r="AA450" t="str">
            <v xml:space="preserve">7405-Kab. Alor </v>
          </cell>
          <cell r="AM450" t="str">
            <v>333200T-Adjustment Debet Surat berharga yang diterbitkan oleh bukan penduduk berjangka waktu sampai dengan satu tahun - Promissory Notes (PNs/Promes)</v>
          </cell>
        </row>
        <row r="451">
          <cell r="AA451" t="str">
            <v xml:space="preserve">7406-Kab. Flores Timur </v>
          </cell>
          <cell r="AM451" t="str">
            <v>333300T-Adjustment Debet Surat berharga yang diterbitkan oleh bukan penduduk berjangka waktu sampai dengan satu tahun - Surat berharga jangka pendek lainnya</v>
          </cell>
        </row>
        <row r="452">
          <cell r="AA452" t="str">
            <v xml:space="preserve">7407-Kab. Sikka </v>
          </cell>
          <cell r="AM452" t="str">
            <v>334100T-Adjustment Debet Surat berharga yang diterbitkan oleh penduduk: Saham</v>
          </cell>
        </row>
        <row r="453">
          <cell r="AA453" t="str">
            <v xml:space="preserve">7408-Kab. Ende </v>
          </cell>
          <cell r="AM453" t="str">
            <v>334200T-Adjustment Debet Surat berharga yang diterbitkan oleh penduduk: Efek ekuitas lainnya, seperti warrant dan right</v>
          </cell>
        </row>
        <row r="454">
          <cell r="AA454" t="str">
            <v xml:space="preserve">7409-Kab. Ngada </v>
          </cell>
          <cell r="AM454" t="str">
            <v>335100T-Adjustment Debet Surat berharga yang diterbitkan oleh penduduk lebih dari satu tahun: Obligasi pemerintah Republik Indonesia seperti obligasi dalam rangka rekapitalisasi perbankan nasional dan Obligasi Ritel Indonesia (ORI)</v>
          </cell>
        </row>
        <row r="455">
          <cell r="AA455" t="str">
            <v xml:space="preserve">7410-Kab. Manggarai </v>
          </cell>
          <cell r="AM455" t="str">
            <v>335200T-Adjustment Debet Surat berharga yang diterbitkan oleh penduduk lebih dari satu tahun: Obligasi Perusahaan</v>
          </cell>
        </row>
        <row r="456">
          <cell r="AA456" t="str">
            <v>7411-Kab. Sumba Timur</v>
          </cell>
          <cell r="AM456" t="str">
            <v>335300T-Adjustment Debet Surat berharga yang diterbitkan oleh penduduk lebih dari satu tahun: Medium Term Notes (MTNs)</v>
          </cell>
        </row>
        <row r="457">
          <cell r="AA457" t="str">
            <v xml:space="preserve">7412-Kab. Sumba Barat </v>
          </cell>
          <cell r="AM457" t="str">
            <v>335400T-Adjustment Debet Surat berharga yang diterbitkan oleh penduduk lebih dari satu tahun: Surat berharga jangka panjang lainnya.</v>
          </cell>
        </row>
        <row r="458">
          <cell r="AA458" t="str">
            <v>7413-Kab. Lembata</v>
          </cell>
          <cell r="AM458" t="str">
            <v>336100T-Adjustment Debet Surat berharga yang diterbitkan oleh penduduk sampai dengan satu tahun: Sertifikat Bank Indonesia (SBI) dan Sertifikat Wadiah Bank Indonesia (SWBI)</v>
          </cell>
        </row>
        <row r="459">
          <cell r="AA459" t="str">
            <v>7414-Kab. Rote</v>
          </cell>
          <cell r="AM459" t="str">
            <v>336200T-Adjustment Debet Surat berharga yang diterbitkan oleh penduduk sampai dengan satu tahun: Surat Perbendaharaan Negara (SPN)</v>
          </cell>
        </row>
        <row r="460">
          <cell r="AA460" t="str">
            <v>7415-Kab. Manggarai Barat</v>
          </cell>
          <cell r="AM460" t="str">
            <v>336300T-Adjustment Debet Surat berharga yang diterbitkan oleh penduduk sampai dengan satu tahun: Promissory Notes (PNs/Promes)</v>
          </cell>
        </row>
        <row r="461">
          <cell r="AA461" t="str">
            <v>7416-Kab. Sumba Tengah</v>
          </cell>
          <cell r="AM461" t="str">
            <v>336400T-Adjustment Debet Surat berharga yang diterbitkan oleh penduduk sampai dengan satu tahun: Negotiable Certificate of Deposit (NCD)</v>
          </cell>
        </row>
        <row r="462">
          <cell r="AA462" t="str">
            <v>7417-Kab. Sumba Barat Daya</v>
          </cell>
          <cell r="AM462" t="str">
            <v>336500T-Adjustment Debet Surat berharga yang diterbitkan oleh penduduk sampai dengan satu tahun: Surat berharga jangka pendek lainnya.</v>
          </cell>
        </row>
        <row r="463">
          <cell r="AA463" t="str">
            <v>7418-Kab. Manggarai Timur</v>
          </cell>
          <cell r="AM463" t="str">
            <v>336500T-Adjustment Debet Surat berharga yang diterbitkan oleh penduduk sampai dengan satu tahun: Surat berharga jangka pendek lainnya.</v>
          </cell>
        </row>
        <row r="464">
          <cell r="AA464" t="str">
            <v>7419-Kab. Nagekeo</v>
          </cell>
          <cell r="AM464" t="str">
            <v>337200T-Adjustment Debet Reksadana yang diperdagangkan (Exchange Traded Fund)</v>
          </cell>
        </row>
        <row r="465">
          <cell r="AA465" t="str">
            <v>7488-Kab./Kota Lainnya di NTT</v>
          </cell>
          <cell r="AM465" t="str">
            <v>337300T-Adjustment Debet Penyertaan dalam Reksadana</v>
          </cell>
        </row>
        <row r="466">
          <cell r="AA466" t="str">
            <v xml:space="preserve">7491-Kota Kupang </v>
          </cell>
          <cell r="AM466" t="str">
            <v>338101T-Adjustment Debet Repurchase Agreement (Repo) - Penjualan surat berharga secara repo oleh pemilik surat berharga dengan jangka waktu: - sampai dengan satu tahun</v>
          </cell>
        </row>
        <row r="467">
          <cell r="AA467" t="str">
            <v xml:space="preserve">8101-Kab. Maluku Tengah </v>
          </cell>
          <cell r="AM467" t="str">
            <v>338102T-Adjustment Debet Repurchase Agreement (Repo) - Penjualan surat berharga secara repo oleh pemilik surat berharga dengan jangka waktu: - lebih dari satu tahun</v>
          </cell>
        </row>
        <row r="468">
          <cell r="AA468" t="str">
            <v xml:space="preserve">8102-Kab. Maluku Tenggara </v>
          </cell>
          <cell r="AM468" t="str">
            <v>338201T-Adjustment Debet Repurchase Agreement (Repo) - Penjualan kembali surat berharga repo oleh pembeli surat berharga dengan jangka waktu: - sampai dengan satu tahun</v>
          </cell>
        </row>
        <row r="469">
          <cell r="AA469" t="str">
            <v>8103-Kab. Maluku Tenggara Barat</v>
          </cell>
          <cell r="AM469" t="str">
            <v>338202T-Adjustment Debet Repurchase Agreement (Repo) - Penjualan kembali surat berharga repo oleh pembeli surat berharga dengan jangka waktu: - lebih dari satu tahun</v>
          </cell>
        </row>
        <row r="470">
          <cell r="AA470" t="str">
            <v>8104-Kab Buru</v>
          </cell>
          <cell r="AM470" t="str">
            <v>370100T-Adjustment Debet Penerimaan dari Bank Dalam Negeri</v>
          </cell>
        </row>
        <row r="471">
          <cell r="AA471" t="str">
            <v>8105-Kota Seram Bagian Barat</v>
          </cell>
          <cell r="AM471" t="str">
            <v>390200T-Adjustment Debet Lainnya (jelaskan rinciannya)</v>
          </cell>
        </row>
        <row r="472">
          <cell r="AA472" t="str">
            <v>8106-Kota Seram Bagian Timur</v>
          </cell>
          <cell r="AM472" t="str">
            <v>401200T-Adjustment Kredit Pembelian barang dari luar wilayah Indonesia. - Impor barang, f.o.b. (free on board)</v>
          </cell>
        </row>
        <row r="473">
          <cell r="AA473" t="str">
            <v>8107-Kota Kepulauan Aru</v>
          </cell>
          <cell r="AM473" t="str">
            <v>401300T-Adjustment Debet Pengembalian dana (refunds) dalam rangka ekspor</v>
          </cell>
        </row>
        <row r="474">
          <cell r="AA474" t="str">
            <v>8188-Kab./Kota Lainnya di Maluku</v>
          </cell>
          <cell r="AM474" t="str">
            <v>401310T-Adjustment Debet Pengembalian dana (refunds) dalam rangka penjualan barang di dalam wilayah Indonesia</v>
          </cell>
        </row>
        <row r="475">
          <cell r="AA475" t="str">
            <v xml:space="preserve">8191-Kota Ambon </v>
          </cell>
          <cell r="AM475" t="str">
            <v>401400T-Adjustment Kredit Advance payment - barang ekspor dan impor</v>
          </cell>
        </row>
        <row r="476">
          <cell r="AA476" t="str">
            <v>8192-Kota Tual</v>
          </cell>
          <cell r="AM476" t="str">
            <v>401600T-Adjustment Kredit Pembayaran Manufaktur</v>
          </cell>
        </row>
        <row r="477">
          <cell r="AA477" t="str">
            <v xml:space="preserve">8201-Kab. Jayapura </v>
          </cell>
          <cell r="AM477" t="str">
            <v>401700T-Adjustment Kredit Pembayaran atas jasa pemeliharaan dan perbaikan</v>
          </cell>
        </row>
        <row r="478">
          <cell r="AA478" t="str">
            <v xml:space="preserve">8202-Kab. Biak Numfor </v>
          </cell>
          <cell r="AM478" t="str">
            <v>401800T-Adjustment Kredit Pembelian barang di luar negeri</v>
          </cell>
        </row>
        <row r="479">
          <cell r="AA479" t="str">
            <v xml:space="preserve">8210-Kab. Yapen-Waropen </v>
          </cell>
          <cell r="AM479" t="str">
            <v>401900T-Adjustment Debet Pengembalian dana (refunds) dalam rangka penjualan barang di luar negeri</v>
          </cell>
        </row>
        <row r="480">
          <cell r="AA480" t="str">
            <v xml:space="preserve">8211-Kab. Merauke </v>
          </cell>
          <cell r="AM480" t="str">
            <v>402101T-Adjustment Kredit Pembayaran jasa transportasi penumpang (Passenger) - Transportasi laut</v>
          </cell>
        </row>
        <row r="481">
          <cell r="AA481" t="str">
            <v xml:space="preserve">8212-Kab. Paniai </v>
          </cell>
          <cell r="AM481" t="str">
            <v>402102T-Adjustment Kredit Pembayaran jasa transportasi penumpang (Passenger) - Transportasi udara</v>
          </cell>
        </row>
        <row r="482">
          <cell r="AA482" t="str">
            <v xml:space="preserve">8213-Kab. Jayawijaya </v>
          </cell>
          <cell r="AM482" t="str">
            <v>402103T-Adjustment Kredit Pembayaran jasa transportasi penumpang (Passenger) - Transportasi lainnya</v>
          </cell>
        </row>
        <row r="483">
          <cell r="AA483" t="str">
            <v>8214-Kab. Nabire</v>
          </cell>
          <cell r="AM483" t="str">
            <v>402201T-Adjustment Kredit Pembayaran jasa transportasi barang (Freight) dalam rangka ekspor dan impor - Transportasi laut</v>
          </cell>
        </row>
        <row r="484">
          <cell r="AA484" t="str">
            <v>8215-Kab. Mimika</v>
          </cell>
          <cell r="AM484" t="str">
            <v>402202T-Adjustment Kredit Pembayaran jasa transportasi barang (Freight) dalam rangka ekspor dan impor - Transportasi udara</v>
          </cell>
        </row>
        <row r="485">
          <cell r="AA485" t="str">
            <v>8216-Kab. Puncak Jaya</v>
          </cell>
          <cell r="AM485" t="str">
            <v>402203T-Adjustment Kredit Pembayaran jasa transportasi barang (Freight) dalam rangka ekspor dan impor - Transportasi lainnya</v>
          </cell>
        </row>
        <row r="486">
          <cell r="AA486" t="str">
            <v>8217-Kab. Sarmi</v>
          </cell>
          <cell r="AM486" t="str">
            <v>402401T-Adjustment Kredit Pembayaran jasa transportasi barang (Freight) di luar ekspor dan impor - Transportasi laut</v>
          </cell>
        </row>
        <row r="487">
          <cell r="AA487" t="str">
            <v>8218-Kab. Keerom</v>
          </cell>
          <cell r="AM487" t="str">
            <v>402402T-Adjustment Kredit Pembayaran jasa transportasi barang (Freight) di luar ekspor dan impor - Transportasi udara</v>
          </cell>
        </row>
        <row r="488">
          <cell r="AA488" t="str">
            <v>8221-Kab. Pegunungan Bintang</v>
          </cell>
          <cell r="AM488" t="str">
            <v>402403T-Adjustment Kredit Pembayaran jasa transportasi barang (Freight) di luar ekspor dan impor - Transportasi lainnya</v>
          </cell>
        </row>
        <row r="489">
          <cell r="AA489" t="str">
            <v>8222-Kab. Yahukimo</v>
          </cell>
          <cell r="AM489" t="str">
            <v>402501T-Adjustment Kredit Pembayaran jasa penunjang transportasi - Transportasi laut</v>
          </cell>
        </row>
        <row r="490">
          <cell r="AA490" t="str">
            <v>8223-Kab. Tolikara</v>
          </cell>
          <cell r="AM490" t="str">
            <v>402502T-Adjustment Kredit Pembayaran jasa penunjang transportasi - Transportasi udara</v>
          </cell>
        </row>
        <row r="491">
          <cell r="AA491" t="str">
            <v>8224-Kab. Waropen</v>
          </cell>
          <cell r="AM491" t="str">
            <v>402503T-Adjustment Kredit Pembayaran jasa penunjang transportasi - Transportasi lainnya</v>
          </cell>
        </row>
        <row r="492">
          <cell r="AA492" t="str">
            <v>8226-Kab. Boven Digoel</v>
          </cell>
          <cell r="AM492" t="str">
            <v>403001T-Adjustment Kredit Pembayaran Travel - Perjalanan bisnis</v>
          </cell>
        </row>
        <row r="493">
          <cell r="AA493" t="str">
            <v>8227-Kab. Mappi</v>
          </cell>
          <cell r="AM493" t="str">
            <v>403002T-Adjustment Kredit Pembayaran Travel - Perjalanan non bisnis</v>
          </cell>
        </row>
        <row r="494">
          <cell r="AA494" t="str">
            <v>8228-Kab. Asmat</v>
          </cell>
          <cell r="AM494" t="str">
            <v>404000T-Adjustment Kredit Pembayaran pendidikan/pelatihan</v>
          </cell>
        </row>
        <row r="495">
          <cell r="AA495" t="str">
            <v>8231-Kab. Supiori</v>
          </cell>
          <cell r="AM495" t="str">
            <v>405000T-Adjustment Kredit Pembayaran pos dan kurir</v>
          </cell>
        </row>
        <row r="496">
          <cell r="AA496" t="str">
            <v>8232-Kab. Mamberamo Raya</v>
          </cell>
          <cell r="AM496" t="str">
            <v>405100T-Adjustment Kredit Pembayaran telekomunikasi</v>
          </cell>
        </row>
        <row r="497">
          <cell r="AA497" t="str">
            <v>8233-Kab. Dogiyai</v>
          </cell>
          <cell r="AM497" t="str">
            <v>406101T-Adjustment Kredit Pembayaran konstruksi di luar negeri - sampai dengan 1 tahun</v>
          </cell>
        </row>
        <row r="498">
          <cell r="AA498" t="str">
            <v>8234-Kab. Lanny Jaya</v>
          </cell>
          <cell r="AM498" t="str">
            <v>406102T-Adjustment Kredit Pembayaran konstruksi di luar negeri - lebih dari satu tahun</v>
          </cell>
        </row>
        <row r="499">
          <cell r="AA499" t="str">
            <v>8235-Kab. Mamberamo Tengah</v>
          </cell>
          <cell r="AM499" t="str">
            <v>406201T-Adjustment Kredit Pembayaran konstruksi di Indonesia - sampai dengan 1 tahun</v>
          </cell>
        </row>
        <row r="500">
          <cell r="AA500" t="str">
            <v>8236-Kab. Nduga Tengah</v>
          </cell>
          <cell r="AM500" t="str">
            <v>406202T-Adjustment Kredit Pembayaran konstruksi di Indonesia - lebih dari satu tahun</v>
          </cell>
        </row>
        <row r="501">
          <cell r="AA501" t="str">
            <v>8237-Kab. Yalimo</v>
          </cell>
          <cell r="AM501" t="str">
            <v>407101T-Adjustment Kredit Pembayaran asuransi jiwa - Pembayaran premi (premium earned)</v>
          </cell>
        </row>
        <row r="502">
          <cell r="AA502" t="str">
            <v>8238-Kab. Puncak</v>
          </cell>
          <cell r="AM502" t="str">
            <v>407102T-Adjustment Kredit Pembayaran asuransi jiwa - Suplemen premi (premium supplements )</v>
          </cell>
        </row>
        <row r="503">
          <cell r="AA503" t="str">
            <v>8288-Kab./Kota Lainnya di Papua</v>
          </cell>
          <cell r="AM503" t="str">
            <v>407103T-Adjustment Kredit Pembayaran asuransi jiwa - Pembayaran klaim (claims received)</v>
          </cell>
        </row>
        <row r="504">
          <cell r="AA504" t="str">
            <v xml:space="preserve">8291-Kota Jayapura </v>
          </cell>
          <cell r="AM504" t="str">
            <v>407104T-Adjustment Kredit Pembayaran asuransi jiwa - dikurangi: Premi reasuransi/retrosesi</v>
          </cell>
        </row>
        <row r="505">
          <cell r="AA505" t="str">
            <v xml:space="preserve">8301-Kab. Maluku Utara   </v>
          </cell>
          <cell r="AM505" t="str">
            <v>407105T-Adjustment Kredit Pembayaran asuransi jiwa - Komisi diterima (commission received)</v>
          </cell>
        </row>
        <row r="506">
          <cell r="AA506" t="str">
            <v xml:space="preserve">8302-Kab. Halmahera Tengah  </v>
          </cell>
          <cell r="AM506" t="str">
            <v>407201T-Adjustment Kredit Pembayaran asuransi non jiwa - Pembayaran premi (premium earned)</v>
          </cell>
        </row>
        <row r="507">
          <cell r="AA507" t="str">
            <v>8303-Kab. Halmahera Utara</v>
          </cell>
          <cell r="AM507" t="str">
            <v>407202T-Adjustment Kredit Pembayaran asuransi non jiwa - Suplemen premi (premium supplements )</v>
          </cell>
        </row>
        <row r="508">
          <cell r="AA508" t="str">
            <v>8304-Kab. Halmahera Timur</v>
          </cell>
          <cell r="AM508" t="str">
            <v>407203T-Adjustment Kredit Pembayaran asuransi non jiwa - Pembayaran klaim (claims received)</v>
          </cell>
        </row>
        <row r="509">
          <cell r="AA509" t="str">
            <v>8305-Kab. Halmahera Barat</v>
          </cell>
          <cell r="AM509" t="str">
            <v>407204T-Adjustment Kredit Pembayaran asuransi non jiwa - dikurangi: Premi reasuransi/retrosesi</v>
          </cell>
        </row>
        <row r="510">
          <cell r="AA510" t="str">
            <v>8306-Kab. Halmahera Selatan</v>
          </cell>
          <cell r="AM510" t="str">
            <v>407205T-Adjustment Kredit Pembayaran asuransi non jiwa - Komisi diterima (commission received)</v>
          </cell>
        </row>
        <row r="511">
          <cell r="AA511" t="str">
            <v>8307-Kab. Kepulauan Sula</v>
          </cell>
          <cell r="AM511" t="str">
            <v>407301T-Adjustment Kredit Pembayaran asuransi non jiwa - Pembayaran premi (premium earned)</v>
          </cell>
        </row>
        <row r="512">
          <cell r="AA512" t="str">
            <v>8388-Kab./Kota Lainnya di Maluku Utara</v>
          </cell>
          <cell r="AM512" t="str">
            <v>407302T-Adjustment Kredit Pembayaran reasuransi - Suplemen premi (premium supplements )</v>
          </cell>
        </row>
        <row r="513">
          <cell r="AA513" t="str">
            <v xml:space="preserve">8390-Kota Ternate   </v>
          </cell>
          <cell r="AM513" t="str">
            <v>407303T-Adjustment Kredit Pembayaran reasuransi - Pembayaran klaim (claims received)</v>
          </cell>
        </row>
        <row r="514">
          <cell r="AA514" t="str">
            <v>8391-Kota Tidore Kepulauan</v>
          </cell>
          <cell r="AM514" t="str">
            <v>407304T-Adjustment Kredit Pembayaran reasuransi - dikurangi: Premi reasuransi/retrosesi</v>
          </cell>
        </row>
        <row r="515">
          <cell r="AA515" t="str">
            <v>8400-Kepala Daerah Provinsi Irian Jaya Barat</v>
          </cell>
          <cell r="AM515" t="str">
            <v>407305T-Adjustment Kredit Pembayaran reasuransi - Komisi diterima (commission received)</v>
          </cell>
        </row>
        <row r="516">
          <cell r="AA516" t="str">
            <v xml:space="preserve">8401-Kab. Sorong </v>
          </cell>
          <cell r="AM516" t="str">
            <v>407400T-Adjustment Kredit Pembayaran atas jasa penunjang asuransi (auxiliary insurance services)</v>
          </cell>
        </row>
        <row r="517">
          <cell r="AA517" t="str">
            <v xml:space="preserve">8402-Kab. Fak-Fak </v>
          </cell>
          <cell r="AM517" t="str">
            <v>407500T-Adjustment Kredit Advance payment - asuransi</v>
          </cell>
        </row>
        <row r="518">
          <cell r="AA518" t="str">
            <v xml:space="preserve">8403-Kab. Manokwari </v>
          </cell>
          <cell r="AM518" t="str">
            <v>407600T-Adjustment Kredit Advance payment - lainnya (sebutkan)</v>
          </cell>
        </row>
        <row r="519">
          <cell r="AA519" t="str">
            <v>8404-Kab. Sorong Selatan</v>
          </cell>
          <cell r="AM519" t="str">
            <v>407700T-Adjustment Kredit Penerimaan/pengembalian uang pemesanan (berdasarkan IPO dan private placement)</v>
          </cell>
        </row>
        <row r="520">
          <cell r="AA520" t="str">
            <v>8405-Kab. Raja Ampat</v>
          </cell>
          <cell r="AM520" t="str">
            <v>408000T-Adjustment Kredit Pembayaran jasa keuangan</v>
          </cell>
        </row>
        <row r="521">
          <cell r="AA521" t="str">
            <v>8406-Kab. Kaimana</v>
          </cell>
          <cell r="AM521" t="str">
            <v>409000T-Adjustment Kredit Pembayaran komputer</v>
          </cell>
        </row>
        <row r="522">
          <cell r="AA522" t="str">
            <v>8407-Kab. Teluk Bintuni</v>
          </cell>
          <cell r="AM522" t="str">
            <v>409100T-Adjustment Kredit Pembayaran informasi</v>
          </cell>
        </row>
        <row r="523">
          <cell r="AA523" t="str">
            <v>8408-Kab. Teluk Wondama</v>
          </cell>
          <cell r="AM523" t="str">
            <v>409900T-Adjustment Kredit Pembelian barang di dalam wilayah Indonesia</v>
          </cell>
        </row>
        <row r="524">
          <cell r="AA524" t="str">
            <v>8488-Kab./Kota Lainnya di Irja Barat</v>
          </cell>
          <cell r="AM524" t="str">
            <v>410000T-Adjustment Kredit Pembayaran atas penggunaan hak kekayaan intelektual</v>
          </cell>
        </row>
        <row r="525">
          <cell r="AA525" t="str">
            <v>8491-Kota Sorong</v>
          </cell>
          <cell r="AM525" t="str">
            <v>411100T-Adjustment Kredit Pembayaran Operational leasing</v>
          </cell>
        </row>
        <row r="526">
          <cell r="AA526" t="str">
            <v>9999-Di Luar Indonesia</v>
          </cell>
          <cell r="AM526" t="str">
            <v>411201T-Adjustment Kredit Beban sewa tanah dan gedung - tanah</v>
          </cell>
        </row>
        <row r="527">
          <cell r="AM527" t="str">
            <v>411202T-Adjustment Kredit Beban sewa tanah dan gedung - ruang perkantoran, apartemen, rumah dan sejenisnya</v>
          </cell>
        </row>
        <row r="528">
          <cell r="AM528" t="str">
            <v>411203T-Adjustment Kredit Beban sewa tanah dan gedung - tanah dan ruang perkantoran, apartemen, rumah dan sejenisnya</v>
          </cell>
        </row>
        <row r="529">
          <cell r="AM529" t="str">
            <v>412000T-Adjustment Kredit Pembayaran penelitian dan pengembangan</v>
          </cell>
        </row>
        <row r="530">
          <cell r="AM530" t="str">
            <v>412100T-Adjustment Kredit Pembayaran di bidang hukum, akuntansi termasuk konsultasi pajak, konsultasi manajemen, dan kehumasan.</v>
          </cell>
        </row>
        <row r="531">
          <cell r="AM531" t="str">
            <v>412200T-Adjustment Kredit Pembayaran periklanan, penelitian pasar, dan jajak pendapat publik</v>
          </cell>
        </row>
        <row r="532">
          <cell r="AM532" t="str">
            <v>412300T-Adjustment Kredit Pembayaran arsitektur, rekayasa, dan teknik lainnya.</v>
          </cell>
        </row>
        <row r="533">
          <cell r="AM533" t="str">
            <v>412400T-Adjustment Kredit Pembayaran di bidang pengolahan sampah dan polusi, pertanian, dan pertambangan</v>
          </cell>
        </row>
        <row r="534">
          <cell r="AM534" t="str">
            <v>412500T-Adjustment Kredit Pembayaran terkait perdagangan</v>
          </cell>
        </row>
        <row r="535">
          <cell r="AM535" t="str">
            <v>412900T-Adjustment Kredit Penyelesaian saldo rekening (netting)</v>
          </cell>
        </row>
        <row r="536">
          <cell r="AM536" t="str">
            <v>413000T-Adjustment Kredit Pembayaran di bidang seni, budaya, dan rekreasi</v>
          </cell>
        </row>
        <row r="537">
          <cell r="AM537" t="str">
            <v>413900T-Adjustment Kredit Kelebihan pembayaran (refund) serta kelebihan pengakuan utang/piutang</v>
          </cell>
        </row>
        <row r="538">
          <cell r="AM538" t="str">
            <v>414000T-Adjustment Kredit Pembayaran atas barang/jasa yang diberikan ke pemerintah asing</v>
          </cell>
        </row>
        <row r="539">
          <cell r="AM539" t="str">
            <v>416100T-Adjustment Kredit Beban pajak dan sejenisnya</v>
          </cell>
        </row>
        <row r="540">
          <cell r="AM540" t="str">
            <v>416201T-Adjustment Kredit Hibah atau sejenisnya (dalam bentuk cash) yang tidak dikaitkan dengan kewajiban membeli fixed asset</v>
          </cell>
        </row>
        <row r="541">
          <cell r="AM541" t="str">
            <v>416202T-Adjustment Kredit Hibah atau sejenisnya (dalam bentuk cash) yang dikaitkan dengan kewajiban membeli fixed asset</v>
          </cell>
        </row>
        <row r="542">
          <cell r="AM542" t="str">
            <v>416203T-Adjustment Kredit Hibah atau sejenisnya dalam bentuk barang (nonfinancial assets), seperti mesin</v>
          </cell>
        </row>
        <row r="543">
          <cell r="AM543" t="str">
            <v>416300T-Adjustment Kredit Beban tenaga kerja</v>
          </cell>
        </row>
        <row r="544">
          <cell r="AM544" t="str">
            <v>416400T-Adjustment Kredit Beban sanksi/denda, dan sejenisnya</v>
          </cell>
        </row>
        <row r="545">
          <cell r="AM545" t="str">
            <v>416500T-Adjustment Kredit Beban atas hak untuk penggunaan sumber daya alam</v>
          </cell>
        </row>
        <row r="546">
          <cell r="AM546" t="str">
            <v>417000T-Adjustment Kredit Bunga, dividen dan sejenisnya - Dividen dan keuntungan/laba yang dibagikan, termasuk keuntungan yang berasal dari reksadana</v>
          </cell>
        </row>
        <row r="547">
          <cell r="AM547" t="str">
            <v>418101T-Adjustment Kredit Bunga, dividen dan sejenisnya - Surat-surat berharga yang diterbitkan oleh bukan penduduk - Sampai dengan satu tahun</v>
          </cell>
        </row>
        <row r="548">
          <cell r="AM548" t="str">
            <v>418102T-Adjustment Kredit Bunga, dividen dan sejenisnya - Surat-surat berharga yang diterbitkan oleh bukan penduduk - Lebih dari satu tahun</v>
          </cell>
        </row>
        <row r="549">
          <cell r="AM549" t="str">
            <v>418200T-Adjustment Kredit Bunga, dividen dan sejenisnya - Rekening giro dan simpanan, termasuk tabungan dan deposito mudharabah.</v>
          </cell>
        </row>
        <row r="550">
          <cell r="AM550" t="str">
            <v>418300T-Adjustment Kredit Bunga, dividen dan sejenisnya - Pinjaman</v>
          </cell>
        </row>
        <row r="551">
          <cell r="AM551" t="str">
            <v>418401T-Adjustment Kredit Bunga, dividen dan sejenisnya - Surat-surat berharga yang diterbitkan oleh penduduk - Sampai dengan satu tahun</v>
          </cell>
        </row>
        <row r="552">
          <cell r="AM552" t="str">
            <v>418402T-Adjustment Kredit Bunga, dividen dan sejenisnya - Surat-surat berharga yang diterbitkan oleh penduduk - Lebih dari satu tahun</v>
          </cell>
        </row>
        <row r="553">
          <cell r="AM553" t="str">
            <v>418500T-Adjustment Kredit Bunga, dividen dan sejenisnya - Gold swap</v>
          </cell>
        </row>
        <row r="554">
          <cell r="AM554" t="str">
            <v>418600T-Adjustment Kredit Beban atas transaksi securities lending dan gold loan/deposit</v>
          </cell>
        </row>
        <row r="555">
          <cell r="AM555" t="str">
            <v>419101T-Adjustment Kredit Jual beli hak paten, hak cipta, lisensi, dan sejenisnya - Franchise dan trademarks</v>
          </cell>
        </row>
        <row r="556">
          <cell r="AM556" t="str">
            <v>419102T-Adjustment Kredit Jual beli hak paten, hak cipta, lisensi, dan sejenisnya - Hasil penelitian dan pengembangan</v>
          </cell>
        </row>
        <row r="557">
          <cell r="AM557" t="str">
            <v>419201T-Adjustment Kredit Jual beli tanah</v>
          </cell>
        </row>
        <row r="558">
          <cell r="AM558" t="str">
            <v>419202T-Adjustment Kredit Jual beli gedung</v>
          </cell>
        </row>
        <row r="559">
          <cell r="AM559" t="str">
            <v>419900T-Adjustment Kredit Pembayaran bisnis lainnya</v>
          </cell>
        </row>
        <row r="560">
          <cell r="AM560" t="str">
            <v>420101T-Adjustment Kredit Penyertaan modal - di Indonesia</v>
          </cell>
        </row>
        <row r="561">
          <cell r="AM561" t="str">
            <v>420102T-Adjustment Kredit Penyertaan modal - di luar Indonesia</v>
          </cell>
        </row>
        <row r="562">
          <cell r="AM562" t="str">
            <v>420201T-Adjustment Kredit Divestasi penyertaan modal - di Indonesia</v>
          </cell>
        </row>
        <row r="563">
          <cell r="AM563" t="str">
            <v>420202T-Adjustment Kredit Divestasi penyertaan modal - di luar Indonesia</v>
          </cell>
        </row>
        <row r="564">
          <cell r="AM564" t="str">
            <v>422100T-Adjustment Kredit Pengembalian pinjaman dengan jangka waktu sampai dengan satu tahun</v>
          </cell>
        </row>
        <row r="565">
          <cell r="AM565" t="str">
            <v>422200T-Adjustment Kredit Pengembalian pinjaman dengan jangka waktu lebih dari satu tahun</v>
          </cell>
        </row>
        <row r="566">
          <cell r="AM566" t="str">
            <v>423100T-Adjustment Kredit Pembayaran pinjaman dengan jangka waktu sampai dengan satu tahun</v>
          </cell>
        </row>
        <row r="567">
          <cell r="AM567" t="str">
            <v>423200T-Adjustment Kredit Pembayaran pinjaman dengan jangka waktu lebih dari satu tahun</v>
          </cell>
        </row>
        <row r="568">
          <cell r="AM568" t="str">
            <v>423300T-Adjustment Kredit Financial leasing</v>
          </cell>
        </row>
        <row r="569">
          <cell r="AM569" t="str">
            <v>424001T-Adjustment Kredit Factoring - Bank di Indonesia, dengan jangka waktu: Sampai dengan satu tahun</v>
          </cell>
        </row>
        <row r="570">
          <cell r="AM570" t="str">
            <v>424002T-Adjustment Kredit Factoring - Bank di Indonesia, dengan jangka waktu: Lebih dari satu tahun</v>
          </cell>
        </row>
        <row r="571">
          <cell r="AM571" t="str">
            <v>424101T-Adjustment Kredit Factoring - Perusahaan di Indonesia, dengan jangka waktu: Sampai dengan satu tahun</v>
          </cell>
        </row>
        <row r="572">
          <cell r="AM572" t="str">
            <v>424102T-Adjustment Kredit Factoring - Perusahaan di Indonesia, dengan jangka waktu: Lebih dari satu tahun</v>
          </cell>
        </row>
        <row r="573">
          <cell r="AM573" t="str">
            <v>424201T-Adjustment Kredit Factoring - Bank di luar negeri, dengan jangka waktu: Sampai dengan satu tahun</v>
          </cell>
        </row>
        <row r="574">
          <cell r="AM574" t="str">
            <v>424202T-Adjustment Kredit Factoring - Bank di luar negeri, dengan jangka waktu: Lebih dari satu tahun</v>
          </cell>
        </row>
        <row r="575">
          <cell r="AM575" t="str">
            <v>424301T-Adjustment Kredit Factoring - Perusahaan di luar negeri, dengan jangka waktu: Sampai dengan satu tahun</v>
          </cell>
        </row>
        <row r="576">
          <cell r="AM576" t="str">
            <v>424302T-Adjustment Kredit Factoring - Perusahaan di luar negeri, dengan jangka waktu: Lebih dari satu tahun</v>
          </cell>
        </row>
        <row r="577">
          <cell r="AM577" t="str">
            <v>424400T-Adjustment Kredit Working capital/cashcall</v>
          </cell>
        </row>
        <row r="578">
          <cell r="AM578" t="str">
            <v>424501T-Adjustment Kredit Gold swap - Penyerahan dana oleh cash provider dalam transaksi gold swap dengan jangka waktu perjanjian: - sampai dengan satu tahun</v>
          </cell>
        </row>
        <row r="579">
          <cell r="AM579" t="str">
            <v>424502T-Adjustment Kredit Gold swap - Penyerahan dana oleh cash provider dalam transaksi gold swap dengan jangka waktu perjanjian: - lebih dari satu tahun</v>
          </cell>
        </row>
        <row r="580">
          <cell r="AM580" t="str">
            <v>424601T-Adjustment Kredit Gold swap - Pengembalian dana oleh gold owner dalam transaksi gold swap dengan jangka waktu perjanjian: - sampai dengan satu tahun</v>
          </cell>
        </row>
        <row r="581">
          <cell r="AM581" t="str">
            <v>424602T-Adjustment Kredit Gold swap - Pengembalian dana oleh gold owner dalam transaksi gold swap dengan jangka waktu perjanjian: - lebih dari satu tahun</v>
          </cell>
        </row>
        <row r="582">
          <cell r="AM582" t="str">
            <v>425500T-Adjustment Kredit Berkurangnya OCA atas untung OCA lainnya milik Perusahaan pelapor.</v>
          </cell>
        </row>
        <row r="583">
          <cell r="AM583" t="str">
            <v>425600T-Adjustment Kredit Berkurangnya OCA atas untung giro/simpanan lainnya pada lembaga di luar negeri</v>
          </cell>
        </row>
        <row r="584">
          <cell r="AM584" t="str">
            <v>425700T-Adjustment Kredit Berkurangnya OCA atas untung giro/simpanan di bank domestik</v>
          </cell>
        </row>
        <row r="585">
          <cell r="AM585" t="str">
            <v>426100T-Adjustment Kredit Perdagangan valuta asing - Transaksi spot - valuta asing terhadap rupiah</v>
          </cell>
        </row>
        <row r="586">
          <cell r="AM586" t="str">
            <v>426200T-Adjustment Kredit Perdagangan valuta asing - antar valuta asing</v>
          </cell>
        </row>
        <row r="587">
          <cell r="AM587" t="str">
            <v>426300T-Adjustment Kredit Perdagangan valuta asing - Transaksi forward: - valuta asing terhadap rupiah</v>
          </cell>
        </row>
        <row r="588">
          <cell r="AM588" t="str">
            <v>426400T-Adjustment Kredit Perdagangan valuta asing - Transaksi forward: - antar valuta asing</v>
          </cell>
        </row>
        <row r="589">
          <cell r="AM589" t="str">
            <v>426500T-Adjustment Kredit Transaksi derivatif dan transaksi terkait lainnya - Kerugian atas transaksi forward atau sejenisnya (seperti swaps dan futures)</v>
          </cell>
        </row>
        <row r="590">
          <cell r="AM590" t="str">
            <v>426600T-Adjustment Kredit Transaksi derivatif dan transaksi terkait lainnya - Pembayaran premium dalam transaksi option</v>
          </cell>
        </row>
        <row r="591">
          <cell r="AM591" t="str">
            <v>426700T-Adjustment Kredit Transaksi derivatif dan transaksi terkait lainnya - Pembayaran untuk forward rate agreement (FRA)</v>
          </cell>
        </row>
        <row r="592">
          <cell r="AM592" t="str">
            <v>426801T-Adjustment Kredit Transaksi derivatif dan transaksi terkait lainnya - Pembayaran dalam transaksi interest swap atau currency swap</v>
          </cell>
        </row>
        <row r="593">
          <cell r="AM593" t="str">
            <v>426900T-Adjustment Kredit Transaksi derivatif dan transaksi terkait lainnya - Pembayaran untuk initial/repayable margin</v>
          </cell>
        </row>
        <row r="594">
          <cell r="AM594" t="str">
            <v>427000T-Adjustment Kredit Transaksi derivatif dan transaksi terkait lainnya - Pembayaran untuk variation /nonrepayable margin</v>
          </cell>
        </row>
        <row r="595">
          <cell r="AM595" t="str">
            <v>427100T-Adjustment Kredit Transaksi derivatif dan transaksi terkait lainnya - Pembayaran pokok (principal) dalam transaksi currency swap di awal transaksi (first leg)</v>
          </cell>
        </row>
        <row r="596">
          <cell r="AM596" t="str">
            <v>427200T-Adjustment Kredit Transaksi derivatif dan transaksi terkait lainnya - Pembayaran pokok (principal) dalam transaksi currency swap pada saat transaksi berakhir (final leg)</v>
          </cell>
        </row>
        <row r="597">
          <cell r="AM597" t="str">
            <v>427300T-Adjustment Kredit Transaksi derivatif dan transaksi terkait lainnya - Pembayaran premi dalam transaksi credit default swap</v>
          </cell>
        </row>
        <row r="598">
          <cell r="AM598" t="str">
            <v>427400T-Adjustment Kredit Employee stock options</v>
          </cell>
        </row>
        <row r="599">
          <cell r="AM599" t="str">
            <v>428000T-Adjustment Kredit Setoran Jaminan</v>
          </cell>
        </row>
        <row r="600">
          <cell r="AM600" t="str">
            <v>431100T-Adjustment Kredit Surat berharga yang diterbitkan oleh bukan penduduk: - Saham</v>
          </cell>
        </row>
        <row r="601">
          <cell r="AM601" t="str">
            <v>432100T-Adjustment Kredit Surat berharga yang diterbitkan oleh bukan penduduk berjangka waktu lebih dari satu tahun - Obligasi</v>
          </cell>
        </row>
        <row r="602">
          <cell r="AM602" t="str">
            <v>432200T-Adjustment Kredit Surat berharga yang diterbitkan oleh bukan penduduk berjangka waktu lebih dari satu tahun - Medium Term Notes (MTNs)</v>
          </cell>
        </row>
        <row r="603">
          <cell r="AM603" t="str">
            <v>432300T-Adjustment Kredit Surat berharga yang diterbitkan oleh bukan penduduk berjangka waktu lebih dari satu tahun - Surat berharga jangka panjang lainnya</v>
          </cell>
        </row>
        <row r="604">
          <cell r="AM604" t="str">
            <v>433100T-Adjustment Kredit Surat berharga yang diterbitkan oleh bukan penduduk berjangka waktu sampai dengan satu tahun - Treasury Bills</v>
          </cell>
        </row>
        <row r="605">
          <cell r="AM605" t="str">
            <v>433200T-Adjustment Kredit Surat berharga yang diterbitkan oleh bukan penduduk berjangka waktu sampai dengan satu tahun - Promissory Notes (PNs/Promes)</v>
          </cell>
        </row>
        <row r="606">
          <cell r="AM606" t="str">
            <v>433300T-Adjustment Kredit Surat berharga yang diterbitkan oleh bukan penduduk berjangka waktu sampai dengan satu tahun - Surat berharga jangka pendek lainnya</v>
          </cell>
        </row>
        <row r="607">
          <cell r="AM607" t="str">
            <v>434100T-Adjustment Kredit Surat berharga yang diterbitkan oleh penduduk: Saham</v>
          </cell>
        </row>
        <row r="608">
          <cell r="AM608" t="str">
            <v>434200T-Adjustment Kredit Surat berharga yang diterbitkan oleh penduduk: Efek ekuitas lainnya, seperti warrant dan right</v>
          </cell>
        </row>
        <row r="609">
          <cell r="AM609" t="str">
            <v>435100T-Adjustment Kredit Surat berharga yang diterbitkan oleh penduduk lebih dari satu tahun: Obligasi pemerintah Republik Indonesia seperti obligasi dalam rangka rekapitalisasi perbankan nasional dan Obligasi Ritel Indonesia (ORI)</v>
          </cell>
        </row>
        <row r="610">
          <cell r="AM610" t="str">
            <v>435200T-Adjustment Kredit Surat berharga yang diterbitkan oleh penduduk lebih dari satu tahun: Obligasi Perusahaan</v>
          </cell>
        </row>
        <row r="611">
          <cell r="AM611" t="str">
            <v>435300T-Adjustment Kredit Surat berharga yang diterbitkan oleh penduduk lebih dari satu tahun: Medium Term Notes (MTNs)</v>
          </cell>
        </row>
        <row r="612">
          <cell r="AM612" t="str">
            <v>435400T-Adjustment Kredit Surat berharga yang diterbitkan oleh penduduk lebih dari satu tahun: Surat berharga jangka panjang lainnya.</v>
          </cell>
        </row>
        <row r="613">
          <cell r="AM613" t="str">
            <v>436100T-Adjustment Kredit Surat berharga yang diterbitkan oleh penduduk sampai dengan satu tahun: Sertifikat Bank Indonesia (SBI) dan Sertifikat Wadiah Bank Indonesia (SWBI)</v>
          </cell>
        </row>
        <row r="614">
          <cell r="AM614" t="str">
            <v>436200T-Adjustment Kredit Surat berharga yang diterbitkan oleh penduduk sampai dengan satu tahun: Surat Perbendaharaan Negara (SPN)</v>
          </cell>
        </row>
        <row r="615">
          <cell r="AM615" t="str">
            <v>436300T-Adjustment Kredit Surat berharga yang diterbitkan oleh penduduk sampai dengan satu tahun: Promissory Notes (PNs/Promes)</v>
          </cell>
        </row>
        <row r="616">
          <cell r="AM616" t="str">
            <v>436400T-Adjustment Kredit Surat berharga yang diterbitkan oleh penduduk sampai dengan satu tahun: Negotiable Certificate of Deposit (NCD)</v>
          </cell>
        </row>
        <row r="617">
          <cell r="AM617" t="str">
            <v>436400T-Adjustment Kredit Surat berharga yang diterbitkan oleh penduduk sampai dengan satu tahun: Negotiable Certificate of Deposit (NCD)</v>
          </cell>
        </row>
        <row r="618">
          <cell r="AM618" t="str">
            <v>436500T-Adjustment Kredit Surat berharga yang diterbitkan oleh penduduk sampai dengan satu tahun: Surat berharga jangka pendek lainnya.</v>
          </cell>
        </row>
        <row r="619">
          <cell r="AM619" t="str">
            <v>436500T-Adjustment Kredit Surat berharga yang diterbitkan oleh penduduk sampai dengan satu tahun: Surat berharga jangka pendek lainnya.</v>
          </cell>
        </row>
        <row r="620">
          <cell r="AM620" t="str">
            <v>437200T-Adjustment Kredit Reksadana yang diperdagangkan (Exchange Traded Fund)</v>
          </cell>
        </row>
        <row r="621">
          <cell r="AM621" t="str">
            <v>437300T-Adjustment Kredit Penyertaan dalam Reksadana</v>
          </cell>
        </row>
        <row r="622">
          <cell r="AM622" t="str">
            <v>438301T-Adjustment Kredit Repurchase Agreement (Repo) - Pembelian kembali oleh pemilik surat berharga yang telah dijual secara repo dengan jangka waktu: - sampai dengan satu tahun</v>
          </cell>
        </row>
        <row r="623">
          <cell r="AM623" t="str">
            <v>438302T-Adjustment Kredit Repurchase Agreement (Repo) - Pembelian kembali oleh pemilik surat berharga yang telah dijual secara repo dengan jangka waktu: - lebih dari satu tahun</v>
          </cell>
        </row>
        <row r="624">
          <cell r="AM624" t="str">
            <v>438401T-Adjustment Kredit Repurchase Agreement (Repo) - Pembelian surat berharga yang dijual secara repo dengan jangka waktu: - sampai dengan satu tahun</v>
          </cell>
        </row>
        <row r="625">
          <cell r="AM625" t="str">
            <v>438402T-Adjustment Kredit Repurchase Agreement (Repo) - Pembelian surat berharga yang dijual secara repo dengan jangka waktu: - lebih dari satu tahun</v>
          </cell>
        </row>
      </sheetData>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Q2" t="str">
            <v xml:space="preserve">AD-Andorra </v>
          </cell>
        </row>
        <row r="3">
          <cell r="A3" t="str">
            <v>AFN-Afghanistan, Afghanis</v>
          </cell>
          <cell r="Q3" t="str">
            <v xml:space="preserve">AE-United Arab Emirat </v>
          </cell>
        </row>
        <row r="4">
          <cell r="A4" t="str">
            <v>ALL-Albania, Leke</v>
          </cell>
          <cell r="Q4" t="str">
            <v xml:space="preserve">AF-Afghanistan </v>
          </cell>
        </row>
        <row r="5">
          <cell r="A5" t="str">
            <v>AMD-Armenia, Drams</v>
          </cell>
          <cell r="Q5" t="str">
            <v xml:space="preserve">AG-Antigua And Barbuda </v>
          </cell>
        </row>
        <row r="6">
          <cell r="A6" t="str">
            <v>ANG-Netherlands Antilles, Guilders (also called Florins)</v>
          </cell>
          <cell r="Q6" t="str">
            <v xml:space="preserve">AI-Anguilla </v>
          </cell>
        </row>
        <row r="7">
          <cell r="A7" t="str">
            <v>AOA-Angola, Kwanza</v>
          </cell>
          <cell r="Q7" t="str">
            <v xml:space="preserve">AL-Albania </v>
          </cell>
        </row>
        <row r="8">
          <cell r="A8" t="str">
            <v>ARS-Argentina, Pesos</v>
          </cell>
          <cell r="Q8" t="str">
            <v xml:space="preserve">AM-Armenia  </v>
          </cell>
        </row>
        <row r="9">
          <cell r="A9" t="str">
            <v>AUD-Australia, Dollars</v>
          </cell>
          <cell r="Q9" t="str">
            <v xml:space="preserve">AN-Netherlands Antilles </v>
          </cell>
        </row>
        <row r="10">
          <cell r="A10" t="str">
            <v>AWG-Aruba, Guilders (also called Florins)</v>
          </cell>
          <cell r="Q10" t="str">
            <v xml:space="preserve">AO-Angola </v>
          </cell>
        </row>
        <row r="11">
          <cell r="A11" t="str">
            <v>AZN-Azerbaijan, New Manats</v>
          </cell>
          <cell r="Q11" t="str">
            <v xml:space="preserve">AQ-Antarctica </v>
          </cell>
        </row>
        <row r="12">
          <cell r="A12" t="str">
            <v>BAM-Bosnia and Herzegovina, Convertible Marka</v>
          </cell>
          <cell r="Q12" t="str">
            <v xml:space="preserve">AR-Argentina </v>
          </cell>
        </row>
        <row r="13">
          <cell r="A13" t="str">
            <v>BBD-Barbados, Dollars</v>
          </cell>
          <cell r="Q13" t="str">
            <v xml:space="preserve">AS-America Samoa </v>
          </cell>
        </row>
        <row r="14">
          <cell r="A14" t="str">
            <v>BDT-Bangladesh, Taka</v>
          </cell>
          <cell r="Q14" t="str">
            <v xml:space="preserve">AT-Austria </v>
          </cell>
        </row>
        <row r="15">
          <cell r="A15" t="str">
            <v>BGN-Bulgaria, Leva</v>
          </cell>
          <cell r="Q15" t="str">
            <v xml:space="preserve">AU-Australia </v>
          </cell>
        </row>
        <row r="16">
          <cell r="A16" t="str">
            <v>BHD-Bahrain, Dinars</v>
          </cell>
          <cell r="Q16" t="str">
            <v xml:space="preserve">AW-Aruba </v>
          </cell>
        </row>
        <row r="17">
          <cell r="A17" t="str">
            <v>BIF-Burundi, Francs</v>
          </cell>
          <cell r="Q17" t="str">
            <v>AX-Aland Islands</v>
          </cell>
        </row>
        <row r="18">
          <cell r="A18" t="str">
            <v>BMD-Bermuda, Dollars</v>
          </cell>
          <cell r="Q18" t="str">
            <v xml:space="preserve">AZ-Azerbaijan  </v>
          </cell>
        </row>
        <row r="19">
          <cell r="A19" t="str">
            <v>BND-Brunei Darussalam, Dollars</v>
          </cell>
          <cell r="Q19" t="str">
            <v xml:space="preserve">BA-Bosnia And Herzegowina </v>
          </cell>
        </row>
        <row r="20">
          <cell r="A20" t="str">
            <v>BOB-Bolivia, Bolivianos</v>
          </cell>
          <cell r="Q20" t="str">
            <v xml:space="preserve">BB-Barbados </v>
          </cell>
        </row>
        <row r="21">
          <cell r="A21" t="str">
            <v>BRL-Brazil, Brazil Real</v>
          </cell>
          <cell r="Q21" t="str">
            <v xml:space="preserve">BD-Bangladesh </v>
          </cell>
        </row>
        <row r="22">
          <cell r="A22" t="str">
            <v>BSD-Bahamas, Dollars</v>
          </cell>
          <cell r="Q22" t="str">
            <v xml:space="preserve">BE-Belgium </v>
          </cell>
        </row>
        <row r="23">
          <cell r="A23" t="str">
            <v>BTN-Bhutan, Ngultrum</v>
          </cell>
          <cell r="Q23" t="str">
            <v xml:space="preserve">BF-Burkina Faso </v>
          </cell>
        </row>
        <row r="24">
          <cell r="A24" t="str">
            <v>BWP-Botswana, Pulas</v>
          </cell>
          <cell r="Q24" t="str">
            <v xml:space="preserve">BG-Bulgaria </v>
          </cell>
        </row>
        <row r="25">
          <cell r="A25" t="str">
            <v>BYR-Belarus, Rubles</v>
          </cell>
          <cell r="Q25" t="str">
            <v xml:space="preserve">BH-Bahrain </v>
          </cell>
        </row>
        <row r="26">
          <cell r="A26" t="str">
            <v>BZD-Belize, Dollars</v>
          </cell>
          <cell r="Q26" t="str">
            <v xml:space="preserve">BI-Burundi </v>
          </cell>
        </row>
        <row r="27">
          <cell r="A27" t="str">
            <v>CAD-Canada, Dollars</v>
          </cell>
          <cell r="Q27" t="str">
            <v xml:space="preserve">BJ-Benin </v>
          </cell>
        </row>
        <row r="28">
          <cell r="A28" t="str">
            <v>CDF-Congo/Kinshasa, Congolese Francs</v>
          </cell>
          <cell r="Q28" t="str">
            <v>BL-Saint Barthelemy</v>
          </cell>
        </row>
        <row r="29">
          <cell r="A29" t="str">
            <v>CHF-Switzerland, Francs</v>
          </cell>
          <cell r="Q29" t="str">
            <v xml:space="preserve">BM-Bermuda </v>
          </cell>
        </row>
        <row r="30">
          <cell r="A30" t="str">
            <v>CLP-Chile, Pesos</v>
          </cell>
          <cell r="Q30" t="str">
            <v xml:space="preserve">BN-Brunei Darussalam </v>
          </cell>
        </row>
        <row r="31">
          <cell r="A31" t="str">
            <v>CNY-China, Yuan Renminbi</v>
          </cell>
          <cell r="Q31" t="str">
            <v>BO-Bolivia, Plurinational State of</v>
          </cell>
        </row>
        <row r="32">
          <cell r="A32" t="str">
            <v>COP-Colombia, Pesos</v>
          </cell>
          <cell r="Q32" t="str">
            <v xml:space="preserve">BR-Brazil </v>
          </cell>
        </row>
        <row r="33">
          <cell r="A33" t="str">
            <v>CRC-Costa Rica, Colones</v>
          </cell>
          <cell r="Q33" t="str">
            <v xml:space="preserve">BS-Bahamas </v>
          </cell>
        </row>
        <row r="34">
          <cell r="A34" t="str">
            <v>CUP-Cuba, Pesos</v>
          </cell>
          <cell r="Q34" t="str">
            <v xml:space="preserve">BT-Bhutan </v>
          </cell>
        </row>
        <row r="35">
          <cell r="A35" t="str">
            <v>CVE-Cape Verde, Escudos</v>
          </cell>
          <cell r="Q35" t="str">
            <v xml:space="preserve">BV-Bouvet Island </v>
          </cell>
        </row>
        <row r="36">
          <cell r="A36" t="str">
            <v>CYP-Cyprus, Pounds (expires 2008-Jan-31)</v>
          </cell>
          <cell r="Q36" t="str">
            <v xml:space="preserve">BW-Botswana </v>
          </cell>
        </row>
        <row r="37">
          <cell r="A37" t="str">
            <v>CZK-Czech Republic, Koruny</v>
          </cell>
          <cell r="Q37" t="str">
            <v xml:space="preserve">BY-Belarus  </v>
          </cell>
        </row>
        <row r="38">
          <cell r="A38" t="str">
            <v>DJF-Djibouti, Francs</v>
          </cell>
          <cell r="Q38" t="str">
            <v xml:space="preserve">BZ-Belize </v>
          </cell>
        </row>
        <row r="39">
          <cell r="A39" t="str">
            <v>DKK-Denmark, Kroner</v>
          </cell>
          <cell r="Q39" t="str">
            <v xml:space="preserve">CA-Canada </v>
          </cell>
        </row>
        <row r="40">
          <cell r="A40" t="str">
            <v>DOP-Dominican Republic, Pesos</v>
          </cell>
          <cell r="Q40" t="str">
            <v xml:space="preserve">CC-Cocos (Keeling) Islands </v>
          </cell>
        </row>
        <row r="41">
          <cell r="A41" t="str">
            <v>DZD-Algeria, Algeria Dinars</v>
          </cell>
          <cell r="Q41" t="str">
            <v xml:space="preserve">CD-Congo, The Democratic Republic Of  The </v>
          </cell>
        </row>
        <row r="42">
          <cell r="A42" t="str">
            <v>EEK-Estonia, Krooni</v>
          </cell>
          <cell r="Q42" t="str">
            <v xml:space="preserve">CF-Central African Republic </v>
          </cell>
        </row>
        <row r="43">
          <cell r="A43" t="str">
            <v>EGP-Egypt, Pounds</v>
          </cell>
          <cell r="Q43" t="str">
            <v>CG-Congo</v>
          </cell>
        </row>
        <row r="44">
          <cell r="A44" t="str">
            <v>ERN-Eritrea, Nakfa</v>
          </cell>
          <cell r="Q44" t="str">
            <v xml:space="preserve">CH-Switzerland </v>
          </cell>
        </row>
        <row r="45">
          <cell r="A45" t="str">
            <v>ETB-Ethiopia, Birr</v>
          </cell>
          <cell r="C45" t="str">
            <v>9000-Pemerintah</v>
          </cell>
          <cell r="Q45" t="str">
            <v xml:space="preserve">CI-Cote D'ivoire </v>
          </cell>
        </row>
        <row r="46">
          <cell r="A46" t="str">
            <v>EUR-Euro Member Countries, Euro</v>
          </cell>
          <cell r="C46" t="str">
            <v>9100-Bank Sentral</v>
          </cell>
          <cell r="Q46" t="str">
            <v xml:space="preserve">CK-Cook Islands </v>
          </cell>
        </row>
        <row r="47">
          <cell r="A47" t="str">
            <v>FJD-Fiji, Dollars</v>
          </cell>
          <cell r="C47" t="str">
            <v>9200-Bank</v>
          </cell>
          <cell r="Q47" t="str">
            <v>CL-Chile</v>
          </cell>
        </row>
        <row r="48">
          <cell r="A48" t="str">
            <v>FKP-Falkland Islands (Malvinas), Pounds</v>
          </cell>
          <cell r="C48" t="str">
            <v>9300-Asuransi dan Dana Pensiun</v>
          </cell>
          <cell r="Q48" t="str">
            <v>CM-Cameroon</v>
          </cell>
        </row>
        <row r="49">
          <cell r="A49" t="str">
            <v>GBP-United Kingdom, Pounds</v>
          </cell>
          <cell r="C49" t="str">
            <v>9400-Lembaga Keuangan Bukan Bank Lainnya</v>
          </cell>
          <cell r="Q49" t="str">
            <v xml:space="preserve">CN-China </v>
          </cell>
        </row>
        <row r="50">
          <cell r="A50" t="str">
            <v>GEL-Georgia, Lari</v>
          </cell>
          <cell r="C50" t="str">
            <v>9500-Perusahaan Bukan Lembaga Keuangan</v>
          </cell>
          <cell r="Q50" t="str">
            <v xml:space="preserve">CO-Colombia  </v>
          </cell>
        </row>
        <row r="51">
          <cell r="A51" t="str">
            <v>GGP-Guernsey, Pounds</v>
          </cell>
          <cell r="C51" t="str">
            <v>9600-Lembaga Internasional</v>
          </cell>
          <cell r="Q51" t="str">
            <v xml:space="preserve">CR-Costa Rica </v>
          </cell>
        </row>
        <row r="52">
          <cell r="A52" t="str">
            <v>GHS-Ghana, Cedis</v>
          </cell>
          <cell r="C52" t="str">
            <v>9900-Lainnya</v>
          </cell>
          <cell r="Q52" t="str">
            <v xml:space="preserve">CU-Cuba </v>
          </cell>
        </row>
        <row r="53">
          <cell r="A53" t="str">
            <v>GIP-Gibraltar, Pounds</v>
          </cell>
          <cell r="Q53" t="str">
            <v xml:space="preserve">CV-Cape Verde </v>
          </cell>
        </row>
        <row r="54">
          <cell r="A54" t="str">
            <v>GMD-Gambia, Dalasi</v>
          </cell>
          <cell r="Q54" t="str">
            <v xml:space="preserve">CX-Christmas Islands </v>
          </cell>
        </row>
        <row r="55">
          <cell r="A55" t="str">
            <v>GNF-Guinea, Francs</v>
          </cell>
          <cell r="Q55" t="str">
            <v xml:space="preserve">CY-Cyprus </v>
          </cell>
        </row>
        <row r="56">
          <cell r="A56" t="str">
            <v>GTQ-Guatemala, Quetzales</v>
          </cell>
          <cell r="Q56" t="str">
            <v xml:space="preserve">CZ-Czech Republic </v>
          </cell>
        </row>
        <row r="57">
          <cell r="A57" t="str">
            <v>GYD-Guyana, Dollars</v>
          </cell>
          <cell r="Q57" t="str">
            <v xml:space="preserve">DE-Germany  </v>
          </cell>
        </row>
        <row r="58">
          <cell r="A58" t="str">
            <v>HKD-Hong Kong, Dollars</v>
          </cell>
          <cell r="Q58" t="str">
            <v xml:space="preserve">DJ-Djibouti </v>
          </cell>
        </row>
        <row r="59">
          <cell r="A59" t="str">
            <v>HNL-Honduras, Lempiras</v>
          </cell>
          <cell r="Q59" t="str">
            <v xml:space="preserve">DK-Denmark </v>
          </cell>
        </row>
        <row r="60">
          <cell r="A60" t="str">
            <v>HRK-Croatia, Kuna</v>
          </cell>
          <cell r="Q60" t="str">
            <v>DM-Dominica</v>
          </cell>
        </row>
        <row r="61">
          <cell r="A61" t="str">
            <v>HTG-Haiti, Gourdes</v>
          </cell>
          <cell r="Q61" t="str">
            <v xml:space="preserve">DO-Dominican Republic </v>
          </cell>
        </row>
        <row r="62">
          <cell r="A62" t="str">
            <v>HUF-Hungary, Forint</v>
          </cell>
          <cell r="Q62" t="str">
            <v xml:space="preserve">DZ-Algeria/ Aljazair </v>
          </cell>
        </row>
        <row r="63">
          <cell r="A63" t="str">
            <v>IDR-Indonesia, Rupiah</v>
          </cell>
          <cell r="Q63" t="str">
            <v>ED-Ecuador</v>
          </cell>
        </row>
        <row r="64">
          <cell r="A64" t="str">
            <v>ILS-Israel, New Shekels</v>
          </cell>
          <cell r="Q64" t="str">
            <v xml:space="preserve">EE-Estonia </v>
          </cell>
        </row>
        <row r="65">
          <cell r="A65" t="str">
            <v>IMP-Isle of Man, Pounds</v>
          </cell>
          <cell r="Q65" t="str">
            <v xml:space="preserve">EG-Egypt </v>
          </cell>
        </row>
        <row r="66">
          <cell r="A66" t="str">
            <v>INR-India, Rupees</v>
          </cell>
          <cell r="Q66" t="str">
            <v xml:space="preserve">EH-Western Sahara </v>
          </cell>
        </row>
        <row r="67">
          <cell r="A67" t="str">
            <v>IQD-Iraq, Dinars</v>
          </cell>
          <cell r="Q67" t="str">
            <v xml:space="preserve">ER-Eritrea  </v>
          </cell>
        </row>
        <row r="68">
          <cell r="A68" t="str">
            <v>IRR-Iran, Rials</v>
          </cell>
          <cell r="C68" t="str">
            <v>1-Valuta (Currency)</v>
          </cell>
          <cell r="Q68" t="str">
            <v xml:space="preserve">ES-Spain </v>
          </cell>
        </row>
        <row r="69">
          <cell r="A69" t="str">
            <v>ISK-Iceland, Kronur</v>
          </cell>
          <cell r="C69" t="str">
            <v>2-Suku  bunga</v>
          </cell>
          <cell r="Q69" t="str">
            <v xml:space="preserve">ET-Ethiopia </v>
          </cell>
        </row>
        <row r="70">
          <cell r="A70" t="str">
            <v>JEP-Jersey, Pounds</v>
          </cell>
          <cell r="C70" t="str">
            <v>3-Valuta dan Suku Bunga</v>
          </cell>
          <cell r="Q70" t="str">
            <v xml:space="preserve">FI-Finland </v>
          </cell>
        </row>
        <row r="71">
          <cell r="A71" t="str">
            <v>JMD-Jamaica, Dollars</v>
          </cell>
          <cell r="C71" t="str">
            <v>4-Komoditas</v>
          </cell>
          <cell r="Q71" t="str">
            <v xml:space="preserve">FJ-Fiji </v>
          </cell>
        </row>
        <row r="72">
          <cell r="A72" t="str">
            <v>JOD-Jordan, Dinars</v>
          </cell>
          <cell r="C72" t="str">
            <v>5-Ekuitas</v>
          </cell>
          <cell r="Q72" t="str">
            <v xml:space="preserve">FK-Falkland Islands (Malvinas) </v>
          </cell>
        </row>
        <row r="73">
          <cell r="A73" t="str">
            <v>JPY-Japan, Yen</v>
          </cell>
          <cell r="C73" t="str">
            <v>6-Lainnya</v>
          </cell>
          <cell r="Q73" t="str">
            <v xml:space="preserve">FM-Micronesia, Federated State Of </v>
          </cell>
        </row>
        <row r="74">
          <cell r="A74" t="str">
            <v>KES-Kenya, Shillings</v>
          </cell>
          <cell r="I74" t="str">
            <v>311000A-Koreksi Debet Tagihan Komitmen Fasilitas Pinjaman yang belum ditarik</v>
          </cell>
          <cell r="Q74" t="str">
            <v xml:space="preserve">FO-Faroe Islands  </v>
          </cell>
        </row>
        <row r="75">
          <cell r="A75" t="str">
            <v>KGS-Kyrgyzstan, Soms</v>
          </cell>
          <cell r="I75" t="str">
            <v>311000K-Koreksi Debet Kewajiban Komitmen Fasilitas Pinjaman yang belum ditarik</v>
          </cell>
          <cell r="Q75" t="str">
            <v xml:space="preserve">FR-France </v>
          </cell>
        </row>
        <row r="76">
          <cell r="A76" t="str">
            <v>KHR-Cambodia, Riels</v>
          </cell>
          <cell r="I76" t="str">
            <v>312000A-Koreksi Debet Tagihan Komitmen Posisi Pembelian spot dan derivatif yang masih berjalan</v>
          </cell>
          <cell r="Q76" t="str">
            <v xml:space="preserve">GA-Gabon </v>
          </cell>
        </row>
        <row r="77">
          <cell r="A77" t="str">
            <v>KMF-Comoros, Francs</v>
          </cell>
          <cell r="I77" t="str">
            <v>312000K-Koreksi Debet Kewajiban Komitmen Posisi Pembelian spot dan derivatif yang masih berjalan</v>
          </cell>
          <cell r="Q77" t="str">
            <v xml:space="preserve">GB-United Kingdom </v>
          </cell>
        </row>
        <row r="78">
          <cell r="A78" t="str">
            <v>KPW-Korea (North), Won</v>
          </cell>
          <cell r="I78" t="str">
            <v>313009A-Koreksi Debet Tagihan Komitmen Lainnya</v>
          </cell>
          <cell r="Q78" t="str">
            <v xml:space="preserve">GD-Grenada </v>
          </cell>
        </row>
        <row r="79">
          <cell r="A79" t="str">
            <v>KRW-Korea (South), Won</v>
          </cell>
          <cell r="I79" t="str">
            <v>313009K-Koreksi Debet Kewajiban Komitmen Lainnya</v>
          </cell>
          <cell r="Q79" t="str">
            <v xml:space="preserve">GE-Georgia </v>
          </cell>
        </row>
        <row r="80">
          <cell r="A80" t="str">
            <v>KWD-Kuwait, Dinars</v>
          </cell>
          <cell r="I80" t="str">
            <v>321000A-Koreksi Debet Tagihan Kontinjensi Garansi yang diterima</v>
          </cell>
          <cell r="Q80" t="str">
            <v xml:space="preserve">GF-French Guiana </v>
          </cell>
        </row>
        <row r="81">
          <cell r="A81" t="str">
            <v>KYD-Cayman Islands, Dollars</v>
          </cell>
          <cell r="I81" t="str">
            <v>321000K-Koreksi Debet Kewajiban Kontinjensi Garansi yang diterima</v>
          </cell>
          <cell r="Q81" t="str">
            <v>GG-Guernsey</v>
          </cell>
        </row>
        <row r="82">
          <cell r="A82" t="str">
            <v>KZT-Kazakhstan, Tenge</v>
          </cell>
          <cell r="I82" t="str">
            <v>322009A-Koreksi Debet Tagihan Kontinjensi Lainnya</v>
          </cell>
          <cell r="Q82" t="str">
            <v xml:space="preserve">GH-Ghana </v>
          </cell>
        </row>
        <row r="83">
          <cell r="A83" t="str">
            <v>LAK-Laos, Kips</v>
          </cell>
          <cell r="I83" t="str">
            <v>322009K-Koreksi Debet Kewajiban Kontinjensi Lainnya</v>
          </cell>
          <cell r="Q83" t="str">
            <v xml:space="preserve">GI-Gibraltar </v>
          </cell>
        </row>
        <row r="84">
          <cell r="A84" t="str">
            <v>LBP-Lebanon, Pounds</v>
          </cell>
          <cell r="I84" t="str">
            <v>411000A-Koreksi Kredit Tagihan Komitmen Fasilitas Pinjaman yang belum ditarik</v>
          </cell>
          <cell r="Q84" t="str">
            <v xml:space="preserve">GL-Greenland </v>
          </cell>
        </row>
        <row r="85">
          <cell r="A85" t="str">
            <v>LKR-Sri Lanka, Rupees</v>
          </cell>
          <cell r="I85" t="str">
            <v>411000K-Koreksi Kredit Kewajiban Komitmen Fasilitas Pinjaman yang belum ditarik</v>
          </cell>
          <cell r="Q85" t="str">
            <v xml:space="preserve">GM-Gambia </v>
          </cell>
        </row>
        <row r="86">
          <cell r="A86" t="str">
            <v>LRD-Liberia, Dollars</v>
          </cell>
          <cell r="I86" t="str">
            <v>412000A-Koreksi Kredit Tagihan Komitmen Posisi Pembelian spot dan derivatif yang masih berjalan</v>
          </cell>
          <cell r="Q86" t="str">
            <v xml:space="preserve">GN-Guinea </v>
          </cell>
        </row>
        <row r="87">
          <cell r="A87" t="str">
            <v>LSL-Lesotho, Maloti</v>
          </cell>
          <cell r="C87" t="str">
            <v>611-Saham Listed</v>
          </cell>
          <cell r="I87" t="str">
            <v>412000K-Koreksi Kredit Kewajiban Komitmen Posisi Pembelian spot dan derivatif yang masih berjalan</v>
          </cell>
          <cell r="Q87" t="str">
            <v xml:space="preserve">GP-Guadeloupe </v>
          </cell>
        </row>
        <row r="88">
          <cell r="A88" t="str">
            <v>LTL-Lithuania, Litai</v>
          </cell>
          <cell r="C88" t="str">
            <v>612-Saham Unlisted</v>
          </cell>
          <cell r="I88" t="str">
            <v>413009A-Koreksi Kredit Tagihan Komitmen Lainnya</v>
          </cell>
          <cell r="Q88" t="str">
            <v xml:space="preserve">GQ-Equatorial Guinea </v>
          </cell>
        </row>
        <row r="89">
          <cell r="A89" t="str">
            <v>LVL-Latvia, Lati</v>
          </cell>
          <cell r="C89" t="str">
            <v>613-Saham Lainnya (termasuk saham repo)</v>
          </cell>
          <cell r="I89" t="str">
            <v>413009K-Koreksi Kredit Kewajiban Komitmen Lainnya</v>
          </cell>
          <cell r="Q89" t="str">
            <v xml:space="preserve">GR-Greece </v>
          </cell>
        </row>
        <row r="90">
          <cell r="A90" t="str">
            <v>LYD-Libya, Dinars</v>
          </cell>
          <cell r="C90" t="str">
            <v>811-Money market fund shares/units</v>
          </cell>
          <cell r="I90" t="str">
            <v>421000A-Koreksi Kredit Tagihan Kontinjensi Garansi yang diterima</v>
          </cell>
          <cell r="Q90" t="str">
            <v>GS-South Georgia And South Sandwich Islands</v>
          </cell>
        </row>
        <row r="91">
          <cell r="A91" t="str">
            <v>MAD-Morocco, Dirhams</v>
          </cell>
          <cell r="C91" t="str">
            <v>812-Other investment fund shares/units</v>
          </cell>
          <cell r="I91" t="str">
            <v>421000K-Koreksi Kredit Kewajiban Kontinjensi Garansi yang diterima</v>
          </cell>
          <cell r="Q91" t="str">
            <v xml:space="preserve">GT-Guatemala </v>
          </cell>
        </row>
        <row r="92">
          <cell r="A92" t="str">
            <v>MDL-Moldova, Lei</v>
          </cell>
          <cell r="C92" t="str">
            <v>711-Promissory Notes</v>
          </cell>
          <cell r="I92" t="str">
            <v>422009A-Koreksi Kredit Tagihan Kontinjensi Lainnya</v>
          </cell>
          <cell r="Q92" t="str">
            <v xml:space="preserve">GU-Guam </v>
          </cell>
        </row>
        <row r="93">
          <cell r="A93" t="str">
            <v>MGA-Madagascar, Ariary</v>
          </cell>
          <cell r="C93" t="str">
            <v>712-Commercial Papers</v>
          </cell>
          <cell r="I93" t="str">
            <v>422009K-Koreksi Kredit Kewajiban Kontinjensi Lainnya</v>
          </cell>
          <cell r="Q93" t="str">
            <v xml:space="preserve">GW-Guinea Bissau </v>
          </cell>
        </row>
        <row r="94">
          <cell r="A94" t="str">
            <v>MKD-Macedonia, Denars</v>
          </cell>
          <cell r="C94" t="str">
            <v>713-T-Bills / T-Notes</v>
          </cell>
          <cell r="I94" t="str">
            <v>911000A-posisi akhir Tagihan Komitmen Fasilitas Pinjaman yang belum ditarik</v>
          </cell>
          <cell r="Q94" t="str">
            <v xml:space="preserve">GY-Guyana </v>
          </cell>
        </row>
        <row r="95">
          <cell r="A95" t="str">
            <v>MMK-Myanmar (Burma), Kyats</v>
          </cell>
          <cell r="C95" t="str">
            <v>714-Banker's Acceptance</v>
          </cell>
          <cell r="I95" t="str">
            <v>911000K-posisi akhir Kewajiban Komitmen Fasilitas Pinjaman yang belum ditarik</v>
          </cell>
          <cell r="Q95" t="str">
            <v xml:space="preserve">HK-Hongkong </v>
          </cell>
        </row>
        <row r="96">
          <cell r="A96" t="str">
            <v>MNT-Mongolia, Tugriks</v>
          </cell>
          <cell r="C96" t="str">
            <v>715-Obligasi / Bonds</v>
          </cell>
          <cell r="I96" t="str">
            <v>912000A-posisi akhir Tagihan Komitmen Posisi Pembelian spot dan derivatif yang masih berjalan</v>
          </cell>
          <cell r="Q96" t="str">
            <v>HM-Heard And Mcdonald Islands</v>
          </cell>
        </row>
        <row r="97">
          <cell r="A97" t="str">
            <v>MOP-Macau, Patacas</v>
          </cell>
          <cell r="C97" t="str">
            <v>716-Floating Rate Notes / FRN</v>
          </cell>
          <cell r="I97" t="str">
            <v>912000K-posisi akhir Kewajiban Komitmen Posisi Pembelian spot dan derivatif yang masih berjalan</v>
          </cell>
          <cell r="Q97" t="str">
            <v xml:space="preserve">HN-Honduras </v>
          </cell>
        </row>
        <row r="98">
          <cell r="A98" t="str">
            <v>MRO-Mauritania, Ouguiyas</v>
          </cell>
          <cell r="C98" t="str">
            <v>717-Medium Term Notes / MTN</v>
          </cell>
          <cell r="I98" t="str">
            <v>913009A-posisi akhir Tagihan Komitmen Lainnya</v>
          </cell>
          <cell r="Q98" t="str">
            <v xml:space="preserve">HR-Croatia </v>
          </cell>
        </row>
        <row r="99">
          <cell r="A99" t="str">
            <v>MTL-Malta, Liri (expires 2008-Jan-31)</v>
          </cell>
          <cell r="C99" t="str">
            <v>718-Surat Utang Repo</v>
          </cell>
          <cell r="I99" t="str">
            <v>913009K-posisi akhir Kewajiban Komitmen Lainnya</v>
          </cell>
          <cell r="Q99" t="str">
            <v xml:space="preserve">HT-Haiti </v>
          </cell>
        </row>
        <row r="100">
          <cell r="A100" t="str">
            <v>MUR-Mauritius, Rupees</v>
          </cell>
          <cell r="C100" t="str">
            <v>719-Surat Utang Lainnya</v>
          </cell>
          <cell r="I100" t="str">
            <v>921000A-posisi akhir Tagihan Kontinjensi Garansi yang diterima</v>
          </cell>
          <cell r="Q100" t="str">
            <v xml:space="preserve">HU-Hungary </v>
          </cell>
        </row>
        <row r="101">
          <cell r="A101" t="str">
            <v>MVR-Maldives (Maldive Islands), Rufiyaa</v>
          </cell>
          <cell r="C101" t="str">
            <v>720-Certificate of Deposit</v>
          </cell>
          <cell r="I101" t="str">
            <v>921000K-posisi akhir Kewajiban Kontinjensi Garansi yang diterima</v>
          </cell>
          <cell r="Q101" t="str">
            <v xml:space="preserve">ID-Indonesia </v>
          </cell>
        </row>
        <row r="102">
          <cell r="A102" t="str">
            <v>MWK-Malawi, Kwachas</v>
          </cell>
          <cell r="C102" t="str">
            <v>721-Negotiable Certificate Deposit</v>
          </cell>
          <cell r="I102" t="str">
            <v>922009A-posisi akhir Tagihan Kontinjensi Lainnya</v>
          </cell>
          <cell r="Q102" t="str">
            <v xml:space="preserve">IE-Ireland </v>
          </cell>
        </row>
        <row r="103">
          <cell r="A103" t="str">
            <v>MXN-Mexico, Pesos</v>
          </cell>
          <cell r="C103" t="str">
            <v>722-Floating Rate Certificate of Deposit</v>
          </cell>
          <cell r="I103" t="str">
            <v>922009K-posisi akhir Kewajiban Kontinjensi Lainnya</v>
          </cell>
          <cell r="Q103" t="str">
            <v xml:space="preserve">IL-Israel </v>
          </cell>
        </row>
        <row r="104">
          <cell r="A104" t="str">
            <v>MYR-Malaysia, Ringgits</v>
          </cell>
          <cell r="C104" t="str">
            <v>723-Asset Backed Securities</v>
          </cell>
          <cell r="Q104" t="str">
            <v>IM-Isle of Man</v>
          </cell>
        </row>
        <row r="105">
          <cell r="A105" t="str">
            <v>MZN-Mozambique, Meticais</v>
          </cell>
          <cell r="C105" t="str">
            <v>599-Surat Berharga Lainnya</v>
          </cell>
          <cell r="Q105" t="str">
            <v xml:space="preserve">IN-India  </v>
          </cell>
        </row>
        <row r="106">
          <cell r="A106" t="str">
            <v>NAD-Namibia, Dollars</v>
          </cell>
          <cell r="Q106" t="str">
            <v xml:space="preserve">IO-British Indian Ocean Territory </v>
          </cell>
        </row>
        <row r="107">
          <cell r="A107" t="str">
            <v>NGN-Nigeria, Nairas</v>
          </cell>
          <cell r="Q107" t="str">
            <v xml:space="preserve">IQ-Iraq </v>
          </cell>
        </row>
        <row r="108">
          <cell r="A108" t="str">
            <v>NIO-Nicaragua, Cordobas</v>
          </cell>
          <cell r="Q108" t="str">
            <v xml:space="preserve">IR-Iran, Islamic Republic Of </v>
          </cell>
        </row>
        <row r="109">
          <cell r="A109" t="str">
            <v>NOK-Norway, Krone</v>
          </cell>
          <cell r="Q109" t="str">
            <v xml:space="preserve">IS-Iceland </v>
          </cell>
        </row>
        <row r="110">
          <cell r="A110" t="str">
            <v>NPR-Nepal, Nepal Rupees</v>
          </cell>
          <cell r="Q110" t="str">
            <v xml:space="preserve">IT-Italy </v>
          </cell>
        </row>
        <row r="111">
          <cell r="A111" t="str">
            <v>NZD-New Zealand, Dollars</v>
          </cell>
          <cell r="Q111" t="str">
            <v>JE-Jersey</v>
          </cell>
        </row>
        <row r="112">
          <cell r="A112" t="str">
            <v>OMR-Oman, Rials</v>
          </cell>
          <cell r="Q112" t="str">
            <v xml:space="preserve">JM-Jamaica </v>
          </cell>
        </row>
        <row r="113">
          <cell r="A113" t="str">
            <v>PAB-Panama, Balboa</v>
          </cell>
          <cell r="Q113" t="str">
            <v xml:space="preserve">JO-Jordan </v>
          </cell>
        </row>
        <row r="114">
          <cell r="A114" t="str">
            <v>PEN-Peru, Nuevos Soles</v>
          </cell>
          <cell r="Q114" t="str">
            <v xml:space="preserve">JP-Japan </v>
          </cell>
        </row>
        <row r="115">
          <cell r="A115" t="str">
            <v>PGK-Papua New Guinea, Kina</v>
          </cell>
          <cell r="Q115" t="str">
            <v xml:space="preserve">KE-Kenya </v>
          </cell>
        </row>
        <row r="116">
          <cell r="A116" t="str">
            <v>PHP-Philippines, Pesos</v>
          </cell>
          <cell r="Q116" t="str">
            <v xml:space="preserve">KG-Kyrgyzstan  </v>
          </cell>
        </row>
        <row r="117">
          <cell r="A117" t="str">
            <v>PKR-Pakistan, Rupees</v>
          </cell>
          <cell r="Q117" t="str">
            <v xml:space="preserve">KH-Cambodia </v>
          </cell>
        </row>
        <row r="118">
          <cell r="A118" t="str">
            <v>PLN-Poland, Zlotych</v>
          </cell>
          <cell r="Q118" t="str">
            <v xml:space="preserve">KI-Kiribati </v>
          </cell>
        </row>
        <row r="119">
          <cell r="A119" t="str">
            <v>PYG-Paraguay, Guarani</v>
          </cell>
          <cell r="Q119" t="str">
            <v xml:space="preserve">KM-Comoros </v>
          </cell>
        </row>
        <row r="120">
          <cell r="A120" t="str">
            <v>QAR-Qatar, Rials</v>
          </cell>
          <cell r="Q120" t="str">
            <v>KN-Saint Kitts and Nevis</v>
          </cell>
        </row>
        <row r="121">
          <cell r="A121" t="str">
            <v>RON-Romania, New Lei</v>
          </cell>
          <cell r="Q121" t="str">
            <v xml:space="preserve">KP-Korea, Democratic People's Republic </v>
          </cell>
        </row>
        <row r="122">
          <cell r="A122" t="str">
            <v>RSD-Serbia, Dinars</v>
          </cell>
          <cell r="Q122" t="str">
            <v xml:space="preserve">KR-Korea, Republic Of </v>
          </cell>
        </row>
        <row r="123">
          <cell r="A123" t="str">
            <v>RUB-Russia, Rubles</v>
          </cell>
          <cell r="Q123" t="str">
            <v xml:space="preserve">KW-Kuwait </v>
          </cell>
        </row>
        <row r="124">
          <cell r="A124" t="str">
            <v>RWF-Rwanda, Rwanda Francs</v>
          </cell>
          <cell r="Q124" t="str">
            <v xml:space="preserve">KY-Cayman Islands </v>
          </cell>
        </row>
        <row r="125">
          <cell r="A125" t="str">
            <v>SAR-Saudi Arabia, Riyals</v>
          </cell>
          <cell r="Q125" t="str">
            <v xml:space="preserve">KZ-Kazakhstan  </v>
          </cell>
        </row>
        <row r="126">
          <cell r="A126" t="str">
            <v>SBD-Solomon Islands, Dollars</v>
          </cell>
          <cell r="Q126" t="str">
            <v xml:space="preserve">LA-Lao People's Democ. Rep. </v>
          </cell>
        </row>
        <row r="127">
          <cell r="A127" t="str">
            <v>SCR-Seychelles, Rupees</v>
          </cell>
          <cell r="Q127" t="str">
            <v xml:space="preserve">LB-Lebanon </v>
          </cell>
        </row>
        <row r="128">
          <cell r="A128" t="str">
            <v>SDG-Sudan, Pounds</v>
          </cell>
          <cell r="Q128" t="str">
            <v>LC-Saint Lucia</v>
          </cell>
        </row>
        <row r="129">
          <cell r="A129" t="str">
            <v>SEK-Sweden, Kronor</v>
          </cell>
          <cell r="Q129" t="str">
            <v xml:space="preserve">LI-Liechtenstein </v>
          </cell>
        </row>
        <row r="130">
          <cell r="A130" t="str">
            <v>SGD-Singapore, Dollars</v>
          </cell>
          <cell r="Q130" t="str">
            <v>LK-Sri Langka</v>
          </cell>
        </row>
        <row r="131">
          <cell r="A131" t="str">
            <v>SHP-Saint Helena, Pounds</v>
          </cell>
          <cell r="Q131" t="str">
            <v xml:space="preserve">LR-Liberia </v>
          </cell>
        </row>
        <row r="132">
          <cell r="A132" t="str">
            <v>SLL-Sierra Leone, Leones</v>
          </cell>
          <cell r="Q132" t="str">
            <v xml:space="preserve">LS-Lesotho </v>
          </cell>
        </row>
        <row r="133">
          <cell r="A133" t="str">
            <v>SOS-Somalia, Shillings</v>
          </cell>
          <cell r="Q133" t="str">
            <v xml:space="preserve">LT-Lithuania </v>
          </cell>
        </row>
        <row r="134">
          <cell r="A134" t="str">
            <v>SPL-Seborga, Luigini</v>
          </cell>
          <cell r="Q134" t="str">
            <v xml:space="preserve">LU-Luxembourg </v>
          </cell>
        </row>
        <row r="135">
          <cell r="A135" t="str">
            <v>SRD-Suriname, Dollars</v>
          </cell>
          <cell r="Q135" t="str">
            <v xml:space="preserve">LV-Latvia </v>
          </cell>
        </row>
        <row r="136">
          <cell r="A136" t="str">
            <v>STD-São Tome and Principe, Dobras</v>
          </cell>
          <cell r="Q136" t="str">
            <v xml:space="preserve">LY-Libyan Arab Jamahiriya </v>
          </cell>
        </row>
        <row r="137">
          <cell r="A137" t="str">
            <v>SVC-El Salvador, Colones</v>
          </cell>
          <cell r="Q137" t="str">
            <v xml:space="preserve">MA-Morocco </v>
          </cell>
        </row>
        <row r="138">
          <cell r="A138" t="str">
            <v>SYP-Syria, Pounds</v>
          </cell>
          <cell r="Q138" t="str">
            <v xml:space="preserve">MC-Monaco </v>
          </cell>
        </row>
        <row r="139">
          <cell r="A139" t="str">
            <v>SZL-Swaziland, Emalangeni</v>
          </cell>
          <cell r="Q139" t="str">
            <v xml:space="preserve">MD-Moldova, Republic Of </v>
          </cell>
        </row>
        <row r="140">
          <cell r="A140" t="str">
            <v>THB-Thailand, Baht</v>
          </cell>
          <cell r="Q140" t="str">
            <v xml:space="preserve">ME-Montenegro </v>
          </cell>
        </row>
        <row r="141">
          <cell r="A141" t="str">
            <v>TJS-Tajikistan, Somoni</v>
          </cell>
          <cell r="Q141" t="str">
            <v>MF-Saint Martin</v>
          </cell>
        </row>
        <row r="142">
          <cell r="A142" t="str">
            <v>TMM-Turkmenistan, Manats</v>
          </cell>
          <cell r="Q142" t="str">
            <v xml:space="preserve">MG-Madagascar  </v>
          </cell>
        </row>
        <row r="143">
          <cell r="A143" t="str">
            <v>TND-Tunisia, Dinars</v>
          </cell>
          <cell r="Q143" t="str">
            <v xml:space="preserve">MH-Marshall Islands </v>
          </cell>
        </row>
        <row r="144">
          <cell r="A144" t="str">
            <v>TOP-Tonga, Pa'anga</v>
          </cell>
          <cell r="Q144" t="str">
            <v>MK-Macedonia, The Former Yogoslav Republic Of</v>
          </cell>
        </row>
        <row r="145">
          <cell r="A145" t="str">
            <v>TRY-Turkey, New Lira</v>
          </cell>
          <cell r="Q145" t="str">
            <v xml:space="preserve">ML-Mali </v>
          </cell>
        </row>
        <row r="146">
          <cell r="A146" t="str">
            <v>TTD-Trinidad and Tobago, Dollars</v>
          </cell>
          <cell r="Q146" t="str">
            <v xml:space="preserve">MM-Myanmar (Burma) </v>
          </cell>
        </row>
        <row r="147">
          <cell r="A147" t="str">
            <v>TVD-Tuvalu, Tuvalu Dollars</v>
          </cell>
          <cell r="Q147" t="str">
            <v xml:space="preserve">MN-Mongolia </v>
          </cell>
        </row>
        <row r="148">
          <cell r="A148" t="str">
            <v>TWD-Taiwan, New Dollars</v>
          </cell>
          <cell r="Q148" t="str">
            <v xml:space="preserve">MO-Macao </v>
          </cell>
        </row>
        <row r="149">
          <cell r="A149" t="str">
            <v>TZS-Tanzania, Shillings</v>
          </cell>
          <cell r="Q149" t="str">
            <v>MP-Northern Mariana Islands</v>
          </cell>
        </row>
        <row r="150">
          <cell r="A150" t="str">
            <v>UAH-Ukraine, Hryvnia</v>
          </cell>
          <cell r="Q150" t="str">
            <v xml:space="preserve">MQ-Martinique </v>
          </cell>
        </row>
        <row r="151">
          <cell r="A151" t="str">
            <v>UGX-Uganda, Shillings</v>
          </cell>
          <cell r="Q151" t="str">
            <v xml:space="preserve">MR-Mauritania </v>
          </cell>
        </row>
        <row r="152">
          <cell r="A152" t="str">
            <v>USD-United States of America, Dollars</v>
          </cell>
          <cell r="Q152" t="str">
            <v xml:space="preserve">MS-Montserrat </v>
          </cell>
        </row>
        <row r="153">
          <cell r="A153" t="str">
            <v>UYU-Uruguay, Pesos</v>
          </cell>
          <cell r="Q153" t="str">
            <v xml:space="preserve">MT-Malta </v>
          </cell>
        </row>
        <row r="154">
          <cell r="A154" t="str">
            <v>UZS-Uzbekistan, Sums</v>
          </cell>
          <cell r="Q154" t="str">
            <v xml:space="preserve">MU-Mauritius </v>
          </cell>
        </row>
        <row r="155">
          <cell r="A155" t="str">
            <v>VEB-Venezuela, Bolivares (expires 2008-Jun-30)</v>
          </cell>
          <cell r="Q155" t="str">
            <v xml:space="preserve">MV-Maldives </v>
          </cell>
        </row>
        <row r="156">
          <cell r="A156" t="str">
            <v>VEF-Venezuela, Bolivares Fuertes</v>
          </cell>
          <cell r="Q156" t="str">
            <v xml:space="preserve">MW-Malawi </v>
          </cell>
        </row>
        <row r="157">
          <cell r="A157" t="str">
            <v>VND-Viet Nam, Dong</v>
          </cell>
          <cell r="Q157" t="str">
            <v xml:space="preserve">MX-Mexico </v>
          </cell>
        </row>
        <row r="158">
          <cell r="A158" t="str">
            <v>VUV-Vanuatu, Vatu</v>
          </cell>
          <cell r="Q158" t="str">
            <v xml:space="preserve">MY-Malaysia </v>
          </cell>
        </row>
        <row r="159">
          <cell r="A159" t="str">
            <v>WST-Samoa, Tala</v>
          </cell>
          <cell r="Q159" t="str">
            <v xml:space="preserve">MZ-Mozambique </v>
          </cell>
        </row>
        <row r="160">
          <cell r="A160" t="str">
            <v>XAF-Communauté Financière Africaine BEAC, Francs</v>
          </cell>
          <cell r="Q160" t="str">
            <v xml:space="preserve">NA-Namibia </v>
          </cell>
        </row>
        <row r="161">
          <cell r="A161" t="str">
            <v>XAG-Silver, Ounces</v>
          </cell>
          <cell r="Q161" t="str">
            <v xml:space="preserve">NC-New Caledonia </v>
          </cell>
        </row>
        <row r="162">
          <cell r="A162" t="str">
            <v>XAU-Gold, Ounces</v>
          </cell>
          <cell r="Q162" t="str">
            <v xml:space="preserve">NE-Niger </v>
          </cell>
        </row>
        <row r="163">
          <cell r="A163" t="str">
            <v>XCD-East Caribbean Dollars</v>
          </cell>
          <cell r="Q163" t="str">
            <v xml:space="preserve">NF-Norfolk Islands </v>
          </cell>
        </row>
        <row r="164">
          <cell r="A164" t="str">
            <v>XDR-International Monetary Fund (IMF) Special Drawing Rights</v>
          </cell>
          <cell r="Q164" t="str">
            <v xml:space="preserve">NG-Nigeria </v>
          </cell>
        </row>
        <row r="165">
          <cell r="A165" t="str">
            <v>XOF-Communauté Financière Africaine BCEAO, Francs</v>
          </cell>
          <cell r="Q165" t="str">
            <v xml:space="preserve">NI-Nicaragua </v>
          </cell>
        </row>
        <row r="166">
          <cell r="A166" t="str">
            <v>XPD-Palladium Ounces</v>
          </cell>
          <cell r="Q166" t="str">
            <v xml:space="preserve">NL-Netherlands </v>
          </cell>
        </row>
        <row r="167">
          <cell r="A167" t="str">
            <v>XPF-Comptoirs Français du Pacifique Francs</v>
          </cell>
          <cell r="Q167" t="str">
            <v xml:space="preserve">NO-Norway </v>
          </cell>
        </row>
        <row r="168">
          <cell r="A168" t="str">
            <v>XPT-Platinum, Ounces</v>
          </cell>
          <cell r="Q168" t="str">
            <v xml:space="preserve">NP-Nepal </v>
          </cell>
        </row>
        <row r="169">
          <cell r="A169" t="str">
            <v>YER-Yemen, Rials</v>
          </cell>
          <cell r="Q169" t="str">
            <v xml:space="preserve">NR-Nauru </v>
          </cell>
        </row>
        <row r="170">
          <cell r="A170" t="str">
            <v>YUD-New Dinar</v>
          </cell>
          <cell r="Q170" t="str">
            <v xml:space="preserve">NU-Nieue  </v>
          </cell>
        </row>
        <row r="171">
          <cell r="A171" t="str">
            <v>YUN-New Yugloslavia</v>
          </cell>
          <cell r="Q171" t="str">
            <v xml:space="preserve">NZ-New Zealand </v>
          </cell>
        </row>
        <row r="172">
          <cell r="A172" t="str">
            <v>ZAR-South Africa, Rand</v>
          </cell>
          <cell r="Q172" t="str">
            <v xml:space="preserve">OM-Oman </v>
          </cell>
        </row>
        <row r="173">
          <cell r="A173" t="str">
            <v>ZMK-Zambia, Kwacha</v>
          </cell>
          <cell r="Q173" t="str">
            <v xml:space="preserve">PA-Panama </v>
          </cell>
        </row>
        <row r="174">
          <cell r="A174" t="str">
            <v>ZWD-Zimbabwe, Zimbabwe Dollars</v>
          </cell>
          <cell r="Q174" t="str">
            <v xml:space="preserve">PE-Peru </v>
          </cell>
        </row>
        <row r="175">
          <cell r="Q175" t="str">
            <v xml:space="preserve">PF-French Polynesia </v>
          </cell>
        </row>
        <row r="176">
          <cell r="Q176" t="str">
            <v xml:space="preserve">PG-Papua New Guinea </v>
          </cell>
        </row>
        <row r="177">
          <cell r="Q177" t="str">
            <v xml:space="preserve">PH-Philippines </v>
          </cell>
        </row>
        <row r="178">
          <cell r="Q178" t="str">
            <v xml:space="preserve">PK-Pakistan </v>
          </cell>
        </row>
        <row r="179">
          <cell r="Q179" t="str">
            <v xml:space="preserve">PL-Poland  </v>
          </cell>
        </row>
        <row r="180">
          <cell r="Q180" t="str">
            <v>PM-Saint Pierre and Miquelon</v>
          </cell>
        </row>
        <row r="181">
          <cell r="Q181" t="str">
            <v xml:space="preserve">PN-Pitcairn  </v>
          </cell>
        </row>
        <row r="182">
          <cell r="Q182" t="str">
            <v xml:space="preserve">PR-Puerto Rico </v>
          </cell>
        </row>
        <row r="183">
          <cell r="Q183" t="str">
            <v>PS-Palestinian Territory, Occupied</v>
          </cell>
        </row>
        <row r="184">
          <cell r="Q184" t="str">
            <v xml:space="preserve">PT-Portugal </v>
          </cell>
        </row>
        <row r="185">
          <cell r="Q185" t="str">
            <v xml:space="preserve">PW-Palau </v>
          </cell>
        </row>
        <row r="186">
          <cell r="Q186" t="str">
            <v xml:space="preserve">PY-Paraguay </v>
          </cell>
        </row>
        <row r="187">
          <cell r="Q187" t="str">
            <v xml:space="preserve">QA-Qatar </v>
          </cell>
        </row>
        <row r="188">
          <cell r="Q188" t="str">
            <v xml:space="preserve">RE-Reunion </v>
          </cell>
        </row>
        <row r="189">
          <cell r="Q189" t="str">
            <v xml:space="preserve">RO-Romania </v>
          </cell>
        </row>
        <row r="190">
          <cell r="Q190" t="str">
            <v xml:space="preserve">RS-Serbia </v>
          </cell>
        </row>
        <row r="191">
          <cell r="Q191" t="str">
            <v xml:space="preserve">RU-Russian Federation </v>
          </cell>
        </row>
        <row r="192">
          <cell r="Q192" t="str">
            <v xml:space="preserve">RW-Rwanda </v>
          </cell>
        </row>
        <row r="193">
          <cell r="Q193" t="str">
            <v xml:space="preserve">SA-Saudi Arabia </v>
          </cell>
        </row>
        <row r="194">
          <cell r="Q194" t="str">
            <v xml:space="preserve">SB-Solomon Islands </v>
          </cell>
        </row>
        <row r="195">
          <cell r="Q195" t="str">
            <v xml:space="preserve">SC-Seychelles </v>
          </cell>
        </row>
        <row r="196">
          <cell r="Q196" t="str">
            <v xml:space="preserve">SD-Sudan </v>
          </cell>
        </row>
        <row r="197">
          <cell r="Q197" t="str">
            <v xml:space="preserve">SE-Sweden </v>
          </cell>
        </row>
        <row r="198">
          <cell r="Q198" t="str">
            <v xml:space="preserve">SG-Singapore </v>
          </cell>
        </row>
        <row r="199">
          <cell r="Q199" t="str">
            <v>SH-Saint Helena</v>
          </cell>
        </row>
        <row r="200">
          <cell r="Q200" t="str">
            <v xml:space="preserve">SI-Slovenia </v>
          </cell>
        </row>
        <row r="201">
          <cell r="Q201" t="str">
            <v xml:space="preserve">SJ-Svalbard And Jan Mayen Island </v>
          </cell>
        </row>
        <row r="202">
          <cell r="Q202" t="str">
            <v>SK-Slovakia</v>
          </cell>
        </row>
        <row r="203">
          <cell r="Q203" t="str">
            <v xml:space="preserve">SL-Siera Leoner </v>
          </cell>
        </row>
        <row r="204">
          <cell r="Q204" t="str">
            <v xml:space="preserve">SM-San Marino </v>
          </cell>
        </row>
        <row r="205">
          <cell r="Q205" t="str">
            <v xml:space="preserve">SN-Senegal </v>
          </cell>
        </row>
        <row r="206">
          <cell r="Q206" t="str">
            <v xml:space="preserve">SO-Somalia </v>
          </cell>
        </row>
        <row r="207">
          <cell r="Q207" t="str">
            <v xml:space="preserve">SR-Suriname </v>
          </cell>
        </row>
        <row r="208">
          <cell r="Q208" t="str">
            <v xml:space="preserve">ST-Sao Tome &amp; Principe </v>
          </cell>
        </row>
        <row r="209">
          <cell r="Q209" t="str">
            <v xml:space="preserve">SV-El Salvador </v>
          </cell>
        </row>
        <row r="210">
          <cell r="Q210" t="str">
            <v xml:space="preserve">SY-Syrian Arab Republic </v>
          </cell>
        </row>
        <row r="211">
          <cell r="Q211" t="str">
            <v xml:space="preserve">SZ-Swaziland </v>
          </cell>
        </row>
        <row r="212">
          <cell r="Q212" t="str">
            <v xml:space="preserve">TC-Turks And Caicos Island </v>
          </cell>
        </row>
        <row r="213">
          <cell r="Q213" t="str">
            <v>TD-Chad</v>
          </cell>
        </row>
        <row r="214">
          <cell r="Q214" t="str">
            <v xml:space="preserve">TF-French Southern Territories </v>
          </cell>
        </row>
        <row r="215">
          <cell r="Q215" t="str">
            <v xml:space="preserve">TG-Togo </v>
          </cell>
        </row>
        <row r="216">
          <cell r="Q216" t="str">
            <v xml:space="preserve">TH-Thailand </v>
          </cell>
        </row>
        <row r="217">
          <cell r="Q217" t="str">
            <v xml:space="preserve">TJ-Tajikistan </v>
          </cell>
        </row>
        <row r="218">
          <cell r="Q218" t="str">
            <v>TK-Tokelau</v>
          </cell>
        </row>
        <row r="219">
          <cell r="Q219" t="str">
            <v xml:space="preserve">TL-Timor-Leste </v>
          </cell>
        </row>
        <row r="220">
          <cell r="Q220" t="str">
            <v xml:space="preserve">TM-Turkmenistan </v>
          </cell>
        </row>
        <row r="221">
          <cell r="Q221" t="str">
            <v xml:space="preserve">TN-Tunisia </v>
          </cell>
        </row>
        <row r="222">
          <cell r="Q222" t="str">
            <v xml:space="preserve">TO-Tonga </v>
          </cell>
        </row>
        <row r="223">
          <cell r="Q223" t="str">
            <v xml:space="preserve">TR-Turkey </v>
          </cell>
        </row>
        <row r="224">
          <cell r="Q224" t="str">
            <v xml:space="preserve">TT-Trinidad And Tobago </v>
          </cell>
        </row>
        <row r="225">
          <cell r="Q225" t="str">
            <v xml:space="preserve">TV-Tuvalu </v>
          </cell>
        </row>
        <row r="226">
          <cell r="Q226" t="str">
            <v xml:space="preserve">TW-Taiwan, Province Of China </v>
          </cell>
        </row>
        <row r="227">
          <cell r="Q227" t="str">
            <v>TZ-Tanzania, United Republic of</v>
          </cell>
        </row>
        <row r="228">
          <cell r="Q228" t="str">
            <v xml:space="preserve">UA-Ukraine </v>
          </cell>
        </row>
        <row r="229">
          <cell r="Q229" t="str">
            <v xml:space="preserve">UG-Uganda  </v>
          </cell>
        </row>
        <row r="230">
          <cell r="Q230" t="str">
            <v>UM-United States Minor Outlying Islands</v>
          </cell>
        </row>
        <row r="231">
          <cell r="Q231" t="str">
            <v xml:space="preserve">US-United States Of America </v>
          </cell>
        </row>
        <row r="232">
          <cell r="Q232" t="str">
            <v xml:space="preserve">UY-Uruguay  </v>
          </cell>
        </row>
        <row r="233">
          <cell r="Q233" t="str">
            <v xml:space="preserve">UZ-Uzbekistan </v>
          </cell>
        </row>
        <row r="234">
          <cell r="Q234" t="str">
            <v xml:space="preserve">VA-Holy See (Vatican City State) </v>
          </cell>
        </row>
        <row r="235">
          <cell r="Q235" t="str">
            <v>VC-Saint Vincent and The Grenadines</v>
          </cell>
        </row>
        <row r="236">
          <cell r="Q236" t="str">
            <v xml:space="preserve">VE-Venezuela </v>
          </cell>
        </row>
        <row r="237">
          <cell r="Q237" t="str">
            <v xml:space="preserve">VG-Virgin Islands (British) </v>
          </cell>
        </row>
        <row r="238">
          <cell r="Q238" t="str">
            <v xml:space="preserve">VI-Virgin Islands (US) </v>
          </cell>
        </row>
        <row r="239">
          <cell r="Q239" t="str">
            <v xml:space="preserve">VN-Vietnam </v>
          </cell>
        </row>
        <row r="240">
          <cell r="Q240" t="str">
            <v xml:space="preserve">VU-Vanuatu </v>
          </cell>
        </row>
        <row r="241">
          <cell r="Q241" t="str">
            <v xml:space="preserve">WF-Wallis And Futuna Islands </v>
          </cell>
        </row>
        <row r="242">
          <cell r="Q242" t="str">
            <v xml:space="preserve">WS-Samoa </v>
          </cell>
        </row>
        <row r="243">
          <cell r="Q243" t="str">
            <v xml:space="preserve">YE-Yemen </v>
          </cell>
        </row>
        <row r="244">
          <cell r="Q244" t="str">
            <v xml:space="preserve">YT-Mayotte </v>
          </cell>
        </row>
        <row r="245">
          <cell r="Q245" t="str">
            <v xml:space="preserve">YU-Yugoslavia </v>
          </cell>
        </row>
        <row r="246">
          <cell r="Q246" t="str">
            <v xml:space="preserve">ZA-South Africa </v>
          </cell>
        </row>
        <row r="247">
          <cell r="Q247" t="str">
            <v xml:space="preserve">ZM-Zambia </v>
          </cell>
        </row>
        <row r="248">
          <cell r="Q248" t="str">
            <v xml:space="preserve">ZW-Zimbabwe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 val="DEN"/>
    </sheetNames>
    <sheetDataSet>
      <sheetData sheetId="0"/>
      <sheetData sheetId="1"/>
      <sheetData sheetId="2"/>
      <sheetData sheetId="3">
        <row r="1">
          <cell r="B1" t="str">
            <v>Base items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C13"/>
  <sheetViews>
    <sheetView showGridLines="0" tabSelected="1" zoomScale="70" zoomScaleNormal="70" workbookViewId="0">
      <selection activeCell="C1" sqref="C1"/>
    </sheetView>
  </sheetViews>
  <sheetFormatPr defaultRowHeight="14.4"/>
  <cols>
    <col min="1" max="1" width="4.21875" style="45" customWidth="1"/>
    <col min="2" max="2" width="3.77734375" customWidth="1"/>
    <col min="3" max="3" width="90.5546875" customWidth="1"/>
  </cols>
  <sheetData>
    <row r="10" spans="3:3" ht="90">
      <c r="C10" s="46" t="s">
        <v>413</v>
      </c>
    </row>
    <row r="11" spans="3:3">
      <c r="C11" s="47"/>
    </row>
    <row r="12" spans="3:3">
      <c r="C12" s="47"/>
    </row>
    <row r="13" spans="3:3" ht="28.2">
      <c r="C13" s="48" t="s">
        <v>994</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N14"/>
  <sheetViews>
    <sheetView showGridLines="0" zoomScale="110" zoomScaleNormal="11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20.44140625" customWidth="1"/>
    <col min="2" max="14" width="8.77734375" customWidth="1"/>
  </cols>
  <sheetData>
    <row r="1" spans="1:14" ht="28.95" customHeight="1">
      <c r="A1" s="241" t="s">
        <v>119</v>
      </c>
      <c r="B1" s="242"/>
      <c r="C1" s="242"/>
      <c r="D1" s="242"/>
      <c r="E1" s="242"/>
      <c r="F1" s="242"/>
      <c r="G1" s="242"/>
      <c r="H1" s="242"/>
      <c r="I1" s="242"/>
      <c r="J1" s="242"/>
      <c r="K1" s="242"/>
      <c r="L1" s="242"/>
      <c r="M1" s="242"/>
      <c r="N1" s="243"/>
    </row>
    <row r="2" spans="1:14">
      <c r="A2" s="64" t="s">
        <v>108</v>
      </c>
      <c r="B2" s="11">
        <v>45260</v>
      </c>
      <c r="C2" s="11">
        <v>45291</v>
      </c>
      <c r="D2" s="11">
        <v>45322</v>
      </c>
      <c r="E2" s="11">
        <v>45351</v>
      </c>
      <c r="F2" s="11">
        <v>45382</v>
      </c>
      <c r="G2" s="11">
        <v>45412</v>
      </c>
      <c r="H2" s="11">
        <v>45443</v>
      </c>
      <c r="I2" s="11">
        <v>45473</v>
      </c>
      <c r="J2" s="11">
        <v>45504</v>
      </c>
      <c r="K2" s="11">
        <v>45535</v>
      </c>
      <c r="L2" s="11">
        <v>45565</v>
      </c>
      <c r="M2" s="11">
        <v>45596</v>
      </c>
      <c r="N2" s="11">
        <v>45626</v>
      </c>
    </row>
    <row r="3" spans="1:14">
      <c r="A3" s="24" t="s">
        <v>98</v>
      </c>
      <c r="B3" s="178">
        <v>0.85723570844762786</v>
      </c>
      <c r="C3" s="178">
        <v>0.85164509672584698</v>
      </c>
      <c r="D3" s="178">
        <v>0.8573274312833975</v>
      </c>
      <c r="E3" s="178">
        <v>0.86115600282458526</v>
      </c>
      <c r="F3" s="178">
        <v>0.85736136944521302</v>
      </c>
      <c r="G3" s="178">
        <v>0.85394293822531864</v>
      </c>
      <c r="H3" s="178">
        <v>0.85729511135904968</v>
      </c>
      <c r="I3" s="178">
        <v>0.84935097981294305</v>
      </c>
      <c r="J3" s="178">
        <v>0.857797903803041</v>
      </c>
      <c r="K3" s="178">
        <v>0.8641676416370222</v>
      </c>
      <c r="L3" s="178">
        <v>0.86060843404564158</v>
      </c>
      <c r="M3" s="178">
        <v>0.86197426018609558</v>
      </c>
      <c r="N3" s="178">
        <v>0.85776294011876131</v>
      </c>
    </row>
    <row r="4" spans="1:14">
      <c r="A4" s="25" t="s">
        <v>99</v>
      </c>
      <c r="B4" s="179">
        <v>2.2060288272351505</v>
      </c>
      <c r="C4" s="179">
        <v>2.2615246726395348</v>
      </c>
      <c r="D4" s="179">
        <v>2.2448043356274843</v>
      </c>
      <c r="E4" s="179">
        <v>2.215861963498504</v>
      </c>
      <c r="F4" s="179">
        <v>2.2992796900578454</v>
      </c>
      <c r="G4" s="179">
        <v>2.3196501583403215</v>
      </c>
      <c r="H4" s="179">
        <v>2.3738373109923367</v>
      </c>
      <c r="I4" s="179">
        <v>2.4435345561120823</v>
      </c>
      <c r="J4" s="179">
        <v>2.4030224478339859</v>
      </c>
      <c r="K4" s="179">
        <v>2.3394322398305301</v>
      </c>
      <c r="L4" s="179">
        <v>2.3311790495388212</v>
      </c>
      <c r="M4" s="179">
        <v>2.3359078967867348</v>
      </c>
      <c r="N4" s="179">
        <v>2.2967019332550955</v>
      </c>
    </row>
    <row r="5" spans="1:14">
      <c r="A5" s="25" t="s">
        <v>100</v>
      </c>
      <c r="B5" s="180">
        <v>3.1936784394253523</v>
      </c>
      <c r="C5" s="180">
        <v>3.1504006726669362</v>
      </c>
      <c r="D5" s="180">
        <v>3.2364272848275948</v>
      </c>
      <c r="E5" s="180">
        <v>3.274563139563694</v>
      </c>
      <c r="F5" s="180">
        <v>3.2646123524158988</v>
      </c>
      <c r="G5" s="180">
        <v>3.2537660497869689</v>
      </c>
      <c r="H5" s="180">
        <v>3.2136040452334327</v>
      </c>
      <c r="I5" s="180">
        <v>3.1686647422111234</v>
      </c>
      <c r="J5" s="180">
        <v>3.2016260352293089</v>
      </c>
      <c r="K5" s="180">
        <v>3.2434085238852508</v>
      </c>
      <c r="L5" s="180">
        <v>3.2841307091415612</v>
      </c>
      <c r="M5" s="180">
        <v>3.2273279618508002</v>
      </c>
      <c r="N5" s="180">
        <v>3.2637538071837171</v>
      </c>
    </row>
    <row r="6" spans="1:14">
      <c r="A6" s="25" t="s">
        <v>101</v>
      </c>
      <c r="B6" s="180">
        <v>2.5403058887396555E-2</v>
      </c>
      <c r="C6" s="180">
        <v>2.4426308198124014E-2</v>
      </c>
      <c r="D6" s="180">
        <v>2.502952498449219E-2</v>
      </c>
      <c r="E6" s="180">
        <v>2.5538967496862089E-2</v>
      </c>
      <c r="F6" s="180">
        <v>2.4548093147177673E-2</v>
      </c>
      <c r="G6" s="180">
        <v>2.8244247159475721E-2</v>
      </c>
      <c r="H6" s="180">
        <v>2.7718043726495459E-2</v>
      </c>
      <c r="I6" s="180">
        <v>2.7959537775193742E-2</v>
      </c>
      <c r="J6" s="180">
        <v>2.7485421141828108E-2</v>
      </c>
      <c r="K6" s="180">
        <v>2.6585757585370646E-2</v>
      </c>
      <c r="L6" s="180">
        <v>2.6210018311760154E-2</v>
      </c>
      <c r="M6" s="180">
        <v>2.6036928114230536E-2</v>
      </c>
      <c r="N6" s="180">
        <v>2.7084024897479568E-2</v>
      </c>
    </row>
    <row r="7" spans="1:14">
      <c r="A7" s="25" t="s">
        <v>609</v>
      </c>
      <c r="B7" s="180">
        <v>5.6964069070268832E-2</v>
      </c>
      <c r="C7" s="180">
        <v>5.5767608719196629E-2</v>
      </c>
      <c r="D7" s="232">
        <v>5.5739678939002217E-2</v>
      </c>
      <c r="E7" s="180">
        <v>5.5044347690056179E-2</v>
      </c>
      <c r="F7" s="180">
        <v>5.57E-2</v>
      </c>
      <c r="G7" s="180">
        <v>5.5356720894834413E-2</v>
      </c>
      <c r="H7" s="180">
        <v>5.5331053191128396E-2</v>
      </c>
      <c r="I7" s="180">
        <v>5.3508330767033804E-2</v>
      </c>
      <c r="J7" s="180">
        <v>5.3504886903307319E-2</v>
      </c>
      <c r="K7" s="180">
        <v>5.343203776214072E-2</v>
      </c>
      <c r="L7" s="180">
        <v>5.2628135199417302E-2</v>
      </c>
      <c r="M7" s="180">
        <v>5.0498779895802474E-2</v>
      </c>
      <c r="N7" s="180">
        <v>5.1027744257585737E-2</v>
      </c>
    </row>
    <row r="8" spans="1:14">
      <c r="A8" s="25" t="s">
        <v>608</v>
      </c>
      <c r="B8" s="180">
        <v>0.15342645366733301</v>
      </c>
      <c r="C8" s="180">
        <v>0.14960107932788588</v>
      </c>
      <c r="D8" s="232">
        <v>0.15050385611513162</v>
      </c>
      <c r="E8" s="180">
        <v>0.1486081044340043</v>
      </c>
      <c r="F8" s="180">
        <v>0.15066576942516358</v>
      </c>
      <c r="G8" s="180">
        <v>0.14964607769137661</v>
      </c>
      <c r="H8" s="180">
        <v>0.15015810927990611</v>
      </c>
      <c r="I8" s="180">
        <v>0.14459472673412407</v>
      </c>
      <c r="J8" s="180">
        <v>0.14560498676018188</v>
      </c>
      <c r="K8" s="180">
        <v>0.14544290078310698</v>
      </c>
      <c r="L8" s="180">
        <v>0.14345187984389876</v>
      </c>
      <c r="M8" s="180">
        <v>0.13782070233034466</v>
      </c>
      <c r="N8" s="180">
        <v>0.1392757969646124</v>
      </c>
    </row>
    <row r="9" spans="1:14">
      <c r="A9" s="25" t="s">
        <v>113</v>
      </c>
      <c r="B9" s="180">
        <v>1.3430175554851671E-2</v>
      </c>
      <c r="C9" s="180">
        <v>1.3444466148288113E-2</v>
      </c>
      <c r="D9" s="180">
        <v>1.34330532290559E-2</v>
      </c>
      <c r="E9" s="180">
        <v>1.3337119972805195E-2</v>
      </c>
      <c r="F9" s="180">
        <v>1.8704610245798031E-2</v>
      </c>
      <c r="G9" s="180">
        <v>1.8703635544357104E-2</v>
      </c>
      <c r="H9" s="180">
        <v>1.8906580579875015E-2</v>
      </c>
      <c r="I9" s="180">
        <v>1.9207248157164854E-2</v>
      </c>
      <c r="J9" s="180">
        <v>1.8884310649798623E-2</v>
      </c>
      <c r="K9" s="180">
        <v>1.8683193276113126E-2</v>
      </c>
      <c r="L9" s="180">
        <v>1.6812022249119315E-2</v>
      </c>
      <c r="M9" s="180">
        <v>1.6690600306699742E-2</v>
      </c>
      <c r="N9" s="180">
        <v>1.6464320147329251E-2</v>
      </c>
    </row>
    <row r="10" spans="1:14">
      <c r="A10" s="26" t="s">
        <v>102</v>
      </c>
      <c r="B10" s="180">
        <v>0.76649818360949495</v>
      </c>
      <c r="C10" s="180">
        <v>0.76888293086813986</v>
      </c>
      <c r="D10" s="180">
        <v>0.77908049612287389</v>
      </c>
      <c r="E10" s="180">
        <v>0.78929910022202443</v>
      </c>
      <c r="F10" s="180">
        <v>0.78425294987417582</v>
      </c>
      <c r="G10" s="180">
        <v>0.79138531959334801</v>
      </c>
      <c r="H10" s="180">
        <v>0.78971374746004297</v>
      </c>
      <c r="I10" s="180">
        <v>0.79752007615866594</v>
      </c>
      <c r="J10" s="180">
        <v>0.79611653512312441</v>
      </c>
      <c r="K10" s="180">
        <v>0.79266477455132134</v>
      </c>
      <c r="L10" s="180">
        <v>0.79301081492782999</v>
      </c>
      <c r="M10" s="180">
        <v>0.79251857765350764</v>
      </c>
      <c r="N10" s="180">
        <v>0.79051190267203408</v>
      </c>
    </row>
    <row r="11" spans="1:14">
      <c r="A11" s="244" t="s">
        <v>834</v>
      </c>
      <c r="B11" s="272"/>
      <c r="C11" s="272"/>
      <c r="D11" s="272"/>
      <c r="E11" s="272"/>
      <c r="F11" s="272"/>
      <c r="G11" s="272"/>
      <c r="H11" s="272"/>
      <c r="I11" s="272"/>
      <c r="J11" s="272"/>
      <c r="K11" s="272"/>
      <c r="L11" s="272"/>
      <c r="M11" s="272"/>
      <c r="N11" s="273"/>
    </row>
    <row r="13" spans="1:14">
      <c r="A13" s="122"/>
    </row>
    <row r="14" spans="1:14">
      <c r="A14" s="123"/>
    </row>
  </sheetData>
  <mergeCells count="2">
    <mergeCell ref="A1:N1"/>
    <mergeCell ref="A11:N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O9"/>
  <sheetViews>
    <sheetView showGridLines="0"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39.21875" customWidth="1"/>
    <col min="2" max="14" width="8.77734375" customWidth="1"/>
    <col min="15" max="15" width="10.77734375" bestFit="1" customWidth="1"/>
  </cols>
  <sheetData>
    <row r="1" spans="1:15" ht="31.95" customHeight="1">
      <c r="A1" s="274" t="s">
        <v>817</v>
      </c>
      <c r="B1" s="275"/>
      <c r="C1" s="275"/>
      <c r="D1" s="275"/>
      <c r="E1" s="275"/>
      <c r="F1" s="275"/>
      <c r="G1" s="275"/>
      <c r="H1" s="275"/>
      <c r="I1" s="275"/>
      <c r="J1" s="275"/>
      <c r="K1" s="275"/>
      <c r="L1" s="275"/>
      <c r="M1" s="275"/>
      <c r="N1" s="276"/>
    </row>
    <row r="2" spans="1:15">
      <c r="A2" s="64" t="s">
        <v>78</v>
      </c>
      <c r="B2" s="106">
        <v>45260</v>
      </c>
      <c r="C2" s="106">
        <v>45291</v>
      </c>
      <c r="D2" s="106">
        <v>45322</v>
      </c>
      <c r="E2" s="106">
        <v>45351</v>
      </c>
      <c r="F2" s="106">
        <v>45382</v>
      </c>
      <c r="G2" s="106">
        <v>45412</v>
      </c>
      <c r="H2" s="106">
        <v>45443</v>
      </c>
      <c r="I2" s="106">
        <v>45473</v>
      </c>
      <c r="J2" s="106">
        <v>45504</v>
      </c>
      <c r="K2" s="106">
        <v>45535</v>
      </c>
      <c r="L2" s="106">
        <v>45565</v>
      </c>
      <c r="M2" s="106">
        <v>45596</v>
      </c>
      <c r="N2" s="106">
        <v>45626</v>
      </c>
    </row>
    <row r="3" spans="1:15">
      <c r="A3" s="24" t="s">
        <v>93</v>
      </c>
      <c r="B3" s="149">
        <v>2.3181180440000002</v>
      </c>
      <c r="C3" s="149">
        <v>11.775632980999999</v>
      </c>
      <c r="D3" s="149">
        <v>11.364327234999999</v>
      </c>
      <c r="E3" s="149">
        <v>11.805297982000001</v>
      </c>
      <c r="F3" s="149">
        <v>11.459997588</v>
      </c>
      <c r="G3" s="149">
        <v>7.27633098</v>
      </c>
      <c r="H3" s="149">
        <v>0</v>
      </c>
      <c r="I3" s="149">
        <v>0</v>
      </c>
      <c r="J3" s="149">
        <v>23.594390146999999</v>
      </c>
      <c r="K3" s="149">
        <v>0</v>
      </c>
      <c r="L3" s="149">
        <v>0</v>
      </c>
      <c r="M3" s="149">
        <v>38.998264898000002</v>
      </c>
      <c r="N3" s="149">
        <v>38.308465425000001</v>
      </c>
    </row>
    <row r="4" spans="1:15">
      <c r="A4" s="25" t="s">
        <v>94</v>
      </c>
      <c r="B4" s="149">
        <v>6399.6117990080002</v>
      </c>
      <c r="C4" s="149">
        <v>6464.4247912029996</v>
      </c>
      <c r="D4" s="149">
        <v>6874.1829417380004</v>
      </c>
      <c r="E4" s="149">
        <v>6686.973240063</v>
      </c>
      <c r="F4" s="149">
        <v>6611.6554926629997</v>
      </c>
      <c r="G4" s="149">
        <v>6560.9148178949999</v>
      </c>
      <c r="H4" s="149">
        <v>6485.8415724819997</v>
      </c>
      <c r="I4" s="149">
        <v>6980.8708212499996</v>
      </c>
      <c r="J4" s="149">
        <v>7053.9869474830002</v>
      </c>
      <c r="K4" s="149">
        <v>7193.579315596</v>
      </c>
      <c r="L4" s="149">
        <v>7412.6094482770004</v>
      </c>
      <c r="M4" s="149">
        <v>6852.0590183260001</v>
      </c>
      <c r="N4" s="149">
        <v>7147.8631664670002</v>
      </c>
    </row>
    <row r="5" spans="1:15">
      <c r="A5" s="25" t="s">
        <v>95</v>
      </c>
      <c r="B5" s="149">
        <v>12421.393764228</v>
      </c>
      <c r="C5" s="149">
        <v>11371.824276035</v>
      </c>
      <c r="D5" s="149">
        <v>10938.979385302</v>
      </c>
      <c r="E5" s="149">
        <v>12030.435559633999</v>
      </c>
      <c r="F5" s="149">
        <v>11046.649201511</v>
      </c>
      <c r="G5" s="149">
        <v>11648.617056657</v>
      </c>
      <c r="H5" s="149">
        <v>12015.614585576999</v>
      </c>
      <c r="I5" s="149">
        <v>11489.122644485</v>
      </c>
      <c r="J5" s="149">
        <v>11331.756701114</v>
      </c>
      <c r="K5" s="149">
        <v>11539.678157341999</v>
      </c>
      <c r="L5" s="149">
        <v>11496.567496305001</v>
      </c>
      <c r="M5" s="149">
        <v>11914.032635</v>
      </c>
      <c r="N5" s="149">
        <v>10977.766060377</v>
      </c>
    </row>
    <row r="6" spans="1:15">
      <c r="A6" s="25" t="s">
        <v>96</v>
      </c>
      <c r="B6" s="149">
        <v>84143.030723806995</v>
      </c>
      <c r="C6" s="149">
        <v>82270.397817656994</v>
      </c>
      <c r="D6" s="149">
        <v>82518.654522212993</v>
      </c>
      <c r="E6" s="149">
        <v>85519.916744967995</v>
      </c>
      <c r="F6" s="149">
        <v>86023.983583827998</v>
      </c>
      <c r="G6" s="149">
        <v>82112.437611567002</v>
      </c>
      <c r="H6" s="149">
        <v>81190.648987916007</v>
      </c>
      <c r="I6" s="149">
        <v>76794.442362645001</v>
      </c>
      <c r="J6" s="149">
        <v>77519.761438378002</v>
      </c>
      <c r="K6" s="149">
        <v>77975.104602139996</v>
      </c>
      <c r="L6" s="149">
        <v>77221.509771177996</v>
      </c>
      <c r="M6" s="149">
        <v>78000.060691441002</v>
      </c>
      <c r="N6" s="149">
        <v>78452.933220909006</v>
      </c>
    </row>
    <row r="7" spans="1:15">
      <c r="A7" s="25" t="s">
        <v>97</v>
      </c>
      <c r="B7" s="149">
        <v>364424.43355787097</v>
      </c>
      <c r="C7" s="149">
        <v>370745.06370849902</v>
      </c>
      <c r="D7" s="149">
        <v>375237.887280125</v>
      </c>
      <c r="E7" s="149">
        <v>374440.26099340298</v>
      </c>
      <c r="F7" s="149">
        <v>384822.158968253</v>
      </c>
      <c r="G7" s="149">
        <v>386019.56000213401</v>
      </c>
      <c r="H7" s="149">
        <v>391001.73148030502</v>
      </c>
      <c r="I7" s="149">
        <v>396902.287401409</v>
      </c>
      <c r="J7" s="149">
        <v>398166.380916678</v>
      </c>
      <c r="K7" s="149">
        <v>402585.52943669102</v>
      </c>
      <c r="L7" s="149">
        <v>405652.977897954</v>
      </c>
      <c r="M7" s="149">
        <v>405087.95417541801</v>
      </c>
      <c r="N7" s="149">
        <v>404752.568022408</v>
      </c>
    </row>
    <row r="8" spans="1:15" s="4" customFormat="1">
      <c r="A8" s="23" t="s">
        <v>7</v>
      </c>
      <c r="B8" s="150">
        <v>467390.78796295798</v>
      </c>
      <c r="C8" s="150">
        <v>470863.48622637498</v>
      </c>
      <c r="D8" s="150">
        <v>475581.06845661299</v>
      </c>
      <c r="E8" s="150">
        <v>478689.39183604997</v>
      </c>
      <c r="F8" s="150">
        <v>488515.90724384302</v>
      </c>
      <c r="G8" s="150">
        <v>486348.80581923301</v>
      </c>
      <c r="H8" s="150">
        <v>490693.83662628004</v>
      </c>
      <c r="I8" s="150">
        <v>492166.723229789</v>
      </c>
      <c r="J8" s="150">
        <v>494095.48039380001</v>
      </c>
      <c r="K8" s="150">
        <v>499293.89151176898</v>
      </c>
      <c r="L8" s="150">
        <v>501783.66461371398</v>
      </c>
      <c r="M8" s="150">
        <v>501893.10478508298</v>
      </c>
      <c r="N8" s="150">
        <v>501369.43893558602</v>
      </c>
      <c r="O8"/>
    </row>
    <row r="9" spans="1:15" ht="18" customHeight="1">
      <c r="A9" s="277" t="s">
        <v>835</v>
      </c>
      <c r="B9" s="278"/>
      <c r="C9" s="278"/>
      <c r="D9" s="278"/>
      <c r="E9" s="278"/>
      <c r="F9" s="278"/>
      <c r="G9" s="278"/>
      <c r="H9" s="278"/>
      <c r="I9" s="278"/>
      <c r="J9" s="278"/>
      <c r="K9" s="278"/>
      <c r="L9" s="278"/>
      <c r="M9" s="278"/>
      <c r="N9" s="279"/>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P16"/>
  <sheetViews>
    <sheetView showGridLines="0" zoomScale="94" zoomScaleNormal="94"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7.44140625" customWidth="1"/>
    <col min="2" max="14" width="10.77734375" customWidth="1"/>
    <col min="15" max="15" width="8.77734375" customWidth="1"/>
  </cols>
  <sheetData>
    <row r="1" spans="1:16" ht="32.549999999999997" customHeight="1">
      <c r="A1" s="241" t="s">
        <v>610</v>
      </c>
      <c r="B1" s="242"/>
      <c r="C1" s="242"/>
      <c r="D1" s="242"/>
      <c r="E1" s="242"/>
      <c r="F1" s="242"/>
      <c r="G1" s="242"/>
      <c r="H1" s="242"/>
      <c r="I1" s="242"/>
      <c r="J1" s="242"/>
      <c r="K1" s="242"/>
      <c r="L1" s="242"/>
      <c r="M1" s="242"/>
      <c r="N1" s="243"/>
    </row>
    <row r="2" spans="1:16">
      <c r="A2" s="63" t="s">
        <v>8</v>
      </c>
      <c r="B2" s="11">
        <v>45260</v>
      </c>
      <c r="C2" s="11">
        <v>45291</v>
      </c>
      <c r="D2" s="11">
        <v>45322</v>
      </c>
      <c r="E2" s="11">
        <v>45351</v>
      </c>
      <c r="F2" s="11">
        <v>45382</v>
      </c>
      <c r="G2" s="11">
        <v>45412</v>
      </c>
      <c r="H2" s="11">
        <v>45443</v>
      </c>
      <c r="I2" s="11">
        <v>45473</v>
      </c>
      <c r="J2" s="11">
        <v>45504</v>
      </c>
      <c r="K2" s="11">
        <v>45535</v>
      </c>
      <c r="L2" s="11">
        <v>45565</v>
      </c>
      <c r="M2" s="11">
        <v>45596</v>
      </c>
      <c r="N2" s="11">
        <v>45626</v>
      </c>
    </row>
    <row r="3" spans="1:16">
      <c r="A3" s="55" t="s">
        <v>204</v>
      </c>
      <c r="B3" s="177">
        <v>156321.26417191801</v>
      </c>
      <c r="C3" s="177">
        <v>154351.28772397101</v>
      </c>
      <c r="D3" s="177">
        <v>154802.77500713899</v>
      </c>
      <c r="E3" s="177">
        <v>153053.14727717801</v>
      </c>
      <c r="F3" s="177">
        <v>168053.14957653501</v>
      </c>
      <c r="G3" s="177">
        <v>164675.16409698801</v>
      </c>
      <c r="H3" s="177">
        <v>165690.417064054</v>
      </c>
      <c r="I3" s="177">
        <v>163962.00029510001</v>
      </c>
      <c r="J3" s="177">
        <v>165222.19466458799</v>
      </c>
      <c r="K3" s="177">
        <v>167376.74630529201</v>
      </c>
      <c r="L3" s="177">
        <v>169462.51237903599</v>
      </c>
      <c r="M3" s="177">
        <v>169603.174640724</v>
      </c>
      <c r="N3" s="177">
        <v>171035.43309377501</v>
      </c>
      <c r="O3" s="167"/>
      <c r="P3" s="35"/>
    </row>
    <row r="4" spans="1:16">
      <c r="A4" s="56" t="s">
        <v>205</v>
      </c>
      <c r="B4" s="177">
        <v>44517.311641988003</v>
      </c>
      <c r="C4" s="177">
        <v>45556.630265230997</v>
      </c>
      <c r="D4" s="177">
        <v>44245.589040236999</v>
      </c>
      <c r="E4" s="177">
        <v>47002.196800783</v>
      </c>
      <c r="F4" s="177">
        <v>46534.655803836002</v>
      </c>
      <c r="G4" s="177">
        <v>45904.710347312001</v>
      </c>
      <c r="H4" s="177">
        <v>46473.901832172</v>
      </c>
      <c r="I4" s="177">
        <v>47964.394446958002</v>
      </c>
      <c r="J4" s="177">
        <v>46875.773812070998</v>
      </c>
      <c r="K4" s="177">
        <v>47943.986217457001</v>
      </c>
      <c r="L4" s="177">
        <v>48108.398947123002</v>
      </c>
      <c r="M4" s="177">
        <v>48673.763500640998</v>
      </c>
      <c r="N4" s="177">
        <v>49068.038643430002</v>
      </c>
      <c r="O4" s="167"/>
      <c r="P4" s="35"/>
    </row>
    <row r="5" spans="1:16">
      <c r="A5" s="56" t="s">
        <v>206</v>
      </c>
      <c r="B5" s="177">
        <v>242244.639860052</v>
      </c>
      <c r="C5" s="177">
        <v>245224.01758335001</v>
      </c>
      <c r="D5" s="177">
        <v>250223.493343504</v>
      </c>
      <c r="E5" s="177">
        <v>252247.96390590901</v>
      </c>
      <c r="F5" s="177">
        <v>246969.96897333401</v>
      </c>
      <c r="G5" s="177">
        <v>248530.038635234</v>
      </c>
      <c r="H5" s="177">
        <v>250541.63249779301</v>
      </c>
      <c r="I5" s="177">
        <v>252241.788194305</v>
      </c>
      <c r="J5" s="177">
        <v>253532.84381587399</v>
      </c>
      <c r="K5" s="177">
        <v>255154.26426757901</v>
      </c>
      <c r="L5" s="177">
        <v>255217.464326819</v>
      </c>
      <c r="M5" s="177">
        <v>254788.87913426099</v>
      </c>
      <c r="N5" s="177">
        <v>252766.25844664199</v>
      </c>
      <c r="O5" s="167"/>
      <c r="P5" s="35"/>
    </row>
    <row r="6" spans="1:16">
      <c r="A6" s="56" t="s">
        <v>207</v>
      </c>
      <c r="B6" s="177">
        <v>547.36510453999995</v>
      </c>
      <c r="C6" s="177">
        <v>823.00508689100002</v>
      </c>
      <c r="D6" s="177">
        <v>850.44918433400005</v>
      </c>
      <c r="E6" s="177">
        <v>706.62571821400002</v>
      </c>
      <c r="F6" s="177">
        <v>635.76307564199999</v>
      </c>
      <c r="G6" s="177">
        <v>615.61060078200001</v>
      </c>
      <c r="H6" s="177">
        <v>1338.7385454739999</v>
      </c>
      <c r="I6" s="177">
        <v>1253.9852327389999</v>
      </c>
      <c r="J6" s="177">
        <v>1517.7801346819999</v>
      </c>
      <c r="K6" s="177">
        <v>1414.419297289</v>
      </c>
      <c r="L6" s="177">
        <v>1347.6050479759999</v>
      </c>
      <c r="M6" s="177">
        <v>1569.3490866720001</v>
      </c>
      <c r="N6" s="177">
        <v>1911.19793312</v>
      </c>
      <c r="O6" s="167"/>
      <c r="P6" s="35"/>
    </row>
    <row r="7" spans="1:16">
      <c r="A7" s="56" t="s">
        <v>208</v>
      </c>
      <c r="B7" s="177">
        <v>23760.20718446</v>
      </c>
      <c r="C7" s="177">
        <v>24908.545566932</v>
      </c>
      <c r="D7" s="177">
        <v>25458.761881399001</v>
      </c>
      <c r="E7" s="177">
        <v>25679.458133966</v>
      </c>
      <c r="F7" s="177">
        <v>26322.369814496</v>
      </c>
      <c r="G7" s="177">
        <v>26623.282138916999</v>
      </c>
      <c r="H7" s="177">
        <v>26649.146686787</v>
      </c>
      <c r="I7" s="177">
        <v>26744.555060686998</v>
      </c>
      <c r="J7" s="177">
        <v>26946.887966585</v>
      </c>
      <c r="K7" s="177">
        <v>27404.475424151999</v>
      </c>
      <c r="L7" s="177">
        <v>27647.68391276</v>
      </c>
      <c r="M7" s="177">
        <v>27257.938422784999</v>
      </c>
      <c r="N7" s="177">
        <v>26588.510818619001</v>
      </c>
      <c r="O7" s="167"/>
      <c r="P7" s="35"/>
    </row>
    <row r="8" spans="1:16">
      <c r="A8" s="34" t="s">
        <v>209</v>
      </c>
      <c r="B8" s="177">
        <v>18904.27499111</v>
      </c>
      <c r="C8" s="177">
        <v>19110.588884858</v>
      </c>
      <c r="D8" s="177">
        <v>19224.605186612</v>
      </c>
      <c r="E8" s="177">
        <v>19074.110446670998</v>
      </c>
      <c r="F8" s="177">
        <v>19304.262243607998</v>
      </c>
      <c r="G8" s="177">
        <v>19430.041996489999</v>
      </c>
      <c r="H8" s="177">
        <v>19318.245683052999</v>
      </c>
      <c r="I8" s="177">
        <v>19272.085736663001</v>
      </c>
      <c r="J8" s="177">
        <v>19293.775055506001</v>
      </c>
      <c r="K8" s="177">
        <v>19539.117381970998</v>
      </c>
      <c r="L8" s="177">
        <v>19652.525500274001</v>
      </c>
      <c r="M8" s="177">
        <v>19126.138203629002</v>
      </c>
      <c r="N8" s="177">
        <v>18282.429389174999</v>
      </c>
      <c r="O8" s="167"/>
      <c r="P8" s="35"/>
    </row>
    <row r="9" spans="1:16">
      <c r="A9" s="34" t="s">
        <v>210</v>
      </c>
      <c r="B9" s="177">
        <v>1629.995535926</v>
      </c>
      <c r="C9" s="177">
        <v>1861.1152919389999</v>
      </c>
      <c r="D9" s="177">
        <v>2189.7558155400002</v>
      </c>
      <c r="E9" s="177">
        <v>2475.7724297479999</v>
      </c>
      <c r="F9" s="177">
        <v>2806.3296908440002</v>
      </c>
      <c r="G9" s="177">
        <v>2983.7164122559998</v>
      </c>
      <c r="H9" s="177">
        <v>3088.412428909</v>
      </c>
      <c r="I9" s="177">
        <v>3155.8977671460002</v>
      </c>
      <c r="J9" s="177">
        <v>3218.3385797740002</v>
      </c>
      <c r="K9" s="177">
        <v>3287.151745009</v>
      </c>
      <c r="L9" s="177">
        <v>3333.0902886990002</v>
      </c>
      <c r="M9" s="177">
        <v>3349.819660875</v>
      </c>
      <c r="N9" s="177">
        <v>3417.3315371600002</v>
      </c>
      <c r="O9" s="167"/>
      <c r="P9" s="35"/>
    </row>
    <row r="10" spans="1:16">
      <c r="A10" s="34" t="s">
        <v>211</v>
      </c>
      <c r="B10" s="177">
        <v>3225.9366574239998</v>
      </c>
      <c r="C10" s="177">
        <v>3936.841390135</v>
      </c>
      <c r="D10" s="177">
        <v>4044.4008792469999</v>
      </c>
      <c r="E10" s="177">
        <v>4129.5752575469996</v>
      </c>
      <c r="F10" s="177">
        <v>4211.7778800440001</v>
      </c>
      <c r="G10" s="177">
        <v>4209.5237301710004</v>
      </c>
      <c r="H10" s="177">
        <v>4242.4885748249999</v>
      </c>
      <c r="I10" s="177">
        <v>4316.5715568779997</v>
      </c>
      <c r="J10" s="177">
        <v>4434.7743313049996</v>
      </c>
      <c r="K10" s="177">
        <v>4578.2062971719997</v>
      </c>
      <c r="L10" s="177">
        <v>4662.0681237870003</v>
      </c>
      <c r="M10" s="177">
        <v>4781.9805582810004</v>
      </c>
      <c r="N10" s="177">
        <v>4888.7498922840005</v>
      </c>
      <c r="O10" s="167"/>
      <c r="P10" s="35"/>
    </row>
    <row r="11" spans="1:16">
      <c r="A11" s="27" t="s">
        <v>7</v>
      </c>
      <c r="B11" s="185">
        <v>467390.78796295804</v>
      </c>
      <c r="C11" s="185">
        <v>470863.48622637504</v>
      </c>
      <c r="D11" s="185">
        <v>475581.06845661305</v>
      </c>
      <c r="E11" s="185">
        <v>478689.39183605008</v>
      </c>
      <c r="F11" s="185">
        <v>488515.90724384302</v>
      </c>
      <c r="G11" s="185">
        <v>486348.80581923301</v>
      </c>
      <c r="H11" s="185">
        <v>490693.83662628004</v>
      </c>
      <c r="I11" s="185">
        <v>492166.72322978906</v>
      </c>
      <c r="J11" s="185">
        <v>494095.48039380001</v>
      </c>
      <c r="K11" s="185">
        <v>499293.89151176898</v>
      </c>
      <c r="L11" s="185">
        <v>501783.66461371398</v>
      </c>
      <c r="M11" s="185">
        <v>501893.10478508304</v>
      </c>
      <c r="N11" s="185">
        <v>501369.43893558602</v>
      </c>
      <c r="O11" s="35"/>
      <c r="P11" s="35"/>
    </row>
    <row r="12" spans="1:16">
      <c r="A12" s="244" t="s">
        <v>834</v>
      </c>
      <c r="B12" s="245"/>
      <c r="C12" s="245"/>
      <c r="D12" s="245"/>
      <c r="E12" s="245"/>
      <c r="F12" s="245"/>
      <c r="G12" s="245"/>
      <c r="H12" s="245"/>
      <c r="I12" s="245"/>
      <c r="J12" s="245"/>
      <c r="K12" s="245"/>
      <c r="L12" s="245"/>
      <c r="M12" s="245"/>
      <c r="N12" s="246"/>
      <c r="O12" s="167"/>
    </row>
    <row r="13" spans="1:16">
      <c r="O13" s="167"/>
    </row>
    <row r="14" spans="1:16">
      <c r="A14" s="8"/>
      <c r="B14" s="7"/>
      <c r="C14" s="7"/>
      <c r="D14" s="7"/>
      <c r="E14" s="7"/>
      <c r="F14" s="7"/>
      <c r="G14" s="7"/>
      <c r="H14" s="7"/>
      <c r="I14" s="7"/>
      <c r="J14" s="7"/>
      <c r="K14" s="7"/>
      <c r="L14" s="7"/>
      <c r="M14" s="7"/>
      <c r="N14" s="7"/>
      <c r="O14" s="167"/>
    </row>
    <row r="15" spans="1:16">
      <c r="B15" s="167"/>
      <c r="C15" s="167"/>
      <c r="D15" s="167"/>
      <c r="E15" s="167"/>
      <c r="F15" s="167"/>
      <c r="G15" s="167"/>
      <c r="H15" s="167"/>
      <c r="I15" s="167"/>
      <c r="J15" s="167"/>
      <c r="K15" s="167"/>
      <c r="L15" s="167"/>
      <c r="M15" s="167"/>
      <c r="N15" s="167"/>
    </row>
    <row r="16" spans="1:16">
      <c r="B16" s="167"/>
      <c r="C16" s="167"/>
      <c r="D16" s="167"/>
      <c r="E16" s="167"/>
      <c r="F16" s="167"/>
      <c r="G16" s="167"/>
      <c r="H16" s="167"/>
      <c r="I16" s="167"/>
      <c r="J16" s="167"/>
      <c r="K16" s="167"/>
      <c r="L16" s="167"/>
      <c r="M16" s="167"/>
      <c r="N16" s="167"/>
    </row>
  </sheetData>
  <mergeCells count="2">
    <mergeCell ref="A12:N12"/>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O30"/>
  <sheetViews>
    <sheetView showGridLines="0" zoomScale="85" zoomScaleNormal="85" workbookViewId="0">
      <pane xSplit="1" ySplit="2" topLeftCell="B3" activePane="bottomRight" state="frozen"/>
      <selection sqref="A1:N1"/>
      <selection pane="topRight" sqref="A1:N1"/>
      <selection pane="bottomLeft" sqref="A1:N1"/>
      <selection pane="bottomRight" activeCell="D2" sqref="D2:M2"/>
    </sheetView>
  </sheetViews>
  <sheetFormatPr defaultRowHeight="14.4"/>
  <cols>
    <col min="1" max="1" width="49.77734375" customWidth="1"/>
    <col min="15" max="15" width="17.21875" bestFit="1" customWidth="1"/>
  </cols>
  <sheetData>
    <row r="1" spans="1:14" ht="28.95" customHeight="1">
      <c r="A1" s="241" t="s">
        <v>120</v>
      </c>
      <c r="B1" s="242"/>
      <c r="C1" s="242"/>
      <c r="D1" s="242"/>
      <c r="E1" s="242"/>
      <c r="F1" s="242"/>
      <c r="G1" s="242"/>
      <c r="H1" s="242"/>
      <c r="I1" s="242"/>
      <c r="J1" s="242"/>
      <c r="K1" s="242"/>
      <c r="L1" s="242"/>
      <c r="M1" s="242"/>
      <c r="N1" s="243"/>
    </row>
    <row r="2" spans="1:14">
      <c r="A2" s="54" t="s">
        <v>9</v>
      </c>
      <c r="B2" s="106">
        <v>45260</v>
      </c>
      <c r="C2" s="106">
        <v>45291</v>
      </c>
      <c r="D2" s="106">
        <v>45322</v>
      </c>
      <c r="E2" s="11">
        <f>EOMONTH(D2,1)</f>
        <v>45351</v>
      </c>
      <c r="F2" s="11">
        <f>EOMONTH(E2,1)</f>
        <v>45382</v>
      </c>
      <c r="G2" s="11">
        <f t="shared" ref="G2" si="0">EOMONTH(F2,1)</f>
        <v>45412</v>
      </c>
      <c r="H2" s="11">
        <f t="shared" ref="H2" si="1">EOMONTH(G2,1)</f>
        <v>45443</v>
      </c>
      <c r="I2" s="11">
        <f t="shared" ref="I2" si="2">EOMONTH(H2,1)</f>
        <v>45473</v>
      </c>
      <c r="J2" s="11">
        <v>45504</v>
      </c>
      <c r="K2" s="11">
        <v>45535</v>
      </c>
      <c r="L2" s="11">
        <v>45565</v>
      </c>
      <c r="M2" s="11">
        <v>45596</v>
      </c>
      <c r="N2" s="11">
        <v>45626</v>
      </c>
    </row>
    <row r="3" spans="1:14">
      <c r="A3" s="56" t="s">
        <v>508</v>
      </c>
      <c r="B3" s="169">
        <v>31319.09445298</v>
      </c>
      <c r="C3" s="169">
        <v>31671.474469305998</v>
      </c>
      <c r="D3" s="169">
        <v>32105.628283039001</v>
      </c>
      <c r="E3" s="169">
        <v>32107.576661963001</v>
      </c>
      <c r="F3" s="169">
        <v>32813.875038983002</v>
      </c>
      <c r="G3" s="169">
        <v>33154.407576258003</v>
      </c>
      <c r="H3" s="169">
        <v>32926.944493814</v>
      </c>
      <c r="I3" s="169">
        <v>33117.931476443999</v>
      </c>
      <c r="J3" s="169">
        <v>33339.301539191001</v>
      </c>
      <c r="K3" s="169">
        <v>33869.200788376002</v>
      </c>
      <c r="L3" s="169">
        <v>33844.256993447001</v>
      </c>
      <c r="M3" s="169">
        <v>33905.117467926997</v>
      </c>
      <c r="N3" s="169">
        <v>33807.645812290997</v>
      </c>
    </row>
    <row r="4" spans="1:14">
      <c r="A4" s="56" t="s">
        <v>509</v>
      </c>
      <c r="B4" s="169">
        <v>42949.863777514001</v>
      </c>
      <c r="C4" s="169">
        <v>42482.093151749999</v>
      </c>
      <c r="D4" s="169">
        <v>42499.778378155002</v>
      </c>
      <c r="E4" s="169">
        <v>42247.754670135</v>
      </c>
      <c r="F4" s="169">
        <v>42524.307833136001</v>
      </c>
      <c r="G4" s="169">
        <v>40895.715451812001</v>
      </c>
      <c r="H4" s="169">
        <v>42184.789787128997</v>
      </c>
      <c r="I4" s="169">
        <v>41861.106506270997</v>
      </c>
      <c r="J4" s="169">
        <v>41680.696454374003</v>
      </c>
      <c r="K4" s="169">
        <v>41774.531086445</v>
      </c>
      <c r="L4" s="169">
        <v>42711.938574143998</v>
      </c>
      <c r="M4" s="169">
        <v>42719.830839433998</v>
      </c>
      <c r="N4" s="169">
        <v>43021.351466437998</v>
      </c>
    </row>
    <row r="5" spans="1:14">
      <c r="A5" s="56" t="s">
        <v>510</v>
      </c>
      <c r="B5" s="169">
        <v>44960.245361039997</v>
      </c>
      <c r="C5" s="169">
        <v>45572.944666456999</v>
      </c>
      <c r="D5" s="169">
        <v>44694.671160195998</v>
      </c>
      <c r="E5" s="169">
        <v>45713.437860865</v>
      </c>
      <c r="F5" s="169">
        <v>47384.710901621998</v>
      </c>
      <c r="G5" s="169">
        <v>45796.181143946997</v>
      </c>
      <c r="H5" s="169">
        <v>46671.019487808</v>
      </c>
      <c r="I5" s="169">
        <v>48412.766864382</v>
      </c>
      <c r="J5" s="169">
        <v>48049.944914070002</v>
      </c>
      <c r="K5" s="169">
        <v>49018.733340644001</v>
      </c>
      <c r="L5" s="169">
        <v>49302.089403122998</v>
      </c>
      <c r="M5" s="169">
        <v>49674.775300932</v>
      </c>
      <c r="N5" s="169">
        <v>49606.440025039999</v>
      </c>
    </row>
    <row r="6" spans="1:14">
      <c r="A6" s="56" t="s">
        <v>511</v>
      </c>
      <c r="B6" s="169">
        <v>4188.0729567389999</v>
      </c>
      <c r="C6" s="169">
        <v>2858.0297594919998</v>
      </c>
      <c r="D6" s="169">
        <v>3184.7037813219999</v>
      </c>
      <c r="E6" s="169">
        <v>3605.08744475</v>
      </c>
      <c r="F6" s="169">
        <v>4260.7212007640001</v>
      </c>
      <c r="G6" s="169">
        <v>3839.430785821</v>
      </c>
      <c r="H6" s="169">
        <v>4228.6522623110004</v>
      </c>
      <c r="I6" s="169">
        <v>2834.389703673</v>
      </c>
      <c r="J6" s="169">
        <v>3186.0567792369998</v>
      </c>
      <c r="K6" s="169">
        <v>3776.642208662</v>
      </c>
      <c r="L6" s="169">
        <v>4144.6129216059999</v>
      </c>
      <c r="M6" s="169">
        <v>3642.7902822780002</v>
      </c>
      <c r="N6" s="169">
        <v>4045.6646146889998</v>
      </c>
    </row>
    <row r="7" spans="1:14" ht="19.2">
      <c r="A7" s="56" t="s">
        <v>512</v>
      </c>
      <c r="B7" s="169">
        <v>840.21471828599999</v>
      </c>
      <c r="C7" s="169">
        <v>864.64580675699995</v>
      </c>
      <c r="D7" s="169">
        <v>890.81938451200006</v>
      </c>
      <c r="E7" s="169">
        <v>928.06940805600004</v>
      </c>
      <c r="F7" s="169">
        <v>965.03037433500003</v>
      </c>
      <c r="G7" s="169">
        <v>989.05121426300002</v>
      </c>
      <c r="H7" s="169">
        <v>992.25029000500001</v>
      </c>
      <c r="I7" s="169">
        <v>999.29991672799997</v>
      </c>
      <c r="J7" s="169">
        <v>1009.1477450789999</v>
      </c>
      <c r="K7" s="169">
        <v>1016.869632987</v>
      </c>
      <c r="L7" s="169">
        <v>1036.919543833</v>
      </c>
      <c r="M7" s="169">
        <v>1027.9209260130001</v>
      </c>
      <c r="N7" s="169">
        <v>976.06124457400006</v>
      </c>
    </row>
    <row r="8" spans="1:14">
      <c r="A8" s="56" t="s">
        <v>202</v>
      </c>
      <c r="B8" s="169">
        <v>16962.3987204</v>
      </c>
      <c r="C8" s="169">
        <v>16772.436513573</v>
      </c>
      <c r="D8" s="169">
        <v>16764.043584646999</v>
      </c>
      <c r="E8" s="169">
        <v>16831.276083738001</v>
      </c>
      <c r="F8" s="169">
        <v>17151.395538481</v>
      </c>
      <c r="G8" s="169">
        <v>17176.050112690999</v>
      </c>
      <c r="H8" s="169">
        <v>17097.352124563</v>
      </c>
      <c r="I8" s="169">
        <v>16950.870066840002</v>
      </c>
      <c r="J8" s="169">
        <v>16894.972932707999</v>
      </c>
      <c r="K8" s="169">
        <v>16950.080472531001</v>
      </c>
      <c r="L8" s="169">
        <v>16760.603825910999</v>
      </c>
      <c r="M8" s="169">
        <v>16786.385690248</v>
      </c>
      <c r="N8" s="169">
        <v>16910.781899502999</v>
      </c>
    </row>
    <row r="9" spans="1:14" ht="19.2">
      <c r="A9" s="56" t="s">
        <v>513</v>
      </c>
      <c r="B9" s="169">
        <v>113925.300644382</v>
      </c>
      <c r="C9" s="169">
        <v>114561.693920499</v>
      </c>
      <c r="D9" s="169">
        <v>115650.190348955</v>
      </c>
      <c r="E9" s="169">
        <v>116082.562815428</v>
      </c>
      <c r="F9" s="169">
        <v>117757.225282075</v>
      </c>
      <c r="G9" s="169">
        <v>117741.11489086899</v>
      </c>
      <c r="H9" s="169">
        <v>118510.554131079</v>
      </c>
      <c r="I9" s="169">
        <v>119129.47868383399</v>
      </c>
      <c r="J9" s="169">
        <v>119369.974162746</v>
      </c>
      <c r="K9" s="169">
        <v>121580.237427432</v>
      </c>
      <c r="L9" s="169">
        <v>121359.060335267</v>
      </c>
      <c r="M9" s="169">
        <v>121284.43221964499</v>
      </c>
      <c r="N9" s="169">
        <v>119995.425611011</v>
      </c>
    </row>
    <row r="10" spans="1:14">
      <c r="A10" s="56" t="s">
        <v>514</v>
      </c>
      <c r="B10" s="169">
        <v>31826.99199721</v>
      </c>
      <c r="C10" s="169">
        <v>32307.368826004</v>
      </c>
      <c r="D10" s="169">
        <v>32652.465261303001</v>
      </c>
      <c r="E10" s="169">
        <v>32790.698059920003</v>
      </c>
      <c r="F10" s="169">
        <v>33133.084061479</v>
      </c>
      <c r="G10" s="169">
        <v>33684.670185964998</v>
      </c>
      <c r="H10" s="169">
        <v>33335.045185998002</v>
      </c>
      <c r="I10" s="169">
        <v>33774.700163923</v>
      </c>
      <c r="J10" s="169">
        <v>33862.086277244001</v>
      </c>
      <c r="K10" s="169">
        <v>34329.744757685003</v>
      </c>
      <c r="L10" s="169">
        <v>34417.828501074</v>
      </c>
      <c r="M10" s="169">
        <v>34712.664573189002</v>
      </c>
      <c r="N10" s="169">
        <v>34712.520115908999</v>
      </c>
    </row>
    <row r="11" spans="1:14">
      <c r="A11" s="56" t="s">
        <v>515</v>
      </c>
      <c r="B11" s="169">
        <v>7806.2805537260001</v>
      </c>
      <c r="C11" s="169">
        <v>7939.135663086</v>
      </c>
      <c r="D11" s="169">
        <v>8011.1594255379996</v>
      </c>
      <c r="E11" s="169">
        <v>8085.4594520399996</v>
      </c>
      <c r="F11" s="169">
        <v>8366.1390841419998</v>
      </c>
      <c r="G11" s="169">
        <v>8450.9342398730005</v>
      </c>
      <c r="H11" s="169">
        <v>8633.4723599789995</v>
      </c>
      <c r="I11" s="169">
        <v>8759.9324716419997</v>
      </c>
      <c r="J11" s="169">
        <v>8917.0457220230001</v>
      </c>
      <c r="K11" s="169">
        <v>9328.3872219349996</v>
      </c>
      <c r="L11" s="169">
        <v>9383.9129017550003</v>
      </c>
      <c r="M11" s="169">
        <v>9410.2855087370008</v>
      </c>
      <c r="N11" s="169">
        <v>9277.8803288210001</v>
      </c>
    </row>
    <row r="12" spans="1:14">
      <c r="A12" s="56" t="s">
        <v>516</v>
      </c>
      <c r="B12" s="169">
        <v>3220.0868789209999</v>
      </c>
      <c r="C12" s="169">
        <v>3179.377609959</v>
      </c>
      <c r="D12" s="169">
        <v>3314.1345472359999</v>
      </c>
      <c r="E12" s="169">
        <v>3342.744296587</v>
      </c>
      <c r="F12" s="169">
        <v>3330.3726992779998</v>
      </c>
      <c r="G12" s="169">
        <v>3367.1858733439999</v>
      </c>
      <c r="H12" s="169">
        <v>3364.4780194149998</v>
      </c>
      <c r="I12" s="169">
        <v>3380.6286307229998</v>
      </c>
      <c r="J12" s="169">
        <v>3461.0895860259998</v>
      </c>
      <c r="K12" s="169">
        <v>3620.2050366230001</v>
      </c>
      <c r="L12" s="169">
        <v>3681.2199476229998</v>
      </c>
      <c r="M12" s="169">
        <v>3733.233819302</v>
      </c>
      <c r="N12" s="169">
        <v>3647.861355132</v>
      </c>
    </row>
    <row r="13" spans="1:14">
      <c r="A13" s="56" t="s">
        <v>517</v>
      </c>
      <c r="B13" s="169">
        <v>15043.36354418</v>
      </c>
      <c r="C13" s="169">
        <v>15272.131234764</v>
      </c>
      <c r="D13" s="169">
        <v>15835.737317611</v>
      </c>
      <c r="E13" s="169">
        <v>15901.584702806</v>
      </c>
      <c r="F13" s="169">
        <v>15689.575601355</v>
      </c>
      <c r="G13" s="169">
        <v>15439.645329497</v>
      </c>
      <c r="H13" s="169">
        <v>15172.280993672999</v>
      </c>
      <c r="I13" s="169">
        <v>14905.763654031</v>
      </c>
      <c r="J13" s="169">
        <v>14609.908580425001</v>
      </c>
      <c r="K13" s="169">
        <v>10938.026916712</v>
      </c>
      <c r="L13" s="169">
        <v>10765.853550729</v>
      </c>
      <c r="M13" s="169">
        <v>10749.146539142999</v>
      </c>
      <c r="N13" s="169">
        <v>10609.457598393999</v>
      </c>
    </row>
    <row r="14" spans="1:14">
      <c r="A14" s="56" t="s">
        <v>203</v>
      </c>
      <c r="B14" s="169">
        <v>3153.146182508</v>
      </c>
      <c r="C14" s="169">
        <v>3145.7943536819998</v>
      </c>
      <c r="D14" s="169">
        <v>3368.3602383299999</v>
      </c>
      <c r="E14" s="169">
        <v>3361.6451539139998</v>
      </c>
      <c r="F14" s="169">
        <v>3434.1296644620002</v>
      </c>
      <c r="G14" s="169">
        <v>3392.8208138489999</v>
      </c>
      <c r="H14" s="169">
        <v>3495.6649093609999</v>
      </c>
      <c r="I14" s="169">
        <v>3462.8668962520001</v>
      </c>
      <c r="J14" s="169">
        <v>3334.5925130239998</v>
      </c>
      <c r="K14" s="169">
        <v>3356.5055503049998</v>
      </c>
      <c r="L14" s="169">
        <v>3373.8182686109999</v>
      </c>
      <c r="M14" s="169">
        <v>3337.0258968100002</v>
      </c>
      <c r="N14" s="169">
        <v>3349.801316733</v>
      </c>
    </row>
    <row r="15" spans="1:14">
      <c r="A15" s="56" t="s">
        <v>518</v>
      </c>
      <c r="B15" s="169">
        <v>11747.193072881</v>
      </c>
      <c r="C15" s="169">
        <v>11867.440957024</v>
      </c>
      <c r="D15" s="169">
        <v>11132.373354126999</v>
      </c>
      <c r="E15" s="169">
        <v>11119.508640546001</v>
      </c>
      <c r="F15" s="169">
        <v>11188.397458571</v>
      </c>
      <c r="G15" s="169">
        <v>11151.864568319001</v>
      </c>
      <c r="H15" s="169">
        <v>11335.216854398001</v>
      </c>
      <c r="I15" s="169">
        <v>11374.031263221999</v>
      </c>
      <c r="J15" s="169">
        <v>11645.002033065</v>
      </c>
      <c r="K15" s="169">
        <v>11804.352622516</v>
      </c>
      <c r="L15" s="169">
        <v>11843.561948574001</v>
      </c>
      <c r="M15" s="169">
        <v>12039.322184692001</v>
      </c>
      <c r="N15" s="169">
        <v>11686.677590624</v>
      </c>
    </row>
    <row r="16" spans="1:14" ht="19.2">
      <c r="A16" s="56" t="s">
        <v>519</v>
      </c>
      <c r="B16" s="169">
        <v>43593.881047285002</v>
      </c>
      <c r="C16" s="169">
        <v>44428.678053486998</v>
      </c>
      <c r="D16" s="169">
        <v>45695.955040269</v>
      </c>
      <c r="E16" s="169">
        <v>46074.577724395996</v>
      </c>
      <c r="F16" s="169">
        <v>47191.345618940999</v>
      </c>
      <c r="G16" s="169">
        <v>47358.914666491</v>
      </c>
      <c r="H16" s="169">
        <v>47969.625124414997</v>
      </c>
      <c r="I16" s="169">
        <v>48332.444241684003</v>
      </c>
      <c r="J16" s="169">
        <v>49319.885405649002</v>
      </c>
      <c r="K16" s="169">
        <v>50128.668398993002</v>
      </c>
      <c r="L16" s="169">
        <v>50567.658559820004</v>
      </c>
      <c r="M16" s="169">
        <v>50602.510692099</v>
      </c>
      <c r="N16" s="169">
        <v>51708.327123643001</v>
      </c>
    </row>
    <row r="17" spans="1:15">
      <c r="A17" s="56" t="s">
        <v>520</v>
      </c>
      <c r="B17" s="169">
        <v>10622.108676510001</v>
      </c>
      <c r="C17" s="169">
        <v>10682.497442795</v>
      </c>
      <c r="D17" s="169">
        <v>10860.018624626</v>
      </c>
      <c r="E17" s="169">
        <v>10874.523828705</v>
      </c>
      <c r="F17" s="169">
        <v>11069.174679284</v>
      </c>
      <c r="G17" s="169">
        <v>11314.724301089</v>
      </c>
      <c r="H17" s="169">
        <v>11378.549349639999</v>
      </c>
      <c r="I17" s="169">
        <v>11727.041427056</v>
      </c>
      <c r="J17" s="169">
        <v>11825.912071704999</v>
      </c>
      <c r="K17" s="169">
        <v>12077.459940794</v>
      </c>
      <c r="L17" s="169">
        <v>12100.430136004999</v>
      </c>
      <c r="M17" s="169">
        <v>12083.964772523001</v>
      </c>
      <c r="N17" s="169">
        <v>11820.37659485</v>
      </c>
    </row>
    <row r="18" spans="1:15">
      <c r="A18" s="56" t="s">
        <v>521</v>
      </c>
      <c r="B18" s="169">
        <v>5453.9109313749996</v>
      </c>
      <c r="C18" s="169">
        <v>5549.2100311309996</v>
      </c>
      <c r="D18" s="169">
        <v>5609.6861664449998</v>
      </c>
      <c r="E18" s="169">
        <v>5664.9796560089999</v>
      </c>
      <c r="F18" s="169">
        <v>5757.2108489310003</v>
      </c>
      <c r="G18" s="169">
        <v>5800.7117839169996</v>
      </c>
      <c r="H18" s="169">
        <v>5851.8788963070001</v>
      </c>
      <c r="I18" s="169">
        <v>5935.2537914679997</v>
      </c>
      <c r="J18" s="169">
        <v>6012.2866969200004</v>
      </c>
      <c r="K18" s="169">
        <v>6119.1021657190004</v>
      </c>
      <c r="L18" s="169">
        <v>6134.0460613790001</v>
      </c>
      <c r="M18" s="169">
        <v>6159.7828828319998</v>
      </c>
      <c r="N18" s="169">
        <v>6102.8825989819998</v>
      </c>
    </row>
    <row r="19" spans="1:15">
      <c r="A19" s="56" t="s">
        <v>522</v>
      </c>
      <c r="B19" s="169">
        <v>10627.29962492</v>
      </c>
      <c r="C19" s="169">
        <v>10485.347824945</v>
      </c>
      <c r="D19" s="169">
        <v>10400.050134515999</v>
      </c>
      <c r="E19" s="169">
        <v>10474.819756049999</v>
      </c>
      <c r="F19" s="169">
        <v>10867.666848547</v>
      </c>
      <c r="G19" s="169">
        <v>10982.125300768001</v>
      </c>
      <c r="H19" s="169">
        <v>11215.530002058</v>
      </c>
      <c r="I19" s="169">
        <v>11611.257473698</v>
      </c>
      <c r="J19" s="169">
        <v>11876.753344891</v>
      </c>
      <c r="K19" s="169">
        <v>12664.748059427</v>
      </c>
      <c r="L19" s="169">
        <v>12847.917578381001</v>
      </c>
      <c r="M19" s="169">
        <v>12860.437685712999</v>
      </c>
      <c r="N19" s="169">
        <v>12705.920065883</v>
      </c>
    </row>
    <row r="20" spans="1:15">
      <c r="A20" s="56" t="s">
        <v>523</v>
      </c>
      <c r="B20" s="169">
        <v>736.63669870499996</v>
      </c>
      <c r="C20" s="169">
        <v>765.92628579999996</v>
      </c>
      <c r="D20" s="169">
        <v>816.15352488799999</v>
      </c>
      <c r="E20" s="169">
        <v>825.485328192</v>
      </c>
      <c r="F20" s="169">
        <v>843.82287341699998</v>
      </c>
      <c r="G20" s="169">
        <v>907.65605900699995</v>
      </c>
      <c r="H20" s="169">
        <v>919.97941771599994</v>
      </c>
      <c r="I20" s="169">
        <v>928.25552968800002</v>
      </c>
      <c r="J20" s="169">
        <v>956.38510530899998</v>
      </c>
      <c r="K20" s="169">
        <v>981.71495395299996</v>
      </c>
      <c r="L20" s="169">
        <v>994.44171797700005</v>
      </c>
      <c r="M20" s="169">
        <v>982.20965096199996</v>
      </c>
      <c r="N20" s="169">
        <v>957.15246425500004</v>
      </c>
    </row>
    <row r="21" spans="1:15">
      <c r="A21" s="56" t="s">
        <v>524</v>
      </c>
      <c r="B21" s="169">
        <v>33672.641692928002</v>
      </c>
      <c r="C21" s="169">
        <v>34072.249109974</v>
      </c>
      <c r="D21" s="169">
        <v>34256.267754560002</v>
      </c>
      <c r="E21" s="169">
        <v>34409.119649246997</v>
      </c>
      <c r="F21" s="169">
        <v>34960.643314239998</v>
      </c>
      <c r="G21" s="169">
        <v>35319.599061333</v>
      </c>
      <c r="H21" s="169">
        <v>35749.924449651997</v>
      </c>
      <c r="I21" s="169">
        <v>36155.963351076003</v>
      </c>
      <c r="J21" s="169">
        <v>36546.272995530002</v>
      </c>
      <c r="K21" s="169">
        <v>37148.796170020003</v>
      </c>
      <c r="L21" s="169">
        <v>37392.125959236997</v>
      </c>
      <c r="M21" s="169">
        <v>37628.425801464997</v>
      </c>
      <c r="N21" s="169">
        <v>37534.482820994999</v>
      </c>
    </row>
    <row r="22" spans="1:15" ht="28.8">
      <c r="A22" s="56" t="s">
        <v>525</v>
      </c>
      <c r="B22" s="169">
        <v>1549.763453437</v>
      </c>
      <c r="C22" s="169">
        <v>1569.1995832929999</v>
      </c>
      <c r="D22" s="169">
        <v>1594.224803003</v>
      </c>
      <c r="E22" s="169">
        <v>1503.9367808320001</v>
      </c>
      <c r="F22" s="169">
        <v>1644.4217222459999</v>
      </c>
      <c r="G22" s="169">
        <v>1666.862515284</v>
      </c>
      <c r="H22" s="169">
        <v>1695.80453745</v>
      </c>
      <c r="I22" s="169">
        <v>1703.6431224969999</v>
      </c>
      <c r="J22" s="169">
        <v>1742.2513816830001</v>
      </c>
      <c r="K22" s="169">
        <v>1873.883523903</v>
      </c>
      <c r="L22" s="169">
        <v>1935.730103957</v>
      </c>
      <c r="M22" s="169">
        <v>2002.625682594</v>
      </c>
      <c r="N22" s="169">
        <v>2189.3908913199998</v>
      </c>
    </row>
    <row r="23" spans="1:15">
      <c r="A23" s="56" t="s">
        <v>526</v>
      </c>
      <c r="B23" s="169">
        <v>60.102899858000001</v>
      </c>
      <c r="C23" s="169">
        <v>53.336715081000001</v>
      </c>
      <c r="D23" s="169">
        <v>48.399188414000001</v>
      </c>
      <c r="E23" s="169">
        <v>56.175561592000001</v>
      </c>
      <c r="F23" s="169">
        <v>62.798950374999997</v>
      </c>
      <c r="G23" s="169">
        <v>68.723516153999995</v>
      </c>
      <c r="H23" s="169">
        <v>72.370515107000003</v>
      </c>
      <c r="I23" s="169">
        <v>76.320022858000002</v>
      </c>
      <c r="J23" s="169">
        <v>79.660052684999997</v>
      </c>
      <c r="K23" s="169">
        <v>80.946041054000005</v>
      </c>
      <c r="L23" s="169">
        <v>81.213454859999999</v>
      </c>
      <c r="M23" s="169">
        <v>82.317680737000003</v>
      </c>
      <c r="N23" s="169">
        <v>83.505889030999995</v>
      </c>
    </row>
    <row r="24" spans="1:15">
      <c r="A24" s="56" t="s">
        <v>527</v>
      </c>
      <c r="B24" s="169">
        <v>30463.847146279</v>
      </c>
      <c r="C24" s="169">
        <v>31364.024011843001</v>
      </c>
      <c r="D24" s="169">
        <v>32007.477400520998</v>
      </c>
      <c r="E24" s="169">
        <v>32740.881427974</v>
      </c>
      <c r="F24" s="169">
        <v>33752.498293916004</v>
      </c>
      <c r="G24" s="169">
        <v>34333.742769529999</v>
      </c>
      <c r="H24" s="169">
        <v>34522.730076366999</v>
      </c>
      <c r="I24" s="169">
        <v>34329.749211609</v>
      </c>
      <c r="J24" s="169">
        <v>34253.506935596</v>
      </c>
      <c r="K24" s="169">
        <v>34212.406110702002</v>
      </c>
      <c r="L24" s="169">
        <v>34145.744967122002</v>
      </c>
      <c r="M24" s="169">
        <v>34001.921848926999</v>
      </c>
      <c r="N24" s="169">
        <v>34646.679548945001</v>
      </c>
    </row>
    <row r="25" spans="1:15">
      <c r="A25" s="56" t="s">
        <v>528</v>
      </c>
      <c r="B25" s="169">
        <v>28982.576528641999</v>
      </c>
      <c r="C25" s="169">
        <v>29154.181782193002</v>
      </c>
      <c r="D25" s="169">
        <v>29858.394007571998</v>
      </c>
      <c r="E25" s="169">
        <v>29949.062596266001</v>
      </c>
      <c r="F25" s="169">
        <v>30596.349172386999</v>
      </c>
      <c r="G25" s="169">
        <v>30190.24062353</v>
      </c>
      <c r="H25" s="169">
        <v>30108.778472320999</v>
      </c>
      <c r="I25" s="169">
        <v>29338.027621278001</v>
      </c>
      <c r="J25" s="169">
        <v>28937.052582881999</v>
      </c>
      <c r="K25" s="169">
        <v>29340.279690947998</v>
      </c>
      <c r="L25" s="169">
        <v>29748.741685575998</v>
      </c>
      <c r="M25" s="169">
        <v>29604.255251365001</v>
      </c>
      <c r="N25" s="169">
        <v>29273.840502641</v>
      </c>
    </row>
    <row r="26" spans="1:15" s="4" customFormat="1">
      <c r="A26" s="28" t="s">
        <v>7</v>
      </c>
      <c r="B26" s="173">
        <v>493705.02156070602</v>
      </c>
      <c r="C26" s="173">
        <v>496619.217772895</v>
      </c>
      <c r="D26" s="173">
        <v>501250.69170978502</v>
      </c>
      <c r="E26" s="172">
        <f>SUM(E3:E25)</f>
        <v>504690.96756001102</v>
      </c>
      <c r="F26" s="172">
        <v>514744.89706096699</v>
      </c>
      <c r="G26" s="172">
        <v>513022.372783611</v>
      </c>
      <c r="H26" s="172">
        <v>517432.89174056594</v>
      </c>
      <c r="I26" s="172">
        <v>519101.72209087701</v>
      </c>
      <c r="J26" s="172">
        <v>520909.78581206204</v>
      </c>
      <c r="K26" s="172">
        <v>525991.52211836597</v>
      </c>
      <c r="L26" s="172">
        <v>528573.72694001102</v>
      </c>
      <c r="M26" s="172">
        <v>529031.38319756696</v>
      </c>
      <c r="N26" s="172">
        <v>528670.1274797041</v>
      </c>
      <c r="O26"/>
    </row>
    <row r="27" spans="1:15" ht="40.200000000000003" customHeight="1">
      <c r="A27" s="244" t="s">
        <v>836</v>
      </c>
      <c r="B27" s="245"/>
      <c r="C27" s="245"/>
      <c r="D27" s="245"/>
      <c r="E27" s="245"/>
      <c r="F27" s="245"/>
      <c r="G27" s="245"/>
      <c r="H27" s="245"/>
      <c r="I27" s="245"/>
      <c r="J27" s="245"/>
      <c r="K27" s="245"/>
      <c r="L27" s="245"/>
      <c r="M27" s="245"/>
      <c r="N27" s="246"/>
      <c r="O27" s="3"/>
    </row>
    <row r="28" spans="1:15">
      <c r="A28" s="1"/>
      <c r="O28" s="3"/>
    </row>
    <row r="29" spans="1:15">
      <c r="A29" s="99"/>
    </row>
    <row r="30" spans="1:15">
      <c r="A30" s="100"/>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O43"/>
  <sheetViews>
    <sheetView showGridLines="0" zoomScale="85" zoomScaleNormal="85" workbookViewId="0">
      <pane xSplit="2" ySplit="2" topLeftCell="C3" activePane="bottomRight" state="frozen"/>
      <selection sqref="A1:N1"/>
      <selection pane="topRight" sqref="A1:N1"/>
      <selection pane="bottomLeft" sqref="A1:N1"/>
      <selection pane="bottomRight" sqref="A1:O1"/>
    </sheetView>
  </sheetViews>
  <sheetFormatPr defaultRowHeight="14.4"/>
  <cols>
    <col min="1" max="1" width="2.77734375" style="2" bestFit="1" customWidth="1"/>
    <col min="2" max="2" width="44.5546875" customWidth="1"/>
    <col min="3" max="15" width="9.5546875" customWidth="1"/>
  </cols>
  <sheetData>
    <row r="1" spans="1:15" ht="28.95" customHeight="1">
      <c r="A1" s="274" t="s">
        <v>121</v>
      </c>
      <c r="B1" s="275"/>
      <c r="C1" s="275"/>
      <c r="D1" s="275"/>
      <c r="E1" s="275"/>
      <c r="F1" s="275"/>
      <c r="G1" s="275"/>
      <c r="H1" s="275"/>
      <c r="I1" s="275"/>
      <c r="J1" s="275"/>
      <c r="K1" s="275"/>
      <c r="L1" s="275"/>
      <c r="M1" s="275"/>
      <c r="N1" s="275"/>
      <c r="O1" s="276"/>
    </row>
    <row r="2" spans="1:15">
      <c r="A2" s="280" t="s">
        <v>109</v>
      </c>
      <c r="B2" s="280"/>
      <c r="C2" s="11">
        <v>45260</v>
      </c>
      <c r="D2" s="11">
        <v>45291</v>
      </c>
      <c r="E2" s="11">
        <v>45322</v>
      </c>
      <c r="F2" s="11">
        <v>45351</v>
      </c>
      <c r="G2" s="11">
        <v>45382</v>
      </c>
      <c r="H2" s="11">
        <v>45412</v>
      </c>
      <c r="I2" s="11">
        <v>45443</v>
      </c>
      <c r="J2" s="11">
        <v>45473</v>
      </c>
      <c r="K2" s="11">
        <v>45504</v>
      </c>
      <c r="L2" s="11">
        <v>45535</v>
      </c>
      <c r="M2" s="11">
        <v>45565</v>
      </c>
      <c r="N2" s="11">
        <v>45596</v>
      </c>
      <c r="O2" s="11">
        <v>45626</v>
      </c>
    </row>
    <row r="3" spans="1:15">
      <c r="A3" s="29" t="s">
        <v>44</v>
      </c>
      <c r="B3" s="12" t="s">
        <v>10</v>
      </c>
      <c r="C3" s="175">
        <v>74184.592327417995</v>
      </c>
      <c r="D3" s="175">
        <v>74676.595101838</v>
      </c>
      <c r="E3" s="175">
        <v>75650.437152234997</v>
      </c>
      <c r="F3" s="175">
        <v>75940.533881883006</v>
      </c>
      <c r="G3" s="175">
        <v>77379.630623413002</v>
      </c>
      <c r="H3" s="175">
        <v>77720.653426678007</v>
      </c>
      <c r="I3" s="175">
        <v>78218.543461592999</v>
      </c>
      <c r="J3" s="175">
        <v>78859.181318824005</v>
      </c>
      <c r="K3" s="175">
        <v>79071.804111207995</v>
      </c>
      <c r="L3" s="175">
        <v>79778.794762998004</v>
      </c>
      <c r="M3" s="175">
        <v>79788.036384317005</v>
      </c>
      <c r="N3" s="175">
        <v>79853.862663053995</v>
      </c>
      <c r="O3" s="175">
        <v>79415.241156396005</v>
      </c>
    </row>
    <row r="4" spans="1:15">
      <c r="A4" s="30" t="s">
        <v>45</v>
      </c>
      <c r="B4" s="13" t="s">
        <v>11</v>
      </c>
      <c r="C4" s="169">
        <v>30707.275718567998</v>
      </c>
      <c r="D4" s="169">
        <v>31159.008864768999</v>
      </c>
      <c r="E4" s="169">
        <v>31501.568509829998</v>
      </c>
      <c r="F4" s="169">
        <v>31812.767011034</v>
      </c>
      <c r="G4" s="169">
        <v>32567.035951922</v>
      </c>
      <c r="H4" s="169">
        <v>32742.976139789</v>
      </c>
      <c r="I4" s="169">
        <v>32951.803830924997</v>
      </c>
      <c r="J4" s="169">
        <v>33103.484910844003</v>
      </c>
      <c r="K4" s="169">
        <v>33384.542777155002</v>
      </c>
      <c r="L4" s="169">
        <v>33763.968006934003</v>
      </c>
      <c r="M4" s="169">
        <v>33971.011544866</v>
      </c>
      <c r="N4" s="169">
        <v>34310.389667208001</v>
      </c>
      <c r="O4" s="169">
        <v>34254.752318637002</v>
      </c>
    </row>
    <row r="5" spans="1:15">
      <c r="A5" s="30" t="s">
        <v>46</v>
      </c>
      <c r="B5" s="13" t="s">
        <v>12</v>
      </c>
      <c r="C5" s="169">
        <v>91153.326187996005</v>
      </c>
      <c r="D5" s="169">
        <v>90994.309639294006</v>
      </c>
      <c r="E5" s="169">
        <v>90814.466566974006</v>
      </c>
      <c r="F5" s="169">
        <v>91473.071953709994</v>
      </c>
      <c r="G5" s="169">
        <v>93231.354375163006</v>
      </c>
      <c r="H5" s="169">
        <v>92176.029090530006</v>
      </c>
      <c r="I5" s="169">
        <v>93815.893176462996</v>
      </c>
      <c r="J5" s="169">
        <v>93582.769784513002</v>
      </c>
      <c r="K5" s="169">
        <v>92786.166184342001</v>
      </c>
      <c r="L5" s="169">
        <v>93804.958419916002</v>
      </c>
      <c r="M5" s="169">
        <v>94278.886174547006</v>
      </c>
      <c r="N5" s="169">
        <v>94672.464488269994</v>
      </c>
      <c r="O5" s="169">
        <v>94312.691353249</v>
      </c>
    </row>
    <row r="6" spans="1:15">
      <c r="A6" s="30" t="s">
        <v>47</v>
      </c>
      <c r="B6" s="13" t="s">
        <v>13</v>
      </c>
      <c r="C6" s="169">
        <v>3892.9376970399999</v>
      </c>
      <c r="D6" s="169">
        <v>3959.3566182260001</v>
      </c>
      <c r="E6" s="169">
        <v>4115.8179615859999</v>
      </c>
      <c r="F6" s="169">
        <v>4130.8070236849999</v>
      </c>
      <c r="G6" s="169">
        <v>4198.4191065380001</v>
      </c>
      <c r="H6" s="169">
        <v>4224.8775649919999</v>
      </c>
      <c r="I6" s="169">
        <v>4326.7429311770002</v>
      </c>
      <c r="J6" s="169">
        <v>4377.4243984519999</v>
      </c>
      <c r="K6" s="169">
        <v>4405.0724284580001</v>
      </c>
      <c r="L6" s="169">
        <v>4478.9620432849997</v>
      </c>
      <c r="M6" s="169">
        <v>4468.8519896950002</v>
      </c>
      <c r="N6" s="169">
        <v>4514.4349503200001</v>
      </c>
      <c r="O6" s="169">
        <v>4502.479687473</v>
      </c>
    </row>
    <row r="7" spans="1:15">
      <c r="A7" s="30" t="s">
        <v>48</v>
      </c>
      <c r="B7" s="13" t="s">
        <v>14</v>
      </c>
      <c r="C7" s="169">
        <v>31669.754897377999</v>
      </c>
      <c r="D7" s="169">
        <v>30310.377952775001</v>
      </c>
      <c r="E7" s="169">
        <v>31267.431138582</v>
      </c>
      <c r="F7" s="169">
        <v>32150.173570109</v>
      </c>
      <c r="G7" s="169">
        <v>33571.194386472001</v>
      </c>
      <c r="H7" s="169">
        <v>33172.972560358001</v>
      </c>
      <c r="I7" s="169">
        <v>33791.386184153002</v>
      </c>
      <c r="J7" s="169">
        <v>32706.283885212</v>
      </c>
      <c r="K7" s="169">
        <v>33033.475444695003</v>
      </c>
      <c r="L7" s="169">
        <v>33931.078647912</v>
      </c>
      <c r="M7" s="169">
        <v>34293.72572273</v>
      </c>
      <c r="N7" s="169">
        <v>33591.055857446998</v>
      </c>
      <c r="O7" s="169">
        <v>33992.553855965001</v>
      </c>
    </row>
    <row r="8" spans="1:15">
      <c r="A8" s="30" t="s">
        <v>49</v>
      </c>
      <c r="B8" s="13" t="s">
        <v>15</v>
      </c>
      <c r="C8" s="169">
        <v>42407.320677258002</v>
      </c>
      <c r="D8" s="169">
        <v>42757.419705947999</v>
      </c>
      <c r="E8" s="169">
        <v>43149.921693732002</v>
      </c>
      <c r="F8" s="169">
        <v>43471.519721842</v>
      </c>
      <c r="G8" s="169">
        <v>44595.557043640998</v>
      </c>
      <c r="H8" s="169">
        <v>44682.588738404003</v>
      </c>
      <c r="I8" s="169">
        <v>44945.431083625001</v>
      </c>
      <c r="J8" s="169">
        <v>45410.109021901997</v>
      </c>
      <c r="K8" s="169">
        <v>45774.370553180997</v>
      </c>
      <c r="L8" s="169">
        <v>46154.263571155003</v>
      </c>
      <c r="M8" s="169">
        <v>46207.514824587</v>
      </c>
      <c r="N8" s="169">
        <v>46504.041885354003</v>
      </c>
      <c r="O8" s="169">
        <v>46623.039086655997</v>
      </c>
    </row>
    <row r="9" spans="1:15">
      <c r="A9" s="30" t="s">
        <v>50</v>
      </c>
      <c r="B9" s="13" t="s">
        <v>16</v>
      </c>
      <c r="C9" s="169">
        <v>2615.8681906800002</v>
      </c>
      <c r="D9" s="169">
        <v>2616.910418722</v>
      </c>
      <c r="E9" s="169">
        <v>2642.7259755690002</v>
      </c>
      <c r="F9" s="169">
        <v>2642.4483764699999</v>
      </c>
      <c r="G9" s="169">
        <v>2669.397950734</v>
      </c>
      <c r="H9" s="169">
        <v>2671.2167755169999</v>
      </c>
      <c r="I9" s="169">
        <v>2645.9086191920001</v>
      </c>
      <c r="J9" s="169">
        <v>2636.5367481869998</v>
      </c>
      <c r="K9" s="169">
        <v>2653.9674044779999</v>
      </c>
      <c r="L9" s="169">
        <v>2655.0467184039999</v>
      </c>
      <c r="M9" s="169">
        <v>2673.6266366250002</v>
      </c>
      <c r="N9" s="169">
        <v>2929.4683172209998</v>
      </c>
      <c r="O9" s="169">
        <v>2939.3113889619999</v>
      </c>
    </row>
    <row r="10" spans="1:15">
      <c r="A10" s="30" t="s">
        <v>51</v>
      </c>
      <c r="B10" s="19" t="s">
        <v>17</v>
      </c>
      <c r="C10" s="169">
        <v>9030.2043598300006</v>
      </c>
      <c r="D10" s="169">
        <v>9071.6555746100003</v>
      </c>
      <c r="E10" s="169">
        <v>9079.4482649050005</v>
      </c>
      <c r="F10" s="169">
        <v>9017.5630638870007</v>
      </c>
      <c r="G10" s="169">
        <v>9005.6415711989994</v>
      </c>
      <c r="H10" s="169">
        <v>8968.6478757250006</v>
      </c>
      <c r="I10" s="169">
        <v>8888.6940753580002</v>
      </c>
      <c r="J10" s="169">
        <v>8830.2926100980003</v>
      </c>
      <c r="K10" s="169">
        <v>8967.8597700530008</v>
      </c>
      <c r="L10" s="169">
        <v>8940.8338370229994</v>
      </c>
      <c r="M10" s="169">
        <v>8982.9788182039993</v>
      </c>
      <c r="N10" s="169">
        <v>8975.8596082500007</v>
      </c>
      <c r="O10" s="169">
        <v>8925.9933754939993</v>
      </c>
    </row>
    <row r="11" spans="1:15">
      <c r="A11" s="30" t="s">
        <v>52</v>
      </c>
      <c r="B11" s="13" t="s">
        <v>18</v>
      </c>
      <c r="C11" s="169">
        <v>4596.0431544570001</v>
      </c>
      <c r="D11" s="169">
        <v>4790.600126413</v>
      </c>
      <c r="E11" s="169">
        <v>4917.6153770419996</v>
      </c>
      <c r="F11" s="169">
        <v>4988.9436270149999</v>
      </c>
      <c r="G11" s="169">
        <v>5111.2914795529996</v>
      </c>
      <c r="H11" s="169">
        <v>5180.6653631380004</v>
      </c>
      <c r="I11" s="169">
        <v>5181.3863498649998</v>
      </c>
      <c r="J11" s="169">
        <v>5320.8765223760001</v>
      </c>
      <c r="K11" s="169">
        <v>5352.5319509990004</v>
      </c>
      <c r="L11" s="169">
        <v>5452.9025750520004</v>
      </c>
      <c r="M11" s="169">
        <v>5495.7482824389999</v>
      </c>
      <c r="N11" s="169">
        <v>5334.4283145210002</v>
      </c>
      <c r="O11" s="169">
        <v>5342.1373470279996</v>
      </c>
    </row>
    <row r="12" spans="1:15">
      <c r="A12" s="30" t="s">
        <v>53</v>
      </c>
      <c r="B12" s="13" t="s">
        <v>19</v>
      </c>
      <c r="C12" s="169">
        <v>21864.812641230001</v>
      </c>
      <c r="D12" s="169">
        <v>22289.493954498001</v>
      </c>
      <c r="E12" s="169">
        <v>22272.877007843999</v>
      </c>
      <c r="F12" s="169">
        <v>22414.038228383</v>
      </c>
      <c r="G12" s="169">
        <v>23038.046813389999</v>
      </c>
      <c r="H12" s="169">
        <v>22831.497746686</v>
      </c>
      <c r="I12" s="169">
        <v>22949.807353774999</v>
      </c>
      <c r="J12" s="169">
        <v>23339.141292468001</v>
      </c>
      <c r="K12" s="169">
        <v>23341.982575463</v>
      </c>
      <c r="L12" s="169">
        <v>23424.318372105001</v>
      </c>
      <c r="M12" s="169">
        <v>23353.097621036999</v>
      </c>
      <c r="N12" s="169">
        <v>23223.877868303</v>
      </c>
      <c r="O12" s="169">
        <v>23113.108350635001</v>
      </c>
    </row>
    <row r="13" spans="1:15">
      <c r="A13" s="30" t="s">
        <v>54</v>
      </c>
      <c r="B13" s="13" t="s">
        <v>20</v>
      </c>
      <c r="C13" s="169">
        <v>5289.4307736090004</v>
      </c>
      <c r="D13" s="169">
        <v>5308.9319981689996</v>
      </c>
      <c r="E13" s="169">
        <v>5324.2487881489997</v>
      </c>
      <c r="F13" s="169">
        <v>5318.9159240899999</v>
      </c>
      <c r="G13" s="169">
        <v>5366.2902346479996</v>
      </c>
      <c r="H13" s="169">
        <v>5378.8832145919996</v>
      </c>
      <c r="I13" s="169">
        <v>5364.4065562120004</v>
      </c>
      <c r="J13" s="169">
        <v>5398.3949282220001</v>
      </c>
      <c r="K13" s="169">
        <v>5364.0530992479999</v>
      </c>
      <c r="L13" s="169">
        <v>5428.5811688530002</v>
      </c>
      <c r="M13" s="169">
        <v>5422.1274616370001</v>
      </c>
      <c r="N13" s="169">
        <v>5453.831934889</v>
      </c>
      <c r="O13" s="169">
        <v>5456.7827228530005</v>
      </c>
    </row>
    <row r="14" spans="1:15">
      <c r="A14" s="30" t="s">
        <v>55</v>
      </c>
      <c r="B14" s="13" t="s">
        <v>21</v>
      </c>
      <c r="C14" s="169">
        <v>21653.047888161</v>
      </c>
      <c r="D14" s="169">
        <v>21819.695206441</v>
      </c>
      <c r="E14" s="169">
        <v>21961.373847130999</v>
      </c>
      <c r="F14" s="169">
        <v>22104.902377551</v>
      </c>
      <c r="G14" s="169">
        <v>22347.081695831999</v>
      </c>
      <c r="H14" s="169">
        <v>22343.355924825999</v>
      </c>
      <c r="I14" s="169">
        <v>22252.536989640001</v>
      </c>
      <c r="J14" s="169">
        <v>22210.095228473001</v>
      </c>
      <c r="K14" s="169">
        <v>22345.215166537</v>
      </c>
      <c r="L14" s="169">
        <v>22271.713264359001</v>
      </c>
      <c r="M14" s="169">
        <v>22247.599694428001</v>
      </c>
      <c r="N14" s="169">
        <v>22208.291890896999</v>
      </c>
      <c r="O14" s="169">
        <v>22123.357045399</v>
      </c>
    </row>
    <row r="15" spans="1:15">
      <c r="A15" s="30" t="s">
        <v>56</v>
      </c>
      <c r="B15" s="13" t="s">
        <v>24</v>
      </c>
      <c r="C15" s="169">
        <v>16845.845986231001</v>
      </c>
      <c r="D15" s="169">
        <v>17017.504665585999</v>
      </c>
      <c r="E15" s="169">
        <v>17112.424164160999</v>
      </c>
      <c r="F15" s="169">
        <v>17027.008002431001</v>
      </c>
      <c r="G15" s="169">
        <v>17187.041474902999</v>
      </c>
      <c r="H15" s="169">
        <v>16908.241186570001</v>
      </c>
      <c r="I15" s="169">
        <v>16909.094866935</v>
      </c>
      <c r="J15" s="169">
        <v>16957.156895466</v>
      </c>
      <c r="K15" s="169">
        <v>16992.192788036999</v>
      </c>
      <c r="L15" s="169">
        <v>16994.691107646999</v>
      </c>
      <c r="M15" s="169">
        <v>17342.499473082</v>
      </c>
      <c r="N15" s="169">
        <v>17388.885225455</v>
      </c>
      <c r="O15" s="169">
        <v>17340.18915378</v>
      </c>
    </row>
    <row r="16" spans="1:15">
      <c r="A16" s="30" t="s">
        <v>57</v>
      </c>
      <c r="B16" s="13" t="s">
        <v>23</v>
      </c>
      <c r="C16" s="169">
        <v>2503.8241300539999</v>
      </c>
      <c r="D16" s="169">
        <v>2518.0756368140001</v>
      </c>
      <c r="E16" s="169">
        <v>2523.6371199270002</v>
      </c>
      <c r="F16" s="169">
        <v>2509.941460175</v>
      </c>
      <c r="G16" s="169">
        <v>2521.7734155429998</v>
      </c>
      <c r="H16" s="169">
        <v>2506.0389195970001</v>
      </c>
      <c r="I16" s="169">
        <v>2452.2732373039998</v>
      </c>
      <c r="J16" s="169">
        <v>2429.3556691230001</v>
      </c>
      <c r="K16" s="169">
        <v>2382.383367984</v>
      </c>
      <c r="L16" s="169">
        <v>2329.686553562</v>
      </c>
      <c r="M16" s="169">
        <v>2357.692919176</v>
      </c>
      <c r="N16" s="169">
        <v>2320.560044238</v>
      </c>
      <c r="O16" s="169">
        <v>2314.9280203630001</v>
      </c>
    </row>
    <row r="17" spans="1:15">
      <c r="A17" s="30" t="s">
        <v>58</v>
      </c>
      <c r="B17" s="13" t="s">
        <v>22</v>
      </c>
      <c r="C17" s="169">
        <v>5201.4724990579998</v>
      </c>
      <c r="D17" s="169">
        <v>5231.9003255440002</v>
      </c>
      <c r="E17" s="169">
        <v>5338.8827135709998</v>
      </c>
      <c r="F17" s="169">
        <v>5389.8808819180003</v>
      </c>
      <c r="G17" s="169">
        <v>5482.3819901690003</v>
      </c>
      <c r="H17" s="169">
        <v>5425.6004361129999</v>
      </c>
      <c r="I17" s="169">
        <v>5477.3404252660002</v>
      </c>
      <c r="J17" s="169">
        <v>5503.6961174540002</v>
      </c>
      <c r="K17" s="169">
        <v>5565.525420254</v>
      </c>
      <c r="L17" s="169">
        <v>5613.5527315709996</v>
      </c>
      <c r="M17" s="169">
        <v>5591.6255260750004</v>
      </c>
      <c r="N17" s="169">
        <v>5601.2855112480001</v>
      </c>
      <c r="O17" s="169">
        <v>5567.2840675119996</v>
      </c>
    </row>
    <row r="18" spans="1:15">
      <c r="A18" s="30" t="s">
        <v>59</v>
      </c>
      <c r="B18" s="13" t="s">
        <v>25</v>
      </c>
      <c r="C18" s="169">
        <v>9834.4573429360007</v>
      </c>
      <c r="D18" s="169">
        <v>9837.1761276889993</v>
      </c>
      <c r="E18" s="169">
        <v>9913.2077598140004</v>
      </c>
      <c r="F18" s="169">
        <v>9861.3921308129993</v>
      </c>
      <c r="G18" s="169">
        <v>9997.6729446230001</v>
      </c>
      <c r="H18" s="169">
        <v>9975.9062107410009</v>
      </c>
      <c r="I18" s="169">
        <v>9965.4576860910001</v>
      </c>
      <c r="J18" s="169">
        <v>10001.636583492</v>
      </c>
      <c r="K18" s="169">
        <v>9942.9829485509999</v>
      </c>
      <c r="L18" s="169">
        <v>9925.8294566950008</v>
      </c>
      <c r="M18" s="169">
        <v>9836.1273330490003</v>
      </c>
      <c r="N18" s="169">
        <v>9803.4304119209992</v>
      </c>
      <c r="O18" s="169">
        <v>9767.5829621499997</v>
      </c>
    </row>
    <row r="19" spans="1:15">
      <c r="A19" s="30" t="s">
        <v>60</v>
      </c>
      <c r="B19" s="13" t="s">
        <v>26</v>
      </c>
      <c r="C19" s="169">
        <v>11732.52872903</v>
      </c>
      <c r="D19" s="169">
        <v>11822.523205900001</v>
      </c>
      <c r="E19" s="169">
        <v>11909.051283027</v>
      </c>
      <c r="F19" s="169">
        <v>11953.364100496001</v>
      </c>
      <c r="G19" s="169">
        <v>12207.024575587</v>
      </c>
      <c r="H19" s="169">
        <v>12015.902767504</v>
      </c>
      <c r="I19" s="169">
        <v>12127.818474436999</v>
      </c>
      <c r="J19" s="169">
        <v>12165.035383611001</v>
      </c>
      <c r="K19" s="169">
        <v>12077.840525633999</v>
      </c>
      <c r="L19" s="169">
        <v>12051.512553361001</v>
      </c>
      <c r="M19" s="169">
        <v>12138.938339173999</v>
      </c>
      <c r="N19" s="169">
        <v>12116.008853664</v>
      </c>
      <c r="O19" s="169">
        <v>12052.394413231999</v>
      </c>
    </row>
    <row r="20" spans="1:15">
      <c r="A20" s="30" t="s">
        <v>61</v>
      </c>
      <c r="B20" s="13" t="s">
        <v>27</v>
      </c>
      <c r="C20" s="169">
        <v>9333.3376993229995</v>
      </c>
      <c r="D20" s="169">
        <v>9487.0025198559997</v>
      </c>
      <c r="E20" s="169">
        <v>9562.7478511680001</v>
      </c>
      <c r="F20" s="169">
        <v>9678.2825255669995</v>
      </c>
      <c r="G20" s="169">
        <v>9939.5683022249996</v>
      </c>
      <c r="H20" s="169">
        <v>10167.693003156999</v>
      </c>
      <c r="I20" s="169">
        <v>10132.358855076</v>
      </c>
      <c r="J20" s="169">
        <v>10280.700551043001</v>
      </c>
      <c r="K20" s="169">
        <v>10361.401200853999</v>
      </c>
      <c r="L20" s="169">
        <v>10444.244386984001</v>
      </c>
      <c r="M20" s="169">
        <v>10563.104465185999</v>
      </c>
      <c r="N20" s="169">
        <v>10511.913307618999</v>
      </c>
      <c r="O20" s="169">
        <v>10507.167098391001</v>
      </c>
    </row>
    <row r="21" spans="1:15">
      <c r="A21" s="30" t="s">
        <v>62</v>
      </c>
      <c r="B21" s="13" t="s">
        <v>28</v>
      </c>
      <c r="C21" s="169">
        <v>24716.511383279001</v>
      </c>
      <c r="D21" s="169">
        <v>25035.185766596998</v>
      </c>
      <c r="E21" s="169">
        <v>25404.291775835001</v>
      </c>
      <c r="F21" s="169">
        <v>25648.122066862001</v>
      </c>
      <c r="G21" s="169">
        <v>25969.626034724999</v>
      </c>
      <c r="H21" s="169">
        <v>25778.360809140999</v>
      </c>
      <c r="I21" s="169">
        <v>26153.028380776999</v>
      </c>
      <c r="J21" s="169">
        <v>26651.621542368001</v>
      </c>
      <c r="K21" s="169">
        <v>27179.846729274999</v>
      </c>
      <c r="L21" s="169">
        <v>27415.831998221998</v>
      </c>
      <c r="M21" s="169">
        <v>27869.605655544001</v>
      </c>
      <c r="N21" s="169">
        <v>27935.508051145</v>
      </c>
      <c r="O21" s="169">
        <v>28135.640863834</v>
      </c>
    </row>
    <row r="22" spans="1:15">
      <c r="A22" s="30" t="s">
        <v>63</v>
      </c>
      <c r="B22" s="13" t="s">
        <v>29</v>
      </c>
      <c r="C22" s="169">
        <v>8243.5953363080007</v>
      </c>
      <c r="D22" s="169">
        <v>8342.7168561880007</v>
      </c>
      <c r="E22" s="169">
        <v>8382.6823671700004</v>
      </c>
      <c r="F22" s="169">
        <v>8360.8939587719997</v>
      </c>
      <c r="G22" s="169">
        <v>8557.1632302779999</v>
      </c>
      <c r="H22" s="169">
        <v>8544.9330542600001</v>
      </c>
      <c r="I22" s="169">
        <v>8435.8089919159993</v>
      </c>
      <c r="J22" s="169">
        <v>8325.9447211730003</v>
      </c>
      <c r="K22" s="169">
        <v>8321.6233116450003</v>
      </c>
      <c r="L22" s="169">
        <v>8283.5448795640004</v>
      </c>
      <c r="M22" s="169">
        <v>8277.8167976460009</v>
      </c>
      <c r="N22" s="169">
        <v>8211.7260706479992</v>
      </c>
      <c r="O22" s="169">
        <v>8188.1553413290003</v>
      </c>
    </row>
    <row r="23" spans="1:15">
      <c r="A23" s="30" t="s">
        <v>64</v>
      </c>
      <c r="B23" s="13" t="s">
        <v>200</v>
      </c>
      <c r="C23" s="169">
        <v>2768.241261703</v>
      </c>
      <c r="D23" s="169">
        <v>2774.4699451729998</v>
      </c>
      <c r="E23" s="169">
        <v>2738.5924624419999</v>
      </c>
      <c r="F23" s="169">
        <v>2710.785335993</v>
      </c>
      <c r="G23" s="169">
        <v>2902.815000603</v>
      </c>
      <c r="H23" s="169">
        <v>2806.4729826439998</v>
      </c>
      <c r="I23" s="169">
        <v>3141.0231176530001</v>
      </c>
      <c r="J23" s="169">
        <v>3117.6694663059998</v>
      </c>
      <c r="K23" s="169">
        <v>3075.4053208569999</v>
      </c>
      <c r="L23" s="169">
        <v>3050.6090282059999</v>
      </c>
      <c r="M23" s="169">
        <v>3221.6690182709999</v>
      </c>
      <c r="N23" s="169">
        <v>3178.6459653380002</v>
      </c>
      <c r="O23" s="169">
        <v>3233.7507300850002</v>
      </c>
    </row>
    <row r="24" spans="1:15">
      <c r="A24" s="30" t="s">
        <v>65</v>
      </c>
      <c r="B24" s="13" t="s">
        <v>30</v>
      </c>
      <c r="C24" s="169">
        <v>6044.142423194</v>
      </c>
      <c r="D24" s="169">
        <v>6172.7160130780003</v>
      </c>
      <c r="E24" s="169">
        <v>6310.1864950649997</v>
      </c>
      <c r="F24" s="169">
        <v>6352.7310079079998</v>
      </c>
      <c r="G24" s="169">
        <v>6402.2229362879998</v>
      </c>
      <c r="H24" s="169">
        <v>6398.4045626569996</v>
      </c>
      <c r="I24" s="169">
        <v>6484.13023135</v>
      </c>
      <c r="J24" s="169">
        <v>6571.6886597849998</v>
      </c>
      <c r="K24" s="169">
        <v>6711.7498974970003</v>
      </c>
      <c r="L24" s="169">
        <v>6761.7304901280004</v>
      </c>
      <c r="M24" s="169">
        <v>6807.7649146149997</v>
      </c>
      <c r="N24" s="169">
        <v>6891.3810690580003</v>
      </c>
      <c r="O24" s="169">
        <v>6921.6362101900004</v>
      </c>
    </row>
    <row r="25" spans="1:15">
      <c r="A25" s="30" t="s">
        <v>66</v>
      </c>
      <c r="B25" s="13" t="s">
        <v>32</v>
      </c>
      <c r="C25" s="169">
        <v>17272.031572881999</v>
      </c>
      <c r="D25" s="169">
        <v>17719.549342417999</v>
      </c>
      <c r="E25" s="169">
        <v>17988.863564357998</v>
      </c>
      <c r="F25" s="169">
        <v>18085.386120865001</v>
      </c>
      <c r="G25" s="169">
        <v>18294.290866340001</v>
      </c>
      <c r="H25" s="169">
        <v>18292.295711389001</v>
      </c>
      <c r="I25" s="169">
        <v>18397.238165383998</v>
      </c>
      <c r="J25" s="169">
        <v>18518.134491420002</v>
      </c>
      <c r="K25" s="169">
        <v>18775.995391829001</v>
      </c>
      <c r="L25" s="169">
        <v>19015.663683422001</v>
      </c>
      <c r="M25" s="169">
        <v>19068.720423024999</v>
      </c>
      <c r="N25" s="169">
        <v>19053.544243524</v>
      </c>
      <c r="O25" s="169">
        <v>18949.429002866</v>
      </c>
    </row>
    <row r="26" spans="1:15">
      <c r="A26" s="30" t="s">
        <v>67</v>
      </c>
      <c r="B26" s="13" t="s">
        <v>33</v>
      </c>
      <c r="C26" s="169">
        <v>7168.635516843</v>
      </c>
      <c r="D26" s="169">
        <v>7284.7991970129997</v>
      </c>
      <c r="E26" s="169">
        <v>7333.0704182270001</v>
      </c>
      <c r="F26" s="169">
        <v>7388.1444387649999</v>
      </c>
      <c r="G26" s="169">
        <v>7443.0312614269997</v>
      </c>
      <c r="H26" s="169">
        <v>7459.0029229379998</v>
      </c>
      <c r="I26" s="169">
        <v>7545.2495098549998</v>
      </c>
      <c r="J26" s="169">
        <v>7633.4444967520003</v>
      </c>
      <c r="K26" s="169">
        <v>7812.590684885</v>
      </c>
      <c r="L26" s="169">
        <v>7816.52224037</v>
      </c>
      <c r="M26" s="169">
        <v>7864.926356944</v>
      </c>
      <c r="N26" s="169">
        <v>7866.7410705729999</v>
      </c>
      <c r="O26" s="169">
        <v>7851.9919673519998</v>
      </c>
    </row>
    <row r="27" spans="1:15">
      <c r="A27" s="30" t="s">
        <v>68</v>
      </c>
      <c r="B27" s="13" t="s">
        <v>34</v>
      </c>
      <c r="C27" s="169">
        <v>2162.8749318059999</v>
      </c>
      <c r="D27" s="169">
        <v>2187.09881004</v>
      </c>
      <c r="E27" s="169">
        <v>2207.005345345</v>
      </c>
      <c r="F27" s="169">
        <v>2221.0398229110001</v>
      </c>
      <c r="G27" s="169">
        <v>2271.0294528710001</v>
      </c>
      <c r="H27" s="169">
        <v>2284.3645602420002</v>
      </c>
      <c r="I27" s="169">
        <v>2288.0238545910001</v>
      </c>
      <c r="J27" s="169">
        <v>2286.6229936280001</v>
      </c>
      <c r="K27" s="169">
        <v>2392.9212745</v>
      </c>
      <c r="L27" s="169">
        <v>2400.2296471290001</v>
      </c>
      <c r="M27" s="169">
        <v>2419.4200472769999</v>
      </c>
      <c r="N27" s="169">
        <v>2427.6621392249999</v>
      </c>
      <c r="O27" s="169">
        <v>2446.7262751230001</v>
      </c>
    </row>
    <row r="28" spans="1:15">
      <c r="A28" s="30" t="s">
        <v>69</v>
      </c>
      <c r="B28" s="13" t="s">
        <v>31</v>
      </c>
      <c r="C28" s="169">
        <v>1417.6598785900001</v>
      </c>
      <c r="D28" s="169">
        <v>1456.986322303</v>
      </c>
      <c r="E28" s="169">
        <v>1497.3908605930001</v>
      </c>
      <c r="F28" s="169">
        <v>1508.8897366220001</v>
      </c>
      <c r="G28" s="169">
        <v>1530.5079731860001</v>
      </c>
      <c r="H28" s="169">
        <v>1498.7849022969999</v>
      </c>
      <c r="I28" s="169">
        <v>1504.8124232150001</v>
      </c>
      <c r="J28" s="169">
        <v>1508.569307983</v>
      </c>
      <c r="K28" s="169">
        <v>1552.1020297590001</v>
      </c>
      <c r="L28" s="169">
        <v>1533.1903903340001</v>
      </c>
      <c r="M28" s="169">
        <v>1470.151292964</v>
      </c>
      <c r="N28" s="169">
        <v>1455.6131112739999</v>
      </c>
      <c r="O28" s="169">
        <v>1451.759377154</v>
      </c>
    </row>
    <row r="29" spans="1:15">
      <c r="A29" s="30" t="s">
        <v>70</v>
      </c>
      <c r="B29" s="13" t="s">
        <v>35</v>
      </c>
      <c r="C29" s="169">
        <v>6166.6307346430003</v>
      </c>
      <c r="D29" s="169">
        <v>6457.5275642309998</v>
      </c>
      <c r="E29" s="169">
        <v>6368.4328139059999</v>
      </c>
      <c r="F29" s="169">
        <v>6343.3390953859998</v>
      </c>
      <c r="G29" s="169">
        <v>6358.8558476560002</v>
      </c>
      <c r="H29" s="169">
        <v>6322.6687984290002</v>
      </c>
      <c r="I29" s="169">
        <v>6267.4889010329998</v>
      </c>
      <c r="J29" s="169">
        <v>6340.3471559500003</v>
      </c>
      <c r="K29" s="169">
        <v>6397.8545525259997</v>
      </c>
      <c r="L29" s="169">
        <v>6485.7648633580002</v>
      </c>
      <c r="M29" s="169">
        <v>6496.5404261650001</v>
      </c>
      <c r="N29" s="169">
        <v>6503.2819418790004</v>
      </c>
      <c r="O29" s="169">
        <v>6433.9378485899997</v>
      </c>
    </row>
    <row r="30" spans="1:15">
      <c r="A30" s="30" t="s">
        <v>71</v>
      </c>
      <c r="B30" s="13" t="s">
        <v>36</v>
      </c>
      <c r="C30" s="169">
        <v>4540.6074000990002</v>
      </c>
      <c r="D30" s="169">
        <v>4625.2549741319999</v>
      </c>
      <c r="E30" s="169">
        <v>4726.8120107650002</v>
      </c>
      <c r="F30" s="169">
        <v>4729.4646032390001</v>
      </c>
      <c r="G30" s="169">
        <v>4837.4673332769999</v>
      </c>
      <c r="H30" s="169">
        <v>4875.1771506599998</v>
      </c>
      <c r="I30" s="169">
        <v>4888.1855058069996</v>
      </c>
      <c r="J30" s="169">
        <v>4944.8033797509997</v>
      </c>
      <c r="K30" s="169">
        <v>5024.8211032190002</v>
      </c>
      <c r="L30" s="169">
        <v>5041.560483024</v>
      </c>
      <c r="M30" s="169">
        <v>5053.9258606180001</v>
      </c>
      <c r="N30" s="169">
        <v>5089.629663183</v>
      </c>
      <c r="O30" s="169">
        <v>5116.6795355410004</v>
      </c>
    </row>
    <row r="31" spans="1:15">
      <c r="A31" s="30" t="s">
        <v>72</v>
      </c>
      <c r="B31" s="13" t="s">
        <v>37</v>
      </c>
      <c r="C31" s="169">
        <v>10625.335308023001</v>
      </c>
      <c r="D31" s="169">
        <v>10741.84962895</v>
      </c>
      <c r="E31" s="169">
        <v>10918.015532017</v>
      </c>
      <c r="F31" s="169">
        <v>11028.338597344</v>
      </c>
      <c r="G31" s="169">
        <v>11203.914547442</v>
      </c>
      <c r="H31" s="169">
        <v>11237.766201488999</v>
      </c>
      <c r="I31" s="169">
        <v>11273.617770256</v>
      </c>
      <c r="J31" s="169">
        <v>11323.444595442001</v>
      </c>
      <c r="K31" s="169">
        <v>10952.811975971999</v>
      </c>
      <c r="L31" s="169">
        <v>11667.27078158</v>
      </c>
      <c r="M31" s="169">
        <v>11814.581538072</v>
      </c>
      <c r="N31" s="169">
        <v>11874.195407747</v>
      </c>
      <c r="O31" s="169">
        <v>11886.175011892001</v>
      </c>
    </row>
    <row r="32" spans="1:15">
      <c r="A32" s="30" t="s">
        <v>73</v>
      </c>
      <c r="B32" s="13" t="s">
        <v>38</v>
      </c>
      <c r="C32" s="169">
        <v>1814.2613579490001</v>
      </c>
      <c r="D32" s="169">
        <v>1849.2536544750001</v>
      </c>
      <c r="E32" s="169">
        <v>1900.74790579</v>
      </c>
      <c r="F32" s="169">
        <v>1895.317052336</v>
      </c>
      <c r="G32" s="169">
        <v>1915.617853495</v>
      </c>
      <c r="H32" s="169">
        <v>1938.5649932240001</v>
      </c>
      <c r="I32" s="169">
        <v>1952.7660441989999</v>
      </c>
      <c r="J32" s="169">
        <v>1965.133760594</v>
      </c>
      <c r="K32" s="169">
        <v>2019.35502552</v>
      </c>
      <c r="L32" s="169">
        <v>2023.2148106459999</v>
      </c>
      <c r="M32" s="169">
        <v>2045.3708497939999</v>
      </c>
      <c r="N32" s="169">
        <v>2054.2912731480001</v>
      </c>
      <c r="O32" s="169">
        <v>2069.618124957</v>
      </c>
    </row>
    <row r="33" spans="1:15">
      <c r="A33" s="30" t="s">
        <v>74</v>
      </c>
      <c r="B33" s="13" t="s">
        <v>39</v>
      </c>
      <c r="C33" s="169">
        <v>1228.41526881</v>
      </c>
      <c r="D33" s="169">
        <v>1252.40554275</v>
      </c>
      <c r="E33" s="169">
        <v>1285.705927253</v>
      </c>
      <c r="F33" s="169">
        <v>1309.1004337940001</v>
      </c>
      <c r="G33" s="169">
        <v>1356.8595374930001</v>
      </c>
      <c r="H33" s="169">
        <v>1270.8487493590001</v>
      </c>
      <c r="I33" s="169">
        <v>1377.8422570770001</v>
      </c>
      <c r="J33" s="169">
        <v>1427.838758267</v>
      </c>
      <c r="K33" s="169">
        <v>1391.5742677180001</v>
      </c>
      <c r="L33" s="169">
        <v>1434.8952903950001</v>
      </c>
      <c r="M33" s="169">
        <v>1422.0685264040001</v>
      </c>
      <c r="N33" s="169">
        <v>1424.159966578</v>
      </c>
      <c r="O33" s="169">
        <v>1425.27482723</v>
      </c>
    </row>
    <row r="34" spans="1:15">
      <c r="A34" s="30" t="s">
        <v>75</v>
      </c>
      <c r="B34" s="13" t="s">
        <v>40</v>
      </c>
      <c r="C34" s="139">
        <v>1839.9762038629999</v>
      </c>
      <c r="D34" s="139">
        <v>1858.2717712030001</v>
      </c>
      <c r="E34" s="139">
        <v>1857.8483026490001</v>
      </c>
      <c r="F34" s="139">
        <v>1852.187205249</v>
      </c>
      <c r="G34" s="139">
        <v>1872.0994763399999</v>
      </c>
      <c r="H34" s="139">
        <v>1889.321295747</v>
      </c>
      <c r="I34" s="139">
        <v>1886.9307713119999</v>
      </c>
      <c r="J34" s="139">
        <v>1890.3714948009999</v>
      </c>
      <c r="K34" s="139">
        <v>1928.320167025</v>
      </c>
      <c r="L34" s="139">
        <v>1987.8560626169999</v>
      </c>
      <c r="M34" s="139">
        <v>2022.0939046369999</v>
      </c>
      <c r="N34" s="139">
        <v>2025.652359807</v>
      </c>
      <c r="O34" s="139">
        <v>2033.505621667</v>
      </c>
    </row>
    <row r="35" spans="1:15">
      <c r="A35" s="30" t="s">
        <v>76</v>
      </c>
      <c r="B35" s="13" t="s">
        <v>42</v>
      </c>
      <c r="C35" s="169">
        <v>1850.3836874220001</v>
      </c>
      <c r="D35" s="169">
        <v>1959.1032226110001</v>
      </c>
      <c r="E35" s="169">
        <v>2036.003863942</v>
      </c>
      <c r="F35" s="169">
        <v>2123.0297378810001</v>
      </c>
      <c r="G35" s="169">
        <v>2162.2465581269998</v>
      </c>
      <c r="H35" s="169">
        <v>2086.7914079269999</v>
      </c>
      <c r="I35" s="169">
        <v>2173.932859689</v>
      </c>
      <c r="J35" s="169">
        <v>2260.4982241120001</v>
      </c>
      <c r="K35" s="169">
        <v>2327.3793791349999</v>
      </c>
      <c r="L35" s="169">
        <v>2397.9273993510001</v>
      </c>
      <c r="M35" s="169">
        <v>2472.5888634150001</v>
      </c>
      <c r="N35" s="169">
        <v>2503.9431367860002</v>
      </c>
      <c r="O35" s="169">
        <v>2760.641529605</v>
      </c>
    </row>
    <row r="36" spans="1:15">
      <c r="A36" s="30" t="s">
        <v>77</v>
      </c>
      <c r="B36" s="13" t="s">
        <v>41</v>
      </c>
      <c r="C36" s="139">
        <v>1202.892871887</v>
      </c>
      <c r="D36" s="139">
        <v>1220.888917367</v>
      </c>
      <c r="E36" s="139">
        <v>1219.3958535510001</v>
      </c>
      <c r="F36" s="139">
        <v>1227.734444084</v>
      </c>
      <c r="G36" s="139">
        <v>1235.8371238279999</v>
      </c>
      <c r="H36" s="139">
        <v>1229.503214219</v>
      </c>
      <c r="I36" s="139">
        <v>1224.2718192310001</v>
      </c>
      <c r="J36" s="139">
        <v>1205.1071307100001</v>
      </c>
      <c r="K36" s="139">
        <v>1221.480834301</v>
      </c>
      <c r="L36" s="139">
        <v>1208.7647421060001</v>
      </c>
      <c r="M36" s="139">
        <v>1209.7149287550001</v>
      </c>
      <c r="N36" s="139">
        <v>1195.633383245</v>
      </c>
      <c r="O36" s="139">
        <v>1185.3337153939999</v>
      </c>
    </row>
    <row r="37" spans="1:15">
      <c r="A37" s="30" t="s">
        <v>201</v>
      </c>
      <c r="B37" s="13" t="s">
        <v>43</v>
      </c>
      <c r="C37" s="169">
        <v>126.745523148</v>
      </c>
      <c r="D37" s="169">
        <v>12.602601274</v>
      </c>
      <c r="E37" s="169">
        <v>18.995379030999999</v>
      </c>
      <c r="F37" s="169">
        <v>20.910040940999998</v>
      </c>
      <c r="G37" s="169">
        <v>14.908092035999999</v>
      </c>
      <c r="H37" s="169">
        <v>15.364522072</v>
      </c>
      <c r="I37" s="169">
        <v>41.656980134000001</v>
      </c>
      <c r="J37" s="169">
        <v>18.310062075000001</v>
      </c>
      <c r="K37" s="169">
        <v>20.586149268</v>
      </c>
      <c r="L37" s="169">
        <v>22.007150098</v>
      </c>
      <c r="M37" s="169">
        <v>23.574325010999999</v>
      </c>
      <c r="N37" s="169">
        <v>25.683544529999999</v>
      </c>
      <c r="O37" s="169">
        <v>28.878092720000001</v>
      </c>
    </row>
    <row r="38" spans="1:15">
      <c r="A38" s="234"/>
      <c r="B38" s="235" t="s">
        <v>110</v>
      </c>
      <c r="C38" s="173">
        <v>493705.02156070608</v>
      </c>
      <c r="D38" s="173">
        <v>496619.217772895</v>
      </c>
      <c r="E38" s="173">
        <v>501251.92405318603</v>
      </c>
      <c r="F38" s="173">
        <v>504690.96756001102</v>
      </c>
      <c r="G38" s="173">
        <v>514744.89706096699</v>
      </c>
      <c r="H38" s="173">
        <v>513022.372783611</v>
      </c>
      <c r="I38" s="173">
        <v>517432.891740566</v>
      </c>
      <c r="J38" s="173">
        <v>519101.72209087701</v>
      </c>
      <c r="K38" s="173">
        <v>520909.78581206198</v>
      </c>
      <c r="L38" s="173">
        <v>525991.52211836597</v>
      </c>
      <c r="M38" s="173">
        <v>528573.72694001102</v>
      </c>
      <c r="N38" s="173">
        <v>529031.38319756696</v>
      </c>
      <c r="O38" s="173">
        <v>528670.12747970398</v>
      </c>
    </row>
    <row r="39" spans="1:15" ht="38.549999999999997" customHeight="1">
      <c r="A39" s="281" t="s">
        <v>837</v>
      </c>
      <c r="B39" s="282"/>
      <c r="C39" s="282"/>
      <c r="D39" s="282"/>
      <c r="E39" s="282"/>
      <c r="F39" s="282"/>
      <c r="G39" s="282"/>
      <c r="H39" s="282"/>
      <c r="I39" s="282"/>
      <c r="J39" s="282"/>
      <c r="K39" s="282"/>
      <c r="L39" s="282"/>
      <c r="M39" s="282"/>
      <c r="N39" s="282"/>
      <c r="O39" s="283"/>
    </row>
    <row r="40" spans="1:15">
      <c r="C40" s="168"/>
      <c r="D40" s="168"/>
      <c r="E40" s="168"/>
      <c r="F40" s="168"/>
      <c r="G40" s="168"/>
      <c r="H40" s="168"/>
      <c r="I40" s="168"/>
      <c r="J40" s="168"/>
      <c r="K40" s="168"/>
      <c r="L40" s="168"/>
      <c r="M40" s="168"/>
      <c r="N40" s="168"/>
      <c r="O40" s="168"/>
    </row>
    <row r="43" spans="1:15">
      <c r="A43"/>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O63"/>
  <sheetViews>
    <sheetView showGridLines="0" zoomScale="85" zoomScaleNormal="85"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6.44140625" bestFit="1" customWidth="1"/>
    <col min="15" max="15" width="18.44140625" bestFit="1" customWidth="1"/>
  </cols>
  <sheetData>
    <row r="1" spans="1:14" ht="32.549999999999997" customHeight="1">
      <c r="A1" s="241" t="s">
        <v>401</v>
      </c>
      <c r="B1" s="242"/>
      <c r="C1" s="242"/>
      <c r="D1" s="242"/>
      <c r="E1" s="242"/>
      <c r="F1" s="242"/>
      <c r="G1" s="242"/>
      <c r="H1" s="242"/>
      <c r="I1" s="242"/>
      <c r="J1" s="242"/>
      <c r="K1" s="242"/>
      <c r="L1" s="242"/>
      <c r="M1" s="242"/>
      <c r="N1" s="243"/>
    </row>
    <row r="2" spans="1:14">
      <c r="A2" s="192" t="s">
        <v>402</v>
      </c>
      <c r="B2" s="106">
        <v>45260</v>
      </c>
      <c r="C2" s="106">
        <v>45291</v>
      </c>
      <c r="D2" s="106">
        <v>45322</v>
      </c>
      <c r="E2" s="106">
        <v>45351</v>
      </c>
      <c r="F2" s="106">
        <v>45382</v>
      </c>
      <c r="G2" s="106">
        <v>45412</v>
      </c>
      <c r="H2" s="106">
        <v>45443</v>
      </c>
      <c r="I2" s="106">
        <v>45473</v>
      </c>
      <c r="J2" s="106">
        <v>45504</v>
      </c>
      <c r="K2" s="106">
        <v>45535</v>
      </c>
      <c r="L2" s="106">
        <v>45565</v>
      </c>
      <c r="M2" s="106">
        <v>45596</v>
      </c>
      <c r="N2" s="106">
        <v>45626</v>
      </c>
    </row>
    <row r="3" spans="1:14">
      <c r="A3" s="191" t="s">
        <v>381</v>
      </c>
      <c r="B3" s="147">
        <v>42199.234226763001</v>
      </c>
      <c r="C3" s="147">
        <v>42159.616694518001</v>
      </c>
      <c r="D3" s="147">
        <v>42468.504278025001</v>
      </c>
      <c r="E3" s="147">
        <v>42370.387339287001</v>
      </c>
      <c r="F3" s="147">
        <v>43251.322133458001</v>
      </c>
      <c r="G3" s="147">
        <v>42016.131806352001</v>
      </c>
      <c r="H3" s="147">
        <v>43003.156218745004</v>
      </c>
      <c r="I3" s="147">
        <v>42942.302478420002</v>
      </c>
      <c r="J3" s="147">
        <v>43029.078047321003</v>
      </c>
      <c r="K3" s="147">
        <v>43186.172289567003</v>
      </c>
      <c r="L3" s="147">
        <v>44103.201442819998</v>
      </c>
      <c r="M3" s="147">
        <v>44177.178299402003</v>
      </c>
      <c r="N3" s="147">
        <v>44489.970076832004</v>
      </c>
    </row>
    <row r="4" spans="1:14">
      <c r="A4" s="191" t="s">
        <v>382</v>
      </c>
      <c r="B4" s="147">
        <v>57.232139685999996</v>
      </c>
      <c r="C4" s="147">
        <v>55.161861576</v>
      </c>
      <c r="D4" s="147">
        <v>60.430335405000001</v>
      </c>
      <c r="E4" s="147">
        <v>107.705122429</v>
      </c>
      <c r="F4" s="147">
        <v>107.88632909</v>
      </c>
      <c r="G4" s="147">
        <v>119.52450603200001</v>
      </c>
      <c r="H4" s="147">
        <v>116.617581444</v>
      </c>
      <c r="I4" s="147">
        <v>112.006139565</v>
      </c>
      <c r="J4" s="147">
        <v>105.00702945099999</v>
      </c>
      <c r="K4" s="147">
        <v>101.973593593</v>
      </c>
      <c r="L4" s="147">
        <v>96.946902273000006</v>
      </c>
      <c r="M4" s="147">
        <v>80.870019233999997</v>
      </c>
      <c r="N4" s="147">
        <v>62.035924387000001</v>
      </c>
    </row>
    <row r="5" spans="1:14">
      <c r="A5" s="191" t="s">
        <v>383</v>
      </c>
      <c r="B5" s="147">
        <v>4.9220872760000001</v>
      </c>
      <c r="C5" s="147">
        <v>4.8854349639999999</v>
      </c>
      <c r="D5" s="147">
        <v>4.2313370619999997</v>
      </c>
      <c r="E5" s="147">
        <v>4.2313370619999997</v>
      </c>
      <c r="F5" s="147">
        <v>4.2313370619999997</v>
      </c>
      <c r="G5" s="147">
        <v>4.2313370619999997</v>
      </c>
      <c r="H5" s="147">
        <v>2.7304242790000002</v>
      </c>
      <c r="I5" s="147">
        <v>2.182558539</v>
      </c>
      <c r="J5" s="147">
        <v>2.0794578160000001</v>
      </c>
      <c r="K5" s="147">
        <v>1.996852238</v>
      </c>
      <c r="L5" s="147">
        <v>2.0638535</v>
      </c>
      <c r="M5" s="147">
        <v>2.1628158339999999</v>
      </c>
      <c r="N5" s="147">
        <v>2.3431300839999998</v>
      </c>
    </row>
    <row r="6" spans="1:14">
      <c r="A6" s="191" t="s">
        <v>384</v>
      </c>
      <c r="B6" s="147">
        <v>230.70244367199999</v>
      </c>
      <c r="C6" s="147">
        <v>220.34442445400001</v>
      </c>
      <c r="D6" s="147">
        <v>217.12489626000001</v>
      </c>
      <c r="E6" s="147">
        <v>207.683045795</v>
      </c>
      <c r="F6" s="147">
        <v>224.15870682400001</v>
      </c>
      <c r="G6" s="147">
        <v>220.017518814</v>
      </c>
      <c r="H6" s="147">
        <v>203.97849693800001</v>
      </c>
      <c r="I6" s="147">
        <v>275.92367065399998</v>
      </c>
      <c r="J6" s="147">
        <v>266.82924934900001</v>
      </c>
      <c r="K6" s="147">
        <v>248.780596325</v>
      </c>
      <c r="L6" s="147">
        <v>280.47651276599998</v>
      </c>
      <c r="M6" s="147">
        <v>307.00125378199999</v>
      </c>
      <c r="N6" s="147">
        <v>375.98842449599999</v>
      </c>
    </row>
    <row r="7" spans="1:14">
      <c r="A7" s="191" t="s">
        <v>385</v>
      </c>
      <c r="B7" s="147">
        <v>230.28484192600001</v>
      </c>
      <c r="C7" s="147">
        <v>238.958436361</v>
      </c>
      <c r="D7" s="147">
        <v>238.796212768</v>
      </c>
      <c r="E7" s="147">
        <v>239.01035038000001</v>
      </c>
      <c r="F7" s="147">
        <v>243.04080815399999</v>
      </c>
      <c r="G7" s="147">
        <v>236.095451048</v>
      </c>
      <c r="H7" s="147">
        <v>247.60407888500001</v>
      </c>
      <c r="I7" s="147">
        <v>250.13486001000001</v>
      </c>
      <c r="J7" s="147">
        <v>254.92519770499999</v>
      </c>
      <c r="K7" s="147">
        <v>267.58127437799999</v>
      </c>
      <c r="L7" s="147">
        <v>268.07593589499999</v>
      </c>
      <c r="M7" s="147">
        <v>264.76891780800003</v>
      </c>
      <c r="N7" s="147">
        <v>273.14859697399999</v>
      </c>
    </row>
    <row r="8" spans="1:14">
      <c r="A8" s="191" t="s">
        <v>386</v>
      </c>
      <c r="B8" s="147">
        <v>7052.8075750329999</v>
      </c>
      <c r="C8" s="147">
        <v>6917.0711583530001</v>
      </c>
      <c r="D8" s="147">
        <v>6938.306718027</v>
      </c>
      <c r="E8" s="147">
        <v>6993.515474539</v>
      </c>
      <c r="F8" s="147">
        <v>6902.636022099</v>
      </c>
      <c r="G8" s="147">
        <v>6812.7162561080004</v>
      </c>
      <c r="H8" s="147">
        <v>6713.8928624609998</v>
      </c>
      <c r="I8" s="147">
        <v>6616.9858657459999</v>
      </c>
      <c r="J8" s="147">
        <v>6522.6285713839998</v>
      </c>
      <c r="K8" s="147">
        <v>6453.6346755610002</v>
      </c>
      <c r="L8" s="147">
        <v>6661.8193813730004</v>
      </c>
      <c r="M8" s="147">
        <v>6895.164180879</v>
      </c>
      <c r="N8" s="147">
        <v>6953.8698138219997</v>
      </c>
    </row>
    <row r="9" spans="1:14">
      <c r="A9" s="191" t="s">
        <v>387</v>
      </c>
      <c r="B9" s="147">
        <v>58838.108979092001</v>
      </c>
      <c r="C9" s="147">
        <v>59098.669497324998</v>
      </c>
      <c r="D9" s="147">
        <v>59175.946969951001</v>
      </c>
      <c r="E9" s="147">
        <v>59954.491991422998</v>
      </c>
      <c r="F9" s="147">
        <v>59938.185548266003</v>
      </c>
      <c r="G9" s="147">
        <v>59972.179764941997</v>
      </c>
      <c r="H9" s="147">
        <v>58970.130030524</v>
      </c>
      <c r="I9" s="147">
        <v>58624.543428022</v>
      </c>
      <c r="J9" s="147">
        <v>58517.204181890003</v>
      </c>
      <c r="K9" s="147">
        <v>58629.813936772996</v>
      </c>
      <c r="L9" s="147">
        <v>58226.924080103003</v>
      </c>
      <c r="M9" s="147">
        <v>58400.588217987002</v>
      </c>
      <c r="N9" s="147">
        <v>58600.011724422999</v>
      </c>
    </row>
    <row r="10" spans="1:14">
      <c r="A10" s="191" t="s">
        <v>388</v>
      </c>
      <c r="B10" s="147">
        <v>2729.3980848050001</v>
      </c>
      <c r="C10" s="147">
        <v>2596.1527075089998</v>
      </c>
      <c r="D10" s="147">
        <v>2617.3956211220002</v>
      </c>
      <c r="E10" s="147">
        <v>2602.6101627379999</v>
      </c>
      <c r="F10" s="147">
        <v>2593.9947710040001</v>
      </c>
      <c r="G10" s="147">
        <v>2695.0419033130001</v>
      </c>
      <c r="H10" s="147">
        <v>2647.0723941910001</v>
      </c>
      <c r="I10" s="147">
        <v>2687.4488488689999</v>
      </c>
      <c r="J10" s="147">
        <v>2663.6663137209998</v>
      </c>
      <c r="K10" s="147">
        <v>2563.4528048470002</v>
      </c>
      <c r="L10" s="147">
        <v>2525.9524733960002</v>
      </c>
      <c r="M10" s="147">
        <v>2590.5935456739999</v>
      </c>
      <c r="N10" s="147">
        <v>2605.7454972840001</v>
      </c>
    </row>
    <row r="11" spans="1:14">
      <c r="A11" s="191" t="s">
        <v>389</v>
      </c>
      <c r="B11" s="147">
        <v>300.52350544900003</v>
      </c>
      <c r="C11" s="147">
        <v>300.41808685900003</v>
      </c>
      <c r="D11" s="147">
        <v>300.43856335999999</v>
      </c>
      <c r="E11" s="147">
        <v>300.45660972600001</v>
      </c>
      <c r="F11" s="147">
        <v>300.47506371399999</v>
      </c>
      <c r="G11" s="147">
        <v>300.49066485499998</v>
      </c>
      <c r="H11" s="147">
        <v>300.50549037600001</v>
      </c>
      <c r="I11" s="147">
        <v>300.51807272299999</v>
      </c>
      <c r="J11" s="147">
        <v>300.52967515900002</v>
      </c>
      <c r="K11" s="147">
        <v>300.39546103200001</v>
      </c>
      <c r="L11" s="147">
        <v>300.39546103200001</v>
      </c>
      <c r="M11" s="147">
        <v>300.38546103200002</v>
      </c>
      <c r="N11" s="147">
        <v>300.306270117</v>
      </c>
    </row>
    <row r="12" spans="1:14">
      <c r="A12" s="191" t="s">
        <v>390</v>
      </c>
      <c r="B12" s="147">
        <v>778.35999710399994</v>
      </c>
      <c r="C12" s="147">
        <v>635.83647903999997</v>
      </c>
      <c r="D12" s="147">
        <v>594.56724101999998</v>
      </c>
      <c r="E12" s="147">
        <v>584.83515059199999</v>
      </c>
      <c r="F12" s="147">
        <v>586.38669753700003</v>
      </c>
      <c r="G12" s="147">
        <v>611.66544060399997</v>
      </c>
      <c r="H12" s="147">
        <v>604.32010926999999</v>
      </c>
      <c r="I12" s="147">
        <v>591.29843862600001</v>
      </c>
      <c r="J12" s="147">
        <v>656.39726714599999</v>
      </c>
      <c r="K12" s="147">
        <v>650.26866919500003</v>
      </c>
      <c r="L12" s="147">
        <v>641.21961503600005</v>
      </c>
      <c r="M12" s="147">
        <v>628.08299000700003</v>
      </c>
      <c r="N12" s="147">
        <v>610.337367621</v>
      </c>
    </row>
    <row r="13" spans="1:14">
      <c r="A13" s="191" t="s">
        <v>391</v>
      </c>
      <c r="B13" s="147">
        <v>386.844274638</v>
      </c>
      <c r="C13" s="147">
        <v>120.08808485599999</v>
      </c>
      <c r="D13" s="147">
        <v>117.16140574000001</v>
      </c>
      <c r="E13" s="147">
        <v>113.643064434</v>
      </c>
      <c r="F13" s="147">
        <v>111.313785411</v>
      </c>
      <c r="G13" s="147">
        <v>109.218448638</v>
      </c>
      <c r="H13" s="147">
        <v>112.35025033700001</v>
      </c>
      <c r="I13" s="147">
        <v>73.716845219999996</v>
      </c>
      <c r="J13" s="147">
        <v>79.464965993999996</v>
      </c>
      <c r="K13" s="147">
        <v>94.739840356000002</v>
      </c>
      <c r="L13" s="147">
        <v>85.180779911000002</v>
      </c>
      <c r="M13" s="147">
        <v>85.168245432000006</v>
      </c>
      <c r="N13" s="147">
        <v>83.961022803999995</v>
      </c>
    </row>
    <row r="14" spans="1:14">
      <c r="A14" s="191" t="s">
        <v>392</v>
      </c>
      <c r="B14" s="147">
        <v>102.742119038</v>
      </c>
      <c r="C14" s="147">
        <v>87.510690483000005</v>
      </c>
      <c r="D14" s="147">
        <v>85.582785118000004</v>
      </c>
      <c r="E14" s="147">
        <v>82.128028193000006</v>
      </c>
      <c r="F14" s="147">
        <v>79.091545920000002</v>
      </c>
      <c r="G14" s="147">
        <v>37.125421074999998</v>
      </c>
      <c r="H14" s="147">
        <v>32.358049940999997</v>
      </c>
      <c r="I14" s="147">
        <v>30.115361616000001</v>
      </c>
      <c r="J14" s="147">
        <v>30.299766133999999</v>
      </c>
      <c r="K14" s="147">
        <v>31.335837860000002</v>
      </c>
      <c r="L14" s="147">
        <v>32.863111729000003</v>
      </c>
      <c r="M14" s="147">
        <v>30.958167125999999</v>
      </c>
      <c r="N14" s="147">
        <v>29.052191122</v>
      </c>
    </row>
    <row r="15" spans="1:14">
      <c r="A15" s="191" t="s">
        <v>393</v>
      </c>
      <c r="B15" s="147">
        <v>255.488381774</v>
      </c>
      <c r="C15" s="147">
        <v>213.178175469</v>
      </c>
      <c r="D15" s="147">
        <v>141.18349696799999</v>
      </c>
      <c r="E15" s="147">
        <v>137.929714459</v>
      </c>
      <c r="F15" s="147">
        <v>129.95970268100001</v>
      </c>
      <c r="G15" s="147">
        <v>125.620367989</v>
      </c>
      <c r="H15" s="147">
        <v>117.49825295799999</v>
      </c>
      <c r="I15" s="147">
        <v>113.16760628</v>
      </c>
      <c r="J15" s="147">
        <v>107.83192508099999</v>
      </c>
      <c r="K15" s="147">
        <v>104.03221501500001</v>
      </c>
      <c r="L15" s="147">
        <v>100.90512403</v>
      </c>
      <c r="M15" s="147">
        <v>100.01778683800001</v>
      </c>
      <c r="N15" s="147">
        <v>105.54672311500001</v>
      </c>
    </row>
    <row r="16" spans="1:14">
      <c r="A16" s="191" t="s">
        <v>394</v>
      </c>
      <c r="B16" s="147">
        <v>27.465769782999999</v>
      </c>
      <c r="C16" s="147">
        <v>25.475321226999998</v>
      </c>
      <c r="D16" s="147">
        <v>24.611099981999999</v>
      </c>
      <c r="E16" s="147">
        <v>23.738894507000001</v>
      </c>
      <c r="F16" s="147">
        <v>22.196302959</v>
      </c>
      <c r="G16" s="147">
        <v>21.948125199</v>
      </c>
      <c r="H16" s="147">
        <v>21.717218204000002</v>
      </c>
      <c r="I16" s="147">
        <v>6.7315185230000001</v>
      </c>
      <c r="J16" s="147">
        <v>7.2713481680000003</v>
      </c>
      <c r="K16" s="147">
        <v>22.316769721</v>
      </c>
      <c r="L16" s="147">
        <v>21.653384234000001</v>
      </c>
      <c r="M16" s="147">
        <v>19.222474434999999</v>
      </c>
      <c r="N16" s="147">
        <v>22.74433595</v>
      </c>
    </row>
    <row r="17" spans="1:14">
      <c r="A17" s="191" t="s">
        <v>395</v>
      </c>
      <c r="B17" s="147">
        <v>68.915787053000003</v>
      </c>
      <c r="C17" s="147">
        <v>23.797489289000001</v>
      </c>
      <c r="D17" s="147">
        <v>13.036977698999999</v>
      </c>
      <c r="E17" s="147">
        <v>11.474148528000001</v>
      </c>
      <c r="F17" s="147">
        <v>11.242040541</v>
      </c>
      <c r="G17" s="147">
        <v>10.996798466</v>
      </c>
      <c r="H17" s="147">
        <v>11.975072965000001</v>
      </c>
      <c r="I17" s="147">
        <v>5.5089598320000004</v>
      </c>
      <c r="J17" s="147">
        <v>0.25714769100000001</v>
      </c>
      <c r="K17" s="147">
        <v>-0.60139725399999999</v>
      </c>
      <c r="L17" s="147">
        <v>-0.66821549599999996</v>
      </c>
      <c r="M17" s="147">
        <v>0.37855416200000003</v>
      </c>
      <c r="N17" s="147">
        <v>0.27630588699999997</v>
      </c>
    </row>
    <row r="18" spans="1:14">
      <c r="A18" s="191" t="s">
        <v>396</v>
      </c>
      <c r="B18" s="147">
        <v>27.502843498000001</v>
      </c>
      <c r="C18" s="147">
        <v>27.168589019999999</v>
      </c>
      <c r="D18" s="147">
        <v>24.401736399000001</v>
      </c>
      <c r="E18" s="147">
        <v>24.077547161999998</v>
      </c>
      <c r="F18" s="147">
        <v>23.770094601</v>
      </c>
      <c r="G18" s="147">
        <v>23.486048746000002</v>
      </c>
      <c r="H18" s="147">
        <v>23.04154436</v>
      </c>
      <c r="I18" s="147">
        <v>22.798145515000002</v>
      </c>
      <c r="J18" s="147">
        <v>22.514519597</v>
      </c>
      <c r="K18" s="147">
        <v>22.253023673000001</v>
      </c>
      <c r="L18" s="147">
        <v>22.026810183999999</v>
      </c>
      <c r="M18" s="147">
        <v>21.398518095</v>
      </c>
      <c r="N18" s="147">
        <v>21.018934824999999</v>
      </c>
    </row>
    <row r="19" spans="1:14">
      <c r="A19" s="191" t="s">
        <v>397</v>
      </c>
      <c r="B19" s="147">
        <v>14.736102540999999</v>
      </c>
      <c r="C19" s="147">
        <v>14.477569365000001</v>
      </c>
      <c r="D19" s="147">
        <v>14.225341424</v>
      </c>
      <c r="E19" s="147">
        <v>13.94764644</v>
      </c>
      <c r="F19" s="147">
        <v>13.687531658999999</v>
      </c>
      <c r="G19" s="147">
        <v>13.432595743</v>
      </c>
      <c r="H19" s="147">
        <v>13.081685737999999</v>
      </c>
      <c r="I19" s="147">
        <v>12.870185951</v>
      </c>
      <c r="J19" s="147">
        <v>4.2769363</v>
      </c>
      <c r="K19" s="147">
        <v>4.2544007439999998</v>
      </c>
      <c r="L19" s="147">
        <v>4.1956535690000001</v>
      </c>
      <c r="M19" s="147">
        <v>4.0998421189999998</v>
      </c>
      <c r="N19" s="147">
        <v>4.0795734550000002</v>
      </c>
    </row>
    <row r="20" spans="1:14">
      <c r="A20" s="191" t="s">
        <v>398</v>
      </c>
      <c r="B20" s="147">
        <v>13.262695920000001</v>
      </c>
      <c r="C20" s="147">
        <v>13.553506298</v>
      </c>
      <c r="D20" s="147">
        <v>8.3306414689999997</v>
      </c>
      <c r="E20" s="147">
        <v>8.2273187050000001</v>
      </c>
      <c r="F20" s="147">
        <v>8.1248268990000003</v>
      </c>
      <c r="G20" s="147">
        <v>54.897796374000002</v>
      </c>
      <c r="H20" s="147">
        <v>55.223996323999998</v>
      </c>
      <c r="I20" s="147">
        <v>55.525613479</v>
      </c>
      <c r="J20" s="147">
        <v>55.397797875000002</v>
      </c>
      <c r="K20" s="147">
        <v>55.867406303999999</v>
      </c>
      <c r="L20" s="147">
        <v>56.172312304999998</v>
      </c>
      <c r="M20" s="147">
        <v>46.875166032999999</v>
      </c>
      <c r="N20" s="147">
        <v>47.167859718999999</v>
      </c>
    </row>
    <row r="21" spans="1:14">
      <c r="A21" s="191" t="s">
        <v>399</v>
      </c>
      <c r="B21" s="147">
        <v>0.67459162800000005</v>
      </c>
      <c r="C21" s="147">
        <v>0.67459162800000005</v>
      </c>
      <c r="D21" s="147">
        <v>0</v>
      </c>
      <c r="E21" s="147">
        <v>0</v>
      </c>
      <c r="F21" s="147">
        <v>0</v>
      </c>
      <c r="G21" s="147">
        <v>0</v>
      </c>
      <c r="H21" s="147">
        <v>0</v>
      </c>
      <c r="I21" s="147">
        <v>0</v>
      </c>
      <c r="J21" s="147">
        <v>0</v>
      </c>
      <c r="K21" s="147">
        <v>0</v>
      </c>
      <c r="L21" s="147">
        <v>0</v>
      </c>
      <c r="M21" s="147">
        <v>0</v>
      </c>
      <c r="N21" s="147">
        <v>0</v>
      </c>
    </row>
    <row r="22" spans="1:14">
      <c r="A22" s="191" t="s">
        <v>400</v>
      </c>
      <c r="B22" s="147">
        <v>22795.788121927999</v>
      </c>
      <c r="C22" s="147">
        <v>23004.588051220999</v>
      </c>
      <c r="D22" s="147">
        <v>23031.274214433</v>
      </c>
      <c r="E22" s="147">
        <v>23406.628578976</v>
      </c>
      <c r="F22" s="147">
        <v>23290.355629439</v>
      </c>
      <c r="G22" s="147">
        <v>22627.781155553999</v>
      </c>
      <c r="H22" s="147">
        <v>22572.834901586</v>
      </c>
      <c r="I22" s="147">
        <v>21838.323364544001</v>
      </c>
      <c r="J22" s="147">
        <v>21750.484734596001</v>
      </c>
      <c r="K22" s="147">
        <v>21379.179626650999</v>
      </c>
      <c r="L22" s="147">
        <v>21148.241591755999</v>
      </c>
      <c r="M22" s="147">
        <v>21128.671492213001</v>
      </c>
      <c r="N22" s="147">
        <v>21692.770027981998</v>
      </c>
    </row>
    <row r="23" spans="1:14">
      <c r="A23" s="191" t="s">
        <v>764</v>
      </c>
      <c r="B23" s="147">
        <v>0</v>
      </c>
      <c r="C23" s="147">
        <v>0</v>
      </c>
      <c r="D23" s="147">
        <v>0</v>
      </c>
      <c r="E23" s="147">
        <v>0</v>
      </c>
      <c r="F23" s="147">
        <v>0</v>
      </c>
      <c r="G23" s="147">
        <v>0</v>
      </c>
      <c r="H23" s="147">
        <v>0</v>
      </c>
      <c r="I23" s="147">
        <v>0</v>
      </c>
      <c r="J23" s="147">
        <v>0</v>
      </c>
      <c r="K23" s="147">
        <v>0</v>
      </c>
      <c r="L23" s="147">
        <v>0</v>
      </c>
      <c r="M23" s="147">
        <v>0</v>
      </c>
      <c r="N23" s="147">
        <v>0</v>
      </c>
    </row>
    <row r="24" spans="1:14">
      <c r="A24" s="191" t="s">
        <v>765</v>
      </c>
      <c r="B24" s="147">
        <v>0</v>
      </c>
      <c r="C24" s="147">
        <v>0</v>
      </c>
      <c r="D24" s="147">
        <v>0</v>
      </c>
      <c r="E24" s="147">
        <v>0</v>
      </c>
      <c r="F24" s="147">
        <v>0</v>
      </c>
      <c r="G24" s="147">
        <v>0</v>
      </c>
      <c r="H24" s="147">
        <v>0</v>
      </c>
      <c r="I24" s="147">
        <v>0</v>
      </c>
      <c r="J24" s="147">
        <v>0</v>
      </c>
      <c r="K24" s="147">
        <v>0</v>
      </c>
      <c r="L24" s="147">
        <v>0</v>
      </c>
      <c r="M24" s="147">
        <v>0</v>
      </c>
      <c r="N24" s="147">
        <v>0</v>
      </c>
    </row>
    <row r="25" spans="1:14">
      <c r="A25" s="191" t="s">
        <v>766</v>
      </c>
      <c r="B25" s="147">
        <v>0</v>
      </c>
      <c r="C25" s="147">
        <v>0</v>
      </c>
      <c r="D25" s="147">
        <v>0</v>
      </c>
      <c r="E25" s="147">
        <v>0</v>
      </c>
      <c r="F25" s="147">
        <v>0</v>
      </c>
      <c r="G25" s="147">
        <v>0</v>
      </c>
      <c r="H25" s="147">
        <v>0</v>
      </c>
      <c r="I25" s="147">
        <v>0</v>
      </c>
      <c r="J25" s="147">
        <v>0</v>
      </c>
      <c r="K25" s="147">
        <v>0</v>
      </c>
      <c r="L25" s="147">
        <v>0</v>
      </c>
      <c r="M25" s="147">
        <v>0</v>
      </c>
      <c r="N25" s="147">
        <v>0</v>
      </c>
    </row>
    <row r="26" spans="1:14">
      <c r="A26" s="191" t="s">
        <v>767</v>
      </c>
      <c r="B26" s="147">
        <v>0</v>
      </c>
      <c r="C26" s="147">
        <v>0</v>
      </c>
      <c r="D26" s="147">
        <v>0</v>
      </c>
      <c r="E26" s="147">
        <v>0</v>
      </c>
      <c r="F26" s="147">
        <v>0</v>
      </c>
      <c r="G26" s="147">
        <v>0</v>
      </c>
      <c r="H26" s="147">
        <v>0</v>
      </c>
      <c r="I26" s="147">
        <v>0</v>
      </c>
      <c r="J26" s="147">
        <v>0</v>
      </c>
      <c r="K26" s="147">
        <v>0</v>
      </c>
      <c r="L26" s="147">
        <v>0</v>
      </c>
      <c r="M26" s="147">
        <v>0</v>
      </c>
      <c r="N26" s="147">
        <v>0</v>
      </c>
    </row>
    <row r="27" spans="1:14">
      <c r="A27" s="191" t="s">
        <v>768</v>
      </c>
      <c r="B27" s="147">
        <v>0</v>
      </c>
      <c r="C27" s="147">
        <v>0</v>
      </c>
      <c r="D27" s="147">
        <v>0</v>
      </c>
      <c r="E27" s="147">
        <v>0</v>
      </c>
      <c r="F27" s="147">
        <v>0.86368908</v>
      </c>
      <c r="G27" s="147">
        <v>0.84234535899999996</v>
      </c>
      <c r="H27" s="147">
        <v>0.82099671600000002</v>
      </c>
      <c r="I27" s="147">
        <v>0.79927263699999995</v>
      </c>
      <c r="J27" s="147">
        <v>0.77753018100000004</v>
      </c>
      <c r="K27" s="147">
        <v>0.75550222099999997</v>
      </c>
      <c r="L27" s="147">
        <v>0.73319463799999995</v>
      </c>
      <c r="M27" s="147">
        <v>15.710848028999999</v>
      </c>
      <c r="N27" s="147">
        <v>15.688142609</v>
      </c>
    </row>
    <row r="28" spans="1:14">
      <c r="A28" s="191" t="s">
        <v>769</v>
      </c>
      <c r="B28" s="147">
        <v>0</v>
      </c>
      <c r="C28" s="147">
        <v>0</v>
      </c>
      <c r="D28" s="147">
        <v>0</v>
      </c>
      <c r="E28" s="147">
        <v>0</v>
      </c>
      <c r="F28" s="147">
        <v>0</v>
      </c>
      <c r="G28" s="147">
        <v>0</v>
      </c>
      <c r="H28" s="147">
        <v>0</v>
      </c>
      <c r="I28" s="147">
        <v>0</v>
      </c>
      <c r="J28" s="147">
        <v>0</v>
      </c>
      <c r="K28" s="147">
        <v>0</v>
      </c>
      <c r="L28" s="147">
        <v>0</v>
      </c>
      <c r="M28" s="147">
        <v>0</v>
      </c>
      <c r="N28" s="147">
        <v>0</v>
      </c>
    </row>
    <row r="29" spans="1:14">
      <c r="A29" s="191" t="s">
        <v>770</v>
      </c>
      <c r="B29" s="147">
        <v>0</v>
      </c>
      <c r="C29" s="147">
        <v>0</v>
      </c>
      <c r="D29" s="147">
        <v>0</v>
      </c>
      <c r="E29" s="147">
        <v>0</v>
      </c>
      <c r="F29" s="147">
        <v>0</v>
      </c>
      <c r="G29" s="147">
        <v>0</v>
      </c>
      <c r="H29" s="147">
        <v>0</v>
      </c>
      <c r="I29" s="147">
        <v>0</v>
      </c>
      <c r="J29" s="147">
        <v>0</v>
      </c>
      <c r="K29" s="147">
        <v>0</v>
      </c>
      <c r="L29" s="147">
        <v>0</v>
      </c>
      <c r="M29" s="147">
        <v>0</v>
      </c>
      <c r="N29" s="147">
        <v>0</v>
      </c>
    </row>
    <row r="30" spans="1:14">
      <c r="A30" s="191" t="s">
        <v>771</v>
      </c>
      <c r="B30" s="147">
        <v>0</v>
      </c>
      <c r="C30" s="147">
        <v>0</v>
      </c>
      <c r="D30" s="147">
        <v>0</v>
      </c>
      <c r="E30" s="147">
        <v>0</v>
      </c>
      <c r="F30" s="147">
        <v>0</v>
      </c>
      <c r="G30" s="147">
        <v>0</v>
      </c>
      <c r="H30" s="147">
        <v>0</v>
      </c>
      <c r="I30" s="147">
        <v>0</v>
      </c>
      <c r="J30" s="147">
        <v>0</v>
      </c>
      <c r="K30" s="147">
        <v>0</v>
      </c>
      <c r="L30" s="147">
        <v>0</v>
      </c>
      <c r="M30" s="147">
        <v>0</v>
      </c>
      <c r="N30" s="147">
        <v>0</v>
      </c>
    </row>
    <row r="31" spans="1:14">
      <c r="A31" s="191" t="s">
        <v>772</v>
      </c>
      <c r="B31" s="147">
        <v>0</v>
      </c>
      <c r="C31" s="147">
        <v>0</v>
      </c>
      <c r="D31" s="147">
        <v>0</v>
      </c>
      <c r="E31" s="147">
        <v>0</v>
      </c>
      <c r="F31" s="147">
        <v>0</v>
      </c>
      <c r="G31" s="147">
        <v>0</v>
      </c>
      <c r="H31" s="147">
        <v>0</v>
      </c>
      <c r="I31" s="147">
        <v>0</v>
      </c>
      <c r="J31" s="147">
        <v>0</v>
      </c>
      <c r="K31" s="147">
        <v>0</v>
      </c>
      <c r="L31" s="147">
        <v>0</v>
      </c>
      <c r="M31" s="147">
        <v>0</v>
      </c>
      <c r="N31" s="147">
        <v>0</v>
      </c>
    </row>
    <row r="32" spans="1:14">
      <c r="A32" s="191" t="s">
        <v>773</v>
      </c>
      <c r="B32" s="147">
        <v>0</v>
      </c>
      <c r="C32" s="147">
        <v>0</v>
      </c>
      <c r="D32" s="147">
        <v>0</v>
      </c>
      <c r="E32" s="147">
        <v>0</v>
      </c>
      <c r="F32" s="147">
        <v>0</v>
      </c>
      <c r="G32" s="147">
        <v>0</v>
      </c>
      <c r="H32" s="147">
        <v>0</v>
      </c>
      <c r="I32" s="147">
        <v>0</v>
      </c>
      <c r="J32" s="147">
        <v>0</v>
      </c>
      <c r="K32" s="147">
        <v>0</v>
      </c>
      <c r="L32" s="147">
        <v>0</v>
      </c>
      <c r="M32" s="147">
        <v>0</v>
      </c>
      <c r="N32" s="147">
        <v>0</v>
      </c>
    </row>
    <row r="33" spans="1:14">
      <c r="A33" s="191" t="s">
        <v>774</v>
      </c>
      <c r="B33" s="147">
        <v>139.56429744600001</v>
      </c>
      <c r="C33" s="147">
        <v>137.99360728799999</v>
      </c>
      <c r="D33" s="147">
        <v>132.78399100499999</v>
      </c>
      <c r="E33" s="147">
        <v>130.04441506200001</v>
      </c>
      <c r="F33" s="147">
        <v>160.44174136300001</v>
      </c>
      <c r="G33" s="147">
        <v>155.222849182</v>
      </c>
      <c r="H33" s="147">
        <v>153.739863163</v>
      </c>
      <c r="I33" s="147">
        <v>148.047223269</v>
      </c>
      <c r="J33" s="147">
        <v>143.99913069300001</v>
      </c>
      <c r="K33" s="147">
        <v>139.389305987</v>
      </c>
      <c r="L33" s="147">
        <v>134.206273087</v>
      </c>
      <c r="M33" s="147">
        <v>128.28096628899999</v>
      </c>
      <c r="N33" s="147">
        <v>125.000509118</v>
      </c>
    </row>
    <row r="34" spans="1:14">
      <c r="A34" s="191" t="s">
        <v>775</v>
      </c>
      <c r="B34" s="147">
        <v>2940.8155147920002</v>
      </c>
      <c r="C34" s="147">
        <v>1392.737322189</v>
      </c>
      <c r="D34" s="147">
        <v>1698.0524384509999</v>
      </c>
      <c r="E34" s="147">
        <v>2125.2181386399998</v>
      </c>
      <c r="F34" s="147">
        <v>2758.3489254430001</v>
      </c>
      <c r="G34" s="147">
        <v>2261.0460767579998</v>
      </c>
      <c r="H34" s="147">
        <v>2650.2337471400001</v>
      </c>
      <c r="I34" s="147">
        <v>1229.4266739300001</v>
      </c>
      <c r="J34" s="147">
        <v>1583.989939172</v>
      </c>
      <c r="K34" s="147">
        <v>2203.1841651589998</v>
      </c>
      <c r="L34" s="147">
        <v>2582.0010549240001</v>
      </c>
      <c r="M34" s="147">
        <v>2047.7539795610001</v>
      </c>
      <c r="N34" s="147">
        <v>2459.4352523110001</v>
      </c>
    </row>
    <row r="35" spans="1:14">
      <c r="A35" s="191" t="s">
        <v>776</v>
      </c>
      <c r="B35" s="147">
        <v>0</v>
      </c>
      <c r="C35" s="147">
        <v>0</v>
      </c>
      <c r="D35" s="147">
        <v>0</v>
      </c>
      <c r="E35" s="147">
        <v>0</v>
      </c>
      <c r="F35" s="147">
        <v>0</v>
      </c>
      <c r="G35" s="147">
        <v>0</v>
      </c>
      <c r="H35" s="147">
        <v>0</v>
      </c>
      <c r="I35" s="147">
        <v>0</v>
      </c>
      <c r="J35" s="147">
        <v>0</v>
      </c>
      <c r="K35" s="147">
        <v>0</v>
      </c>
      <c r="L35" s="147">
        <v>0</v>
      </c>
      <c r="M35" s="147">
        <v>0</v>
      </c>
      <c r="N35" s="147">
        <v>0</v>
      </c>
    </row>
    <row r="36" spans="1:14">
      <c r="A36" s="191" t="s">
        <v>777</v>
      </c>
      <c r="B36" s="147">
        <v>77008.829729063</v>
      </c>
      <c r="C36" s="147">
        <v>78466.685976990004</v>
      </c>
      <c r="D36" s="147">
        <v>78820.468366009998</v>
      </c>
      <c r="E36" s="147">
        <v>79549.836379799002</v>
      </c>
      <c r="F36" s="147">
        <v>81379.451062755994</v>
      </c>
      <c r="G36" s="147">
        <v>82505.223697726993</v>
      </c>
      <c r="H36" s="147">
        <v>83453.191576847006</v>
      </c>
      <c r="I36" s="147">
        <v>84153.196727789007</v>
      </c>
      <c r="J36" s="147">
        <v>84831.163169357998</v>
      </c>
      <c r="K36" s="147">
        <v>86245.771446583007</v>
      </c>
      <c r="L36" s="147">
        <v>86918.958678623007</v>
      </c>
      <c r="M36" s="147">
        <v>87605.035746822003</v>
      </c>
      <c r="N36" s="147">
        <v>87972.127740600001</v>
      </c>
    </row>
    <row r="37" spans="1:14">
      <c r="A37" s="191" t="s">
        <v>778</v>
      </c>
      <c r="B37" s="147">
        <v>21082.274971031002</v>
      </c>
      <c r="C37" s="147">
        <v>21234.197925706001</v>
      </c>
      <c r="D37" s="147">
        <v>21439.370228529999</v>
      </c>
      <c r="E37" s="147">
        <v>20943.760495170001</v>
      </c>
      <c r="F37" s="147">
        <v>21744.604988539999</v>
      </c>
      <c r="G37" s="147">
        <v>21740.096417806999</v>
      </c>
      <c r="H37" s="147">
        <v>21826.72789545</v>
      </c>
      <c r="I37" s="147">
        <v>21855.232731002001</v>
      </c>
      <c r="J37" s="147">
        <v>22024.723716925</v>
      </c>
      <c r="K37" s="147">
        <v>22243.251579913001</v>
      </c>
      <c r="L37" s="147">
        <v>22536.563183982002</v>
      </c>
      <c r="M37" s="147">
        <v>22866.242600411999</v>
      </c>
      <c r="N37" s="147">
        <v>23251.730821796002</v>
      </c>
    </row>
    <row r="38" spans="1:14">
      <c r="A38" s="191" t="s">
        <v>779</v>
      </c>
      <c r="B38" s="147">
        <v>146168.64121126299</v>
      </c>
      <c r="C38" s="147">
        <v>146772.79316661</v>
      </c>
      <c r="D38" s="147">
        <v>149283.295663508</v>
      </c>
      <c r="E38" s="147">
        <v>150174.09946972999</v>
      </c>
      <c r="F38" s="147">
        <v>152312.44452455</v>
      </c>
      <c r="G38" s="147">
        <v>150699.24255058699</v>
      </c>
      <c r="H38" s="147">
        <v>151285.46447691199</v>
      </c>
      <c r="I38" s="147">
        <v>151164.82357193399</v>
      </c>
      <c r="J38" s="147">
        <v>151740.37027913501</v>
      </c>
      <c r="K38" s="147">
        <v>152637.92401978301</v>
      </c>
      <c r="L38" s="147">
        <v>152221.16998183299</v>
      </c>
      <c r="M38" s="147">
        <v>151465.08115159301</v>
      </c>
      <c r="N38" s="147">
        <v>149550.41650496499</v>
      </c>
    </row>
    <row r="39" spans="1:14">
      <c r="A39" s="191" t="s">
        <v>780</v>
      </c>
      <c r="B39" s="147">
        <v>77465.204410214996</v>
      </c>
      <c r="C39" s="147">
        <v>78127.821902712996</v>
      </c>
      <c r="D39" s="147">
        <v>80375.870540482007</v>
      </c>
      <c r="E39" s="147">
        <v>80360.650960935003</v>
      </c>
      <c r="F39" s="147">
        <v>81825.323451046002</v>
      </c>
      <c r="G39" s="147">
        <v>83725.125900436004</v>
      </c>
      <c r="H39" s="147">
        <v>85037.865870299996</v>
      </c>
      <c r="I39" s="147">
        <v>86631.587175811001</v>
      </c>
      <c r="J39" s="147">
        <v>86975.177215004995</v>
      </c>
      <c r="K39" s="147">
        <v>88228.725616722993</v>
      </c>
      <c r="L39" s="147">
        <v>88826.365158336004</v>
      </c>
      <c r="M39" s="147">
        <v>88439.214449594001</v>
      </c>
      <c r="N39" s="147">
        <v>87097.450640694005</v>
      </c>
    </row>
    <row r="40" spans="1:14">
      <c r="A40" s="191" t="s">
        <v>781</v>
      </c>
      <c r="B40" s="147">
        <v>405.83842577000001</v>
      </c>
      <c r="C40" s="147">
        <v>397.00023731099998</v>
      </c>
      <c r="D40" s="147">
        <v>349.97994644599999</v>
      </c>
      <c r="E40" s="147">
        <v>348.47387444899999</v>
      </c>
      <c r="F40" s="147">
        <v>276.95720520600003</v>
      </c>
      <c r="G40" s="147">
        <v>273.20139783600001</v>
      </c>
      <c r="H40" s="147">
        <v>268.03355913299998</v>
      </c>
      <c r="I40" s="147">
        <v>291.94087938199999</v>
      </c>
      <c r="J40" s="147">
        <v>310.940186993</v>
      </c>
      <c r="K40" s="147">
        <v>284.267110608</v>
      </c>
      <c r="L40" s="147">
        <v>288.395640313</v>
      </c>
      <c r="M40" s="147">
        <v>314.68315661000003</v>
      </c>
      <c r="N40" s="147">
        <v>312.83769487500001</v>
      </c>
    </row>
    <row r="41" spans="1:14">
      <c r="A41" s="191" t="s">
        <v>782</v>
      </c>
      <c r="B41" s="147">
        <v>52.481549758</v>
      </c>
      <c r="C41" s="147">
        <v>49.281900186999998</v>
      </c>
      <c r="D41" s="147">
        <v>48.982209687999998</v>
      </c>
      <c r="E41" s="147">
        <v>46.008363559999999</v>
      </c>
      <c r="F41" s="147">
        <v>44.208131358000003</v>
      </c>
      <c r="G41" s="147">
        <v>43.177391628999999</v>
      </c>
      <c r="H41" s="147">
        <v>42.490711339999997</v>
      </c>
      <c r="I41" s="147">
        <v>42.484232415999998</v>
      </c>
      <c r="J41" s="147">
        <v>42.071117024000003</v>
      </c>
      <c r="K41" s="147">
        <v>49.650752126</v>
      </c>
      <c r="L41" s="147">
        <v>48.735398138999997</v>
      </c>
      <c r="M41" s="147">
        <v>39.127989929999998</v>
      </c>
      <c r="N41" s="147">
        <v>38.230915908999997</v>
      </c>
    </row>
    <row r="42" spans="1:14">
      <c r="A42" s="191" t="s">
        <v>783</v>
      </c>
      <c r="B42" s="147">
        <v>1893.558885424</v>
      </c>
      <c r="C42" s="147">
        <v>1852.41350422</v>
      </c>
      <c r="D42" s="147">
        <v>1649.431999079</v>
      </c>
      <c r="E42" s="147">
        <v>1715.9264318400001</v>
      </c>
      <c r="F42" s="147">
        <v>1794.1825790779999</v>
      </c>
      <c r="G42" s="147">
        <v>1846.667124542</v>
      </c>
      <c r="H42" s="147">
        <v>1796.6050459410001</v>
      </c>
      <c r="I42" s="147">
        <v>1749.0142886589999</v>
      </c>
      <c r="J42" s="147">
        <v>1732.844813057</v>
      </c>
      <c r="K42" s="147">
        <v>1798.119713393</v>
      </c>
      <c r="L42" s="147">
        <v>1826.435235871</v>
      </c>
      <c r="M42" s="147">
        <v>1861.4155079689999</v>
      </c>
      <c r="N42" s="147">
        <v>1643.1587238330001</v>
      </c>
    </row>
    <row r="43" spans="1:14">
      <c r="A43" s="191" t="s">
        <v>784</v>
      </c>
      <c r="B43" s="147">
        <v>265.10195586899999</v>
      </c>
      <c r="C43" s="147">
        <v>265.77866352299998</v>
      </c>
      <c r="D43" s="147">
        <v>262.86288175499999</v>
      </c>
      <c r="E43" s="147">
        <v>268.394669631</v>
      </c>
      <c r="F43" s="147">
        <v>263.16912129100001</v>
      </c>
      <c r="G43" s="147">
        <v>262.76976776599997</v>
      </c>
      <c r="H43" s="147">
        <v>264.53596903300001</v>
      </c>
      <c r="I43" s="147">
        <v>261.49832056399998</v>
      </c>
      <c r="J43" s="147">
        <v>263.50338689</v>
      </c>
      <c r="K43" s="147">
        <v>260.49303445800001</v>
      </c>
      <c r="L43" s="147">
        <v>253.754751973</v>
      </c>
      <c r="M43" s="147">
        <v>154.51927903800001</v>
      </c>
      <c r="N43" s="147">
        <v>151.715288093</v>
      </c>
    </row>
    <row r="44" spans="1:14">
      <c r="A44" s="191" t="s">
        <v>785</v>
      </c>
      <c r="B44" s="147">
        <v>2.2330899080000002</v>
      </c>
      <c r="C44" s="147">
        <v>2.164392098</v>
      </c>
      <c r="D44" s="147">
        <v>2.0709783399999999</v>
      </c>
      <c r="E44" s="147">
        <v>1.9877268400000001</v>
      </c>
      <c r="F44" s="147">
        <v>1.9044057190000001</v>
      </c>
      <c r="G44" s="147">
        <v>1.819280046</v>
      </c>
      <c r="H44" s="147">
        <v>1.733517819</v>
      </c>
      <c r="I44" s="147">
        <v>1.6423658729999999</v>
      </c>
      <c r="J44" s="147">
        <v>1.5581990189999999</v>
      </c>
      <c r="K44" s="147">
        <v>1.4727430349999999</v>
      </c>
      <c r="L44" s="147">
        <v>1.4182028630000001</v>
      </c>
      <c r="M44" s="147">
        <v>1.430421492</v>
      </c>
      <c r="N44" s="147">
        <v>1.3093183079999999</v>
      </c>
    </row>
    <row r="45" spans="1:14">
      <c r="A45" s="191" t="s">
        <v>786</v>
      </c>
      <c r="B45" s="147">
        <v>30.670317276999999</v>
      </c>
      <c r="C45" s="147">
        <v>30.230404613000001</v>
      </c>
      <c r="D45" s="147">
        <v>4.2549066140000003</v>
      </c>
      <c r="E45" s="147">
        <v>4.2033410150000003</v>
      </c>
      <c r="F45" s="147">
        <v>3.6844709600000001</v>
      </c>
      <c r="G45" s="147">
        <v>3.9802350299999998</v>
      </c>
      <c r="H45" s="147">
        <v>3.8776496859999998</v>
      </c>
      <c r="I45" s="147">
        <v>18.246279588</v>
      </c>
      <c r="J45" s="147">
        <v>19.606768627000001</v>
      </c>
      <c r="K45" s="147">
        <v>19.519149425999998</v>
      </c>
      <c r="L45" s="147">
        <v>19.373564836</v>
      </c>
      <c r="M45" s="147">
        <v>4.8098462700000004</v>
      </c>
      <c r="N45" s="147">
        <v>4.9683208700000003</v>
      </c>
    </row>
    <row r="46" spans="1:14">
      <c r="A46" s="191" t="s">
        <v>787</v>
      </c>
      <c r="B46" s="147">
        <v>5.8870036389999996</v>
      </c>
      <c r="C46" s="147">
        <v>5.8052731910000004</v>
      </c>
      <c r="D46" s="147">
        <v>5.7484001730000003</v>
      </c>
      <c r="E46" s="147">
        <v>5.633418915</v>
      </c>
      <c r="F46" s="147">
        <v>5.5507074689999998</v>
      </c>
      <c r="G46" s="147">
        <v>5.489956018</v>
      </c>
      <c r="H46" s="147">
        <v>5.3768566230000001</v>
      </c>
      <c r="I46" s="147">
        <v>5.2873065419999996</v>
      </c>
      <c r="J46" s="147">
        <v>5.1996128519999996</v>
      </c>
      <c r="K46" s="147">
        <v>5.1097075240000001</v>
      </c>
      <c r="L46" s="147">
        <v>5.0176252049999999</v>
      </c>
      <c r="M46" s="147">
        <v>2.6964517E-2</v>
      </c>
      <c r="N46" s="147">
        <v>0</v>
      </c>
    </row>
    <row r="47" spans="1:14">
      <c r="A47" s="191" t="s">
        <v>788</v>
      </c>
      <c r="B47" s="147">
        <v>9.4240735600000001</v>
      </c>
      <c r="C47" s="147">
        <v>9.3636634179999998</v>
      </c>
      <c r="D47" s="147">
        <v>0</v>
      </c>
      <c r="E47" s="147">
        <v>0</v>
      </c>
      <c r="F47" s="147">
        <v>0</v>
      </c>
      <c r="G47" s="147">
        <v>0</v>
      </c>
      <c r="H47" s="147">
        <v>0</v>
      </c>
      <c r="I47" s="147">
        <v>0</v>
      </c>
      <c r="J47" s="147">
        <v>0</v>
      </c>
      <c r="K47" s="147">
        <v>0</v>
      </c>
      <c r="L47" s="147">
        <v>0</v>
      </c>
      <c r="M47" s="147">
        <v>0</v>
      </c>
      <c r="N47" s="147">
        <v>0</v>
      </c>
    </row>
    <row r="48" spans="1:14">
      <c r="A48" s="191" t="s">
        <v>789</v>
      </c>
      <c r="B48" s="147">
        <v>193.14233247600001</v>
      </c>
      <c r="C48" s="147">
        <v>237.260364646</v>
      </c>
      <c r="D48" s="147">
        <v>228.11679836299999</v>
      </c>
      <c r="E48" s="147">
        <v>226.837603065</v>
      </c>
      <c r="F48" s="147">
        <v>227.645024347</v>
      </c>
      <c r="G48" s="147">
        <v>208.73033621100001</v>
      </c>
      <c r="H48" s="147">
        <v>207.818563208</v>
      </c>
      <c r="I48" s="147">
        <v>208.70440275799999</v>
      </c>
      <c r="J48" s="147">
        <v>208.395724527</v>
      </c>
      <c r="K48" s="147">
        <v>197.64886579200001</v>
      </c>
      <c r="L48" s="147">
        <v>188.23534358500001</v>
      </c>
      <c r="M48" s="147">
        <v>186.140235593</v>
      </c>
      <c r="N48" s="147">
        <v>185.178105883</v>
      </c>
    </row>
    <row r="49" spans="1:15">
      <c r="A49" s="191" t="s">
        <v>790</v>
      </c>
      <c r="B49" s="147">
        <v>15.847200493000001</v>
      </c>
      <c r="C49" s="147">
        <v>41.106689824</v>
      </c>
      <c r="D49" s="147">
        <v>15.876149821</v>
      </c>
      <c r="E49" s="147">
        <v>15.60499263</v>
      </c>
      <c r="F49" s="147">
        <v>75.380172064000007</v>
      </c>
      <c r="G49" s="147">
        <v>75.791283988000004</v>
      </c>
      <c r="H49" s="147">
        <v>95.563594402999996</v>
      </c>
      <c r="I49" s="147">
        <v>35.329427021000001</v>
      </c>
      <c r="J49" s="147">
        <v>34.671467219</v>
      </c>
      <c r="K49" s="147">
        <v>33.397241762</v>
      </c>
      <c r="L49" s="147">
        <v>36.058669086000002</v>
      </c>
      <c r="M49" s="147">
        <v>40.570301061000002</v>
      </c>
      <c r="N49" s="147">
        <v>40.347103568999998</v>
      </c>
    </row>
    <row r="50" spans="1:15">
      <c r="A50" s="191" t="s">
        <v>791</v>
      </c>
      <c r="B50" s="147">
        <v>49.332620927999997</v>
      </c>
      <c r="C50" s="147">
        <v>38.777704796999998</v>
      </c>
      <c r="D50" s="147">
        <v>1.507932673</v>
      </c>
      <c r="E50" s="147">
        <v>1.482037252</v>
      </c>
      <c r="F50" s="147">
        <v>1.4566437000000001</v>
      </c>
      <c r="G50" s="147">
        <v>1.243725645</v>
      </c>
      <c r="H50" s="147">
        <v>1.4633307120000001</v>
      </c>
      <c r="I50" s="147">
        <v>1.4325589839999999</v>
      </c>
      <c r="J50" s="147">
        <v>1.4151218649999999</v>
      </c>
      <c r="K50" s="147">
        <v>1.364602399</v>
      </c>
      <c r="L50" s="147">
        <v>1.339243913</v>
      </c>
      <c r="M50" s="147">
        <v>1.314075053</v>
      </c>
      <c r="N50" s="147">
        <v>1.2690437640000001</v>
      </c>
    </row>
    <row r="51" spans="1:15">
      <c r="A51" s="191" t="s">
        <v>792</v>
      </c>
      <c r="B51" s="147">
        <v>0.31319354599999999</v>
      </c>
      <c r="C51" s="147">
        <v>0.31019244400000001</v>
      </c>
      <c r="D51" s="147">
        <v>0.30716580199999999</v>
      </c>
      <c r="E51" s="147">
        <v>0.30411339599999998</v>
      </c>
      <c r="F51" s="147">
        <v>0.30103501500000002</v>
      </c>
      <c r="G51" s="147">
        <v>0.29793043200000002</v>
      </c>
      <c r="H51" s="147">
        <v>0.294799427</v>
      </c>
      <c r="I51" s="147">
        <v>0.29164177299999999</v>
      </c>
      <c r="J51" s="147">
        <v>0.288457244</v>
      </c>
      <c r="K51" s="147">
        <v>0.28524561300000001</v>
      </c>
      <c r="L51" s="147">
        <v>0.282006649</v>
      </c>
      <c r="M51" s="147">
        <v>0.27874011700000001</v>
      </c>
      <c r="N51" s="147">
        <v>0.27544578400000003</v>
      </c>
    </row>
    <row r="52" spans="1:15">
      <c r="A52" s="191" t="s">
        <v>793</v>
      </c>
      <c r="B52" s="147">
        <v>478.97585232199998</v>
      </c>
      <c r="C52" s="147">
        <v>472.79768292199998</v>
      </c>
      <c r="D52" s="147">
        <v>454.78580470100002</v>
      </c>
      <c r="E52" s="147">
        <v>420.55916300199999</v>
      </c>
      <c r="F52" s="147">
        <v>431.20941845599998</v>
      </c>
      <c r="G52" s="147">
        <v>433.42456374199998</v>
      </c>
      <c r="H52" s="147">
        <v>429.270127049</v>
      </c>
      <c r="I52" s="147">
        <v>420.03505756499999</v>
      </c>
      <c r="J52" s="147">
        <v>410.38530477199998</v>
      </c>
      <c r="K52" s="147">
        <v>402.715377719</v>
      </c>
      <c r="L52" s="147">
        <v>394.88558998399998</v>
      </c>
      <c r="M52" s="147">
        <v>374.74783558399997</v>
      </c>
      <c r="N52" s="147">
        <v>377.34994094000001</v>
      </c>
    </row>
    <row r="53" spans="1:15">
      <c r="A53" s="191" t="s">
        <v>794</v>
      </c>
      <c r="B53" s="147">
        <v>3262.9349816849999</v>
      </c>
      <c r="C53" s="147">
        <v>3225.7068595229998</v>
      </c>
      <c r="D53" s="147">
        <v>3182.9158839749998</v>
      </c>
      <c r="E53" s="147">
        <v>3126.2773507930001</v>
      </c>
      <c r="F53" s="147">
        <v>3431.9141036609999</v>
      </c>
      <c r="G53" s="147">
        <v>3694.9839043789998</v>
      </c>
      <c r="H53" s="147">
        <v>3916.9513923519999</v>
      </c>
      <c r="I53" s="147">
        <v>4240.4784326890003</v>
      </c>
      <c r="J53" s="147">
        <v>4566.6355111330004</v>
      </c>
      <c r="K53" s="147">
        <v>4771.3806521839997</v>
      </c>
      <c r="L53" s="147">
        <v>4938.0781000750003</v>
      </c>
      <c r="M53" s="147">
        <v>5148.3953562070001</v>
      </c>
      <c r="N53" s="147">
        <v>5319.5706323100003</v>
      </c>
    </row>
    <row r="54" spans="1:15">
      <c r="A54" s="191" t="s">
        <v>795</v>
      </c>
      <c r="B54" s="147">
        <v>6984.4026310170002</v>
      </c>
      <c r="C54" s="147">
        <v>7061.6867738749997</v>
      </c>
      <c r="D54" s="147">
        <v>7301.0133529040004</v>
      </c>
      <c r="E54" s="147">
        <v>7540.8243554609999</v>
      </c>
      <c r="F54" s="147">
        <v>7924.1529599949999</v>
      </c>
      <c r="G54" s="147">
        <v>8030.7532138719998</v>
      </c>
      <c r="H54" s="147">
        <v>8223.8463706969997</v>
      </c>
      <c r="I54" s="147">
        <v>8383.5652112419994</v>
      </c>
      <c r="J54" s="147">
        <v>8593.8061454449999</v>
      </c>
      <c r="K54" s="147">
        <v>8558.6083560240004</v>
      </c>
      <c r="L54" s="147">
        <v>8791.8573115929994</v>
      </c>
      <c r="M54" s="147">
        <v>8795.3272686079999</v>
      </c>
      <c r="N54" s="147">
        <v>8851.5073125950003</v>
      </c>
    </row>
    <row r="55" spans="1:15">
      <c r="A55" s="191" t="s">
        <v>796</v>
      </c>
      <c r="B55" s="147">
        <v>335.851445748</v>
      </c>
      <c r="C55" s="147">
        <v>328.65851300700001</v>
      </c>
      <c r="D55" s="147">
        <v>324.15253197800001</v>
      </c>
      <c r="E55" s="147">
        <v>317.10816711299998</v>
      </c>
      <c r="F55" s="147">
        <v>314.94082480899999</v>
      </c>
      <c r="G55" s="147">
        <v>304.40082718999997</v>
      </c>
      <c r="H55" s="147">
        <v>303.571476281</v>
      </c>
      <c r="I55" s="147">
        <v>301.86707197999999</v>
      </c>
      <c r="J55" s="147">
        <v>310.079030719</v>
      </c>
      <c r="K55" s="147">
        <v>314.43230363700002</v>
      </c>
      <c r="L55" s="147">
        <v>319.603268566</v>
      </c>
      <c r="M55" s="147">
        <v>328.28314982299997</v>
      </c>
      <c r="N55" s="147">
        <v>337.44036598299999</v>
      </c>
    </row>
    <row r="56" spans="1:15">
      <c r="A56" s="191" t="s">
        <v>797</v>
      </c>
      <c r="B56" s="147">
        <v>49.440197931999997</v>
      </c>
      <c r="C56" s="147">
        <v>50.157017304</v>
      </c>
      <c r="D56" s="147">
        <v>52.937382823999997</v>
      </c>
      <c r="E56" s="147">
        <v>54.004577556999998</v>
      </c>
      <c r="F56" s="147">
        <v>55.862580846999997</v>
      </c>
      <c r="G56" s="147">
        <v>54.808030688999999</v>
      </c>
      <c r="H56" s="147">
        <v>54.530612069999997</v>
      </c>
      <c r="I56" s="147">
        <v>54.798751140999997</v>
      </c>
      <c r="J56" s="147">
        <v>55.777267893999998</v>
      </c>
      <c r="K56" s="147">
        <v>58.445020409000001</v>
      </c>
      <c r="L56" s="147">
        <v>60.092682449999998</v>
      </c>
      <c r="M56" s="147">
        <v>64.307505384999999</v>
      </c>
      <c r="N56" s="147">
        <v>65.315754334999994</v>
      </c>
    </row>
    <row r="57" spans="1:15">
      <c r="A57" s="191" t="s">
        <v>798</v>
      </c>
      <c r="B57" s="147">
        <v>722.41519203400003</v>
      </c>
      <c r="C57" s="147">
        <v>803.01309576000006</v>
      </c>
      <c r="D57" s="147">
        <v>837.80483069299999</v>
      </c>
      <c r="E57" s="147">
        <v>869.50440926299996</v>
      </c>
      <c r="F57" s="147">
        <v>898.91786314700005</v>
      </c>
      <c r="G57" s="147">
        <v>953.96270672399999</v>
      </c>
      <c r="H57" s="147">
        <v>976.62042147499994</v>
      </c>
      <c r="I57" s="147">
        <v>1003.446738153</v>
      </c>
      <c r="J57" s="147">
        <v>998.59049053399997</v>
      </c>
      <c r="K57" s="147">
        <v>989.62975370699996</v>
      </c>
      <c r="L57" s="147">
        <v>989.40259154199998</v>
      </c>
      <c r="M57" s="147">
        <v>998.25657486399996</v>
      </c>
      <c r="N57" s="147">
        <v>1005.125609437</v>
      </c>
    </row>
    <row r="58" spans="1:15">
      <c r="A58" s="191" t="s">
        <v>799</v>
      </c>
      <c r="B58" s="147">
        <v>3.4641835059999999</v>
      </c>
      <c r="C58" s="147">
        <v>3.4114429149999999</v>
      </c>
      <c r="D58" s="147">
        <v>3.011021022</v>
      </c>
      <c r="E58" s="147">
        <v>2.897180933</v>
      </c>
      <c r="F58" s="147">
        <v>2.6470494439999999</v>
      </c>
      <c r="G58" s="147">
        <v>2.5187944010000001</v>
      </c>
      <c r="H58" s="147">
        <v>2.5371977220000002</v>
      </c>
      <c r="I58" s="147">
        <v>2.4322811670000002</v>
      </c>
      <c r="J58" s="147">
        <v>2.2835131980000001</v>
      </c>
      <c r="K58" s="147">
        <v>2.532182395</v>
      </c>
      <c r="L58" s="147">
        <v>2.2645957669999999</v>
      </c>
      <c r="M58" s="147">
        <v>2.3382616600000001</v>
      </c>
      <c r="N58" s="147">
        <v>2.2296666049999998</v>
      </c>
    </row>
    <row r="59" spans="1:15">
      <c r="A59" s="191" t="s">
        <v>800</v>
      </c>
      <c r="B59" s="147">
        <v>0</v>
      </c>
      <c r="C59" s="147">
        <v>0</v>
      </c>
      <c r="D59" s="147">
        <v>0</v>
      </c>
      <c r="E59" s="147">
        <v>0</v>
      </c>
      <c r="F59" s="147">
        <v>0</v>
      </c>
      <c r="G59" s="147">
        <v>0</v>
      </c>
      <c r="H59" s="147">
        <v>0</v>
      </c>
      <c r="I59" s="147">
        <v>0</v>
      </c>
      <c r="J59" s="147">
        <v>0</v>
      </c>
      <c r="K59" s="147">
        <v>0</v>
      </c>
      <c r="L59" s="147">
        <v>0</v>
      </c>
      <c r="M59" s="147">
        <v>0</v>
      </c>
      <c r="N59" s="147">
        <v>0</v>
      </c>
    </row>
    <row r="60" spans="1:15">
      <c r="A60" s="191" t="s">
        <v>801</v>
      </c>
      <c r="B60" s="147">
        <v>9693.1537106889991</v>
      </c>
      <c r="C60" s="147">
        <v>10481.281239698001</v>
      </c>
      <c r="D60" s="147">
        <v>10223.023503222999</v>
      </c>
      <c r="E60" s="147">
        <v>10339.435407043</v>
      </c>
      <c r="F60" s="147">
        <v>10544.055906158999</v>
      </c>
      <c r="G60" s="147">
        <v>10480.318038816</v>
      </c>
      <c r="H60" s="147">
        <v>10546.480141673001</v>
      </c>
      <c r="I60" s="147">
        <v>10302.409467240001</v>
      </c>
      <c r="J60" s="147">
        <v>10493.927896392999</v>
      </c>
      <c r="K60" s="147">
        <v>10368.442462536001</v>
      </c>
      <c r="L60" s="147">
        <v>10406.019946750999</v>
      </c>
      <c r="M60" s="147">
        <v>10624.728416427</v>
      </c>
      <c r="N60" s="147">
        <v>10786.338441481999</v>
      </c>
    </row>
    <row r="61" spans="1:15" s="4" customFormat="1">
      <c r="A61" s="191" t="s">
        <v>802</v>
      </c>
      <c r="B61" s="147">
        <v>8330.228014708</v>
      </c>
      <c r="C61" s="147">
        <v>9373.1554063080002</v>
      </c>
      <c r="D61" s="147">
        <v>8477.7492728939997</v>
      </c>
      <c r="E61" s="147">
        <v>8915.1689915419993</v>
      </c>
      <c r="F61" s="147">
        <v>10423.219598146001</v>
      </c>
      <c r="G61" s="147">
        <v>9244.6330298850007</v>
      </c>
      <c r="H61" s="147">
        <v>10113.157317867999</v>
      </c>
      <c r="I61" s="147">
        <v>12031.602037634</v>
      </c>
      <c r="J61" s="147">
        <v>11181.460683810001</v>
      </c>
      <c r="K61" s="147">
        <v>12057.558330671</v>
      </c>
      <c r="L61" s="147">
        <v>12204.833435011</v>
      </c>
      <c r="M61" s="147">
        <v>12439.776620967001</v>
      </c>
      <c r="N61" s="147">
        <v>12793.736382137</v>
      </c>
      <c r="O61"/>
    </row>
    <row r="62" spans="1:15">
      <c r="A62" s="135" t="s">
        <v>7</v>
      </c>
      <c r="B62" s="148">
        <v>493705.02156070597</v>
      </c>
      <c r="C62" s="148">
        <v>496619.217772895</v>
      </c>
      <c r="D62" s="148">
        <v>501251.92405318603</v>
      </c>
      <c r="E62" s="148">
        <v>504690.96756001085</v>
      </c>
      <c r="F62" s="148">
        <v>514744.89706096699</v>
      </c>
      <c r="G62" s="148">
        <v>513022.372783611</v>
      </c>
      <c r="H62" s="148">
        <v>517432.891740566</v>
      </c>
      <c r="I62" s="148">
        <v>519101.72209087701</v>
      </c>
      <c r="J62" s="148">
        <v>520909.78581206198</v>
      </c>
      <c r="K62" s="148">
        <v>525991.52211836597</v>
      </c>
      <c r="L62" s="148">
        <v>528573.72694001102</v>
      </c>
      <c r="M62" s="148">
        <v>529031.38319756696</v>
      </c>
      <c r="N62" s="148">
        <v>528670.12747970398</v>
      </c>
    </row>
    <row r="63" spans="1:15" ht="46.2" customHeight="1">
      <c r="A63" s="244" t="s">
        <v>837</v>
      </c>
      <c r="B63" s="245"/>
      <c r="C63" s="245"/>
      <c r="D63" s="245"/>
      <c r="E63" s="245"/>
      <c r="F63" s="245"/>
      <c r="G63" s="245"/>
      <c r="H63" s="245"/>
      <c r="I63" s="245"/>
      <c r="J63" s="245"/>
      <c r="K63" s="245"/>
      <c r="L63" s="245"/>
      <c r="M63" s="245"/>
      <c r="N63" s="246"/>
    </row>
  </sheetData>
  <mergeCells count="2">
    <mergeCell ref="A63:N63"/>
    <mergeCell ref="A1:N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N17"/>
  <sheetViews>
    <sheetView showGridLines="0" workbookViewId="0">
      <pane xSplit="1" ySplit="1" topLeftCell="B2" activePane="bottomRight" state="frozen"/>
      <selection sqref="A1:N1"/>
      <selection pane="topRight" sqref="A1:N1"/>
      <selection pane="bottomLeft" sqref="A1:N1"/>
      <selection pane="bottomRight" sqref="A1:N1"/>
    </sheetView>
  </sheetViews>
  <sheetFormatPr defaultRowHeight="14.4"/>
  <cols>
    <col min="1" max="1" width="14.5546875" bestFit="1" customWidth="1"/>
    <col min="2" max="14" width="9.21875" customWidth="1"/>
  </cols>
  <sheetData>
    <row r="1" spans="1:14" ht="31.2" customHeight="1">
      <c r="A1" s="241" t="s">
        <v>416</v>
      </c>
      <c r="B1" s="242"/>
      <c r="C1" s="242"/>
      <c r="D1" s="242"/>
      <c r="E1" s="242"/>
      <c r="F1" s="242"/>
      <c r="G1" s="242"/>
      <c r="H1" s="242"/>
      <c r="I1" s="242"/>
      <c r="J1" s="242"/>
      <c r="K1" s="242"/>
      <c r="L1" s="242"/>
      <c r="M1" s="242"/>
      <c r="N1" s="243"/>
    </row>
    <row r="2" spans="1:14">
      <c r="A2" s="11" t="s">
        <v>403</v>
      </c>
      <c r="B2" s="126">
        <v>45250</v>
      </c>
      <c r="C2" s="126">
        <v>45291</v>
      </c>
      <c r="D2" s="11">
        <v>45322</v>
      </c>
      <c r="E2" s="11">
        <v>45351</v>
      </c>
      <c r="F2" s="11">
        <v>45382</v>
      </c>
      <c r="G2" s="11">
        <v>45412</v>
      </c>
      <c r="H2" s="11">
        <v>45443</v>
      </c>
      <c r="I2" s="11">
        <v>45473</v>
      </c>
      <c r="J2" s="11">
        <v>45504</v>
      </c>
      <c r="K2" s="11">
        <v>45535</v>
      </c>
      <c r="L2" s="11">
        <v>45565</v>
      </c>
      <c r="M2" s="11">
        <v>45596</v>
      </c>
      <c r="N2" s="11">
        <v>45626</v>
      </c>
    </row>
    <row r="3" spans="1:14">
      <c r="A3" s="66" t="s">
        <v>404</v>
      </c>
      <c r="B3" s="169">
        <v>75883.453058564002</v>
      </c>
      <c r="C3" s="169">
        <v>75946.409418926007</v>
      </c>
      <c r="D3" s="169">
        <v>73444.305470111998</v>
      </c>
      <c r="E3" s="169">
        <v>73994.519259306995</v>
      </c>
      <c r="F3" s="169">
        <v>81739.124830859</v>
      </c>
      <c r="G3" s="169">
        <v>80018.134300331003</v>
      </c>
      <c r="H3" s="169">
        <v>81844.280045834006</v>
      </c>
      <c r="I3" s="169">
        <v>82374.197127563995</v>
      </c>
      <c r="J3" s="169">
        <v>79939.587635628995</v>
      </c>
      <c r="K3" s="169">
        <v>83393.979795139996</v>
      </c>
      <c r="L3" s="169">
        <v>84159.691986566002</v>
      </c>
      <c r="M3" s="169">
        <v>85183.490626076004</v>
      </c>
      <c r="N3" s="169">
        <v>89847.308957346002</v>
      </c>
    </row>
    <row r="4" spans="1:14">
      <c r="A4" s="66" t="s">
        <v>405</v>
      </c>
      <c r="B4" s="169">
        <v>51675.113808912</v>
      </c>
      <c r="C4" s="169">
        <v>66814.689674459994</v>
      </c>
      <c r="D4" s="169">
        <v>67502.745300413997</v>
      </c>
      <c r="E4" s="169">
        <v>67190.032890458999</v>
      </c>
      <c r="F4" s="169">
        <v>67732.964802679999</v>
      </c>
      <c r="G4" s="169">
        <v>67579.792319350003</v>
      </c>
      <c r="H4" s="169">
        <v>67398.812036150004</v>
      </c>
      <c r="I4" s="169">
        <v>66914.600581090999</v>
      </c>
      <c r="J4" s="169">
        <v>66351.876135597005</v>
      </c>
      <c r="K4" s="169">
        <v>67011.962122408004</v>
      </c>
      <c r="L4" s="169">
        <v>67316.584432438001</v>
      </c>
      <c r="M4" s="169">
        <v>66771.070513358005</v>
      </c>
      <c r="N4" s="169">
        <v>65824.644728230007</v>
      </c>
    </row>
    <row r="5" spans="1:14">
      <c r="A5" s="66" t="s">
        <v>406</v>
      </c>
      <c r="B5" s="169">
        <v>56954.055793856998</v>
      </c>
      <c r="C5" s="169">
        <v>56515.882682237003</v>
      </c>
      <c r="D5" s="169">
        <v>58923.998974378002</v>
      </c>
      <c r="E5" s="169">
        <v>59705.637814011003</v>
      </c>
      <c r="F5" s="169">
        <v>60956.716102715996</v>
      </c>
      <c r="G5" s="169">
        <v>60923.772479346</v>
      </c>
      <c r="H5" s="169">
        <v>61839.153398280003</v>
      </c>
      <c r="I5" s="169">
        <v>62502.400076960002</v>
      </c>
      <c r="J5" s="169">
        <v>63271.732764013999</v>
      </c>
      <c r="K5" s="169">
        <v>64038.770386762</v>
      </c>
      <c r="L5" s="169">
        <v>65690.206449617006</v>
      </c>
      <c r="M5" s="169">
        <v>64968.612192376</v>
      </c>
      <c r="N5" s="169">
        <v>64569.388715802001</v>
      </c>
    </row>
    <row r="6" spans="1:14">
      <c r="A6" s="66" t="s">
        <v>407</v>
      </c>
      <c r="B6" s="169">
        <v>66536.805595476006</v>
      </c>
      <c r="C6" s="169">
        <v>51777.044168603003</v>
      </c>
      <c r="D6" s="169">
        <v>51697.306717676998</v>
      </c>
      <c r="E6" s="169">
        <v>52419.321908578997</v>
      </c>
      <c r="F6" s="169">
        <v>52943.676353871</v>
      </c>
      <c r="G6" s="169">
        <v>50739.996267338</v>
      </c>
      <c r="H6" s="169">
        <v>50783.826479752002</v>
      </c>
      <c r="I6" s="169">
        <v>50461.275383833003</v>
      </c>
      <c r="J6" s="169">
        <v>52940.617446101001</v>
      </c>
      <c r="K6" s="169">
        <v>51086.104054600997</v>
      </c>
      <c r="L6" s="169">
        <v>47171.966536476997</v>
      </c>
      <c r="M6" s="169">
        <v>51503.282218508</v>
      </c>
      <c r="N6" s="169">
        <v>49668.137043518997</v>
      </c>
    </row>
    <row r="7" spans="1:14">
      <c r="A7" s="66" t="s">
        <v>408</v>
      </c>
      <c r="B7" s="169">
        <v>242655.59330389701</v>
      </c>
      <c r="C7" s="169">
        <v>245565.19182866899</v>
      </c>
      <c r="D7" s="169">
        <v>249683.567590605</v>
      </c>
      <c r="E7" s="169">
        <v>251381.45568765499</v>
      </c>
      <c r="F7" s="169">
        <v>251372.414970841</v>
      </c>
      <c r="G7" s="169">
        <v>253760.67741724601</v>
      </c>
      <c r="H7" s="169">
        <v>255566.81978054999</v>
      </c>
      <c r="I7" s="169">
        <v>256849.24892142901</v>
      </c>
      <c r="J7" s="169">
        <v>258405.97183072101</v>
      </c>
      <c r="K7" s="169">
        <v>260460.70575945501</v>
      </c>
      <c r="L7" s="169">
        <v>264235.27753491298</v>
      </c>
      <c r="M7" s="169">
        <v>260604.92764724899</v>
      </c>
      <c r="N7" s="169">
        <v>258760.648034807</v>
      </c>
    </row>
    <row r="8" spans="1:14">
      <c r="A8" s="23" t="s">
        <v>7</v>
      </c>
      <c r="B8" s="172">
        <v>493705.02156070602</v>
      </c>
      <c r="C8" s="172">
        <v>496619.217772895</v>
      </c>
      <c r="D8" s="172">
        <v>501251.92405318597</v>
      </c>
      <c r="E8" s="172">
        <v>504690.96756001102</v>
      </c>
      <c r="F8" s="172">
        <v>514744.89706096693</v>
      </c>
      <c r="G8" s="172">
        <v>513022.372783611</v>
      </c>
      <c r="H8" s="172">
        <v>517432.891740566</v>
      </c>
      <c r="I8" s="172">
        <v>519101.72209087701</v>
      </c>
      <c r="J8" s="172">
        <v>520909.78581206198</v>
      </c>
      <c r="K8" s="172">
        <v>525991.52211836597</v>
      </c>
      <c r="L8" s="172">
        <v>528573.72694001091</v>
      </c>
      <c r="M8" s="172">
        <v>529031.38319756696</v>
      </c>
      <c r="N8" s="172">
        <v>528670.12747970398</v>
      </c>
    </row>
    <row r="9" spans="1:14" ht="39" customHeight="1">
      <c r="A9" s="244" t="s">
        <v>837</v>
      </c>
      <c r="B9" s="245"/>
      <c r="C9" s="245"/>
      <c r="D9" s="245"/>
      <c r="E9" s="245"/>
      <c r="F9" s="245"/>
      <c r="G9" s="245"/>
      <c r="H9" s="245"/>
      <c r="I9" s="245"/>
      <c r="J9" s="245"/>
      <c r="K9" s="245"/>
      <c r="L9" s="245"/>
      <c r="M9" s="245"/>
      <c r="N9" s="246"/>
    </row>
    <row r="10" spans="1:14">
      <c r="B10" s="168"/>
      <c r="C10" s="168"/>
      <c r="D10" s="168"/>
      <c r="E10" s="168"/>
      <c r="F10" s="168"/>
      <c r="G10" s="168"/>
      <c r="H10" s="168"/>
      <c r="I10" s="168"/>
      <c r="J10" s="168"/>
      <c r="K10" s="168"/>
      <c r="L10" s="168"/>
      <c r="M10" s="168"/>
      <c r="N10" s="168"/>
    </row>
    <row r="12" spans="1:14">
      <c r="B12" s="151"/>
      <c r="C12" s="151"/>
      <c r="D12" s="151"/>
      <c r="E12" s="151"/>
      <c r="F12" s="151"/>
      <c r="G12" s="151"/>
      <c r="H12" s="151"/>
      <c r="I12" s="151"/>
      <c r="J12" s="151"/>
      <c r="K12" s="151"/>
      <c r="L12" s="151"/>
      <c r="M12" s="151"/>
      <c r="N12" s="151"/>
    </row>
    <row r="13" spans="1:14">
      <c r="B13" s="151"/>
      <c r="C13" s="151"/>
      <c r="D13" s="151"/>
      <c r="E13" s="151"/>
      <c r="F13" s="151"/>
      <c r="G13" s="151"/>
      <c r="H13" s="151"/>
      <c r="I13" s="151"/>
      <c r="J13" s="151"/>
      <c r="K13" s="151"/>
      <c r="L13" s="151"/>
      <c r="M13" s="151"/>
      <c r="N13" s="151"/>
    </row>
    <row r="14" spans="1:14">
      <c r="B14" s="151"/>
      <c r="C14" s="151"/>
      <c r="D14" s="151"/>
      <c r="E14" s="151"/>
      <c r="F14" s="151"/>
      <c r="G14" s="151"/>
      <c r="H14" s="151"/>
      <c r="I14" s="151"/>
      <c r="J14" s="151"/>
      <c r="K14" s="151"/>
      <c r="L14" s="151"/>
      <c r="M14" s="151"/>
      <c r="N14" s="151"/>
    </row>
    <row r="15" spans="1:14">
      <c r="B15" s="151"/>
      <c r="C15" s="151"/>
      <c r="D15" s="151"/>
      <c r="E15" s="151"/>
      <c r="F15" s="151"/>
      <c r="G15" s="151"/>
      <c r="H15" s="151"/>
      <c r="I15" s="151"/>
      <c r="J15" s="151"/>
      <c r="K15" s="151"/>
      <c r="L15" s="151"/>
      <c r="M15" s="151"/>
      <c r="N15" s="151"/>
    </row>
    <row r="16" spans="1:14">
      <c r="B16" s="151"/>
      <c r="C16" s="151"/>
      <c r="D16" s="151"/>
      <c r="E16" s="151"/>
      <c r="F16" s="151"/>
      <c r="G16" s="151"/>
      <c r="H16" s="151"/>
      <c r="I16" s="151"/>
      <c r="J16" s="151"/>
      <c r="K16" s="151"/>
      <c r="L16" s="151"/>
      <c r="M16" s="151"/>
      <c r="N16" s="151"/>
    </row>
    <row r="17" spans="2:14">
      <c r="B17" s="152"/>
      <c r="C17" s="152"/>
      <c r="D17" s="152"/>
      <c r="E17" s="152"/>
      <c r="F17" s="152"/>
      <c r="G17" s="152"/>
      <c r="H17" s="152"/>
      <c r="I17" s="152"/>
      <c r="J17" s="152"/>
      <c r="K17" s="152"/>
      <c r="L17" s="152"/>
      <c r="M17" s="152"/>
      <c r="N17" s="152"/>
    </row>
  </sheetData>
  <mergeCells count="2">
    <mergeCell ref="A9:N9"/>
    <mergeCell ref="A1:N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P84"/>
  <sheetViews>
    <sheetView showGridLines="0" zoomScale="84" zoomScaleNormal="84" workbookViewId="0">
      <pane xSplit="1" ySplit="2" topLeftCell="B58" activePane="bottomRight" state="frozen"/>
      <selection sqref="A1:N1"/>
      <selection pane="topRight" sqref="A1:N1"/>
      <selection pane="bottomLeft" sqref="A1:N1"/>
      <selection pane="bottomRight" sqref="A1:N1"/>
    </sheetView>
  </sheetViews>
  <sheetFormatPr defaultRowHeight="14.4"/>
  <cols>
    <col min="1" max="1" width="60.77734375" customWidth="1"/>
    <col min="2" max="3" width="10.44140625" bestFit="1" customWidth="1"/>
    <col min="4" max="13" width="10.44140625" customWidth="1"/>
    <col min="14" max="14" width="10.44140625" bestFit="1" customWidth="1"/>
  </cols>
  <sheetData>
    <row r="1" spans="1:16" ht="28.95" customHeight="1">
      <c r="A1" s="284" t="s">
        <v>805</v>
      </c>
      <c r="B1" s="285"/>
      <c r="C1" s="285"/>
      <c r="D1" s="285"/>
      <c r="E1" s="285"/>
      <c r="F1" s="285"/>
      <c r="G1" s="285"/>
      <c r="H1" s="285"/>
      <c r="I1" s="285"/>
      <c r="J1" s="285"/>
      <c r="K1" s="285"/>
      <c r="L1" s="285"/>
      <c r="M1" s="285"/>
      <c r="N1" s="286"/>
    </row>
    <row r="2" spans="1:16">
      <c r="A2" s="102" t="s">
        <v>409</v>
      </c>
      <c r="B2" s="11">
        <v>45260</v>
      </c>
      <c r="C2" s="11">
        <v>45291</v>
      </c>
      <c r="D2" s="11">
        <v>45322</v>
      </c>
      <c r="E2" s="11">
        <v>45351</v>
      </c>
      <c r="F2" s="11">
        <v>45382</v>
      </c>
      <c r="G2" s="11">
        <v>45412</v>
      </c>
      <c r="H2" s="11">
        <v>45443</v>
      </c>
      <c r="I2" s="11">
        <v>45473</v>
      </c>
      <c r="J2" s="11">
        <v>45504</v>
      </c>
      <c r="K2" s="11">
        <v>45535</v>
      </c>
      <c r="L2" s="11">
        <v>45565</v>
      </c>
      <c r="M2" s="11">
        <v>45596</v>
      </c>
      <c r="N2" s="11">
        <v>45626</v>
      </c>
    </row>
    <row r="3" spans="1:16" s="4" customFormat="1">
      <c r="A3" s="103" t="s">
        <v>417</v>
      </c>
      <c r="B3" s="172">
        <v>5854.8443023919999</v>
      </c>
      <c r="C3" s="172">
        <v>5937.1247389199998</v>
      </c>
      <c r="D3" s="172">
        <v>6096.9895447019999</v>
      </c>
      <c r="E3" s="172">
        <v>6128.8774707439998</v>
      </c>
      <c r="F3" s="172">
        <v>6319.4515980730002</v>
      </c>
      <c r="G3" s="172">
        <v>6345.1707358410004</v>
      </c>
      <c r="H3" s="172">
        <v>6582.6535409730004</v>
      </c>
      <c r="I3" s="172">
        <v>6522.5934890389999</v>
      </c>
      <c r="J3" s="172">
        <v>6512.6975020239997</v>
      </c>
      <c r="K3" s="172">
        <v>6665.9227987590002</v>
      </c>
      <c r="L3" s="172">
        <v>6721.8162322210001</v>
      </c>
      <c r="M3" s="172">
        <v>6679.7763643529997</v>
      </c>
      <c r="N3" s="172">
        <v>6562.0265835950004</v>
      </c>
      <c r="O3" s="144"/>
    </row>
    <row r="4" spans="1:16">
      <c r="A4" s="104" t="s">
        <v>418</v>
      </c>
      <c r="B4" s="169">
        <v>957.13910707000002</v>
      </c>
      <c r="C4" s="169">
        <v>968.83463178299996</v>
      </c>
      <c r="D4" s="169">
        <v>878.42772360200001</v>
      </c>
      <c r="E4" s="169">
        <v>892.35778429300001</v>
      </c>
      <c r="F4" s="169">
        <v>929.26116569600003</v>
      </c>
      <c r="G4" s="169">
        <v>926.39775327400002</v>
      </c>
      <c r="H4" s="169">
        <v>948.21179540200001</v>
      </c>
      <c r="I4" s="169">
        <v>922.49048777300004</v>
      </c>
      <c r="J4" s="169">
        <v>983.749101688</v>
      </c>
      <c r="K4" s="169">
        <v>993.18125464900004</v>
      </c>
      <c r="L4" s="169">
        <v>998.05450357699999</v>
      </c>
      <c r="M4" s="169">
        <v>983.44622375699998</v>
      </c>
      <c r="N4" s="169">
        <v>1003.185500839</v>
      </c>
      <c r="O4" s="144"/>
      <c r="P4" s="4"/>
    </row>
    <row r="5" spans="1:16">
      <c r="A5" s="104" t="s">
        <v>419</v>
      </c>
      <c r="B5" s="169">
        <v>115.73271579999999</v>
      </c>
      <c r="C5" s="169">
        <v>113.38149341</v>
      </c>
      <c r="D5" s="169">
        <v>115.69028830400001</v>
      </c>
      <c r="E5" s="169">
        <v>116.72942191</v>
      </c>
      <c r="F5" s="169">
        <v>120.423142712</v>
      </c>
      <c r="G5" s="169">
        <v>119.58952692299999</v>
      </c>
      <c r="H5" s="169">
        <v>120.55459417100001</v>
      </c>
      <c r="I5" s="169">
        <v>120.06872094000001</v>
      </c>
      <c r="J5" s="169">
        <v>120.789564615</v>
      </c>
      <c r="K5" s="169">
        <v>125.326381536</v>
      </c>
      <c r="L5" s="169">
        <v>126.18339130699999</v>
      </c>
      <c r="M5" s="169">
        <v>126.441314558</v>
      </c>
      <c r="N5" s="169">
        <v>126.24241358499999</v>
      </c>
      <c r="O5" s="144"/>
      <c r="P5" s="4"/>
    </row>
    <row r="6" spans="1:16">
      <c r="A6" s="104" t="s">
        <v>420</v>
      </c>
      <c r="B6" s="169">
        <v>20.647927266</v>
      </c>
      <c r="C6" s="169">
        <v>25.8285588</v>
      </c>
      <c r="D6" s="169">
        <v>24.76679412</v>
      </c>
      <c r="E6" s="169">
        <v>25.233359366999998</v>
      </c>
      <c r="F6" s="169">
        <v>23.823935119000001</v>
      </c>
      <c r="G6" s="169">
        <v>24.363015542999999</v>
      </c>
      <c r="H6" s="169">
        <v>25.882162166000001</v>
      </c>
      <c r="I6" s="169">
        <v>25.134521581000001</v>
      </c>
      <c r="J6" s="169">
        <v>25.099429871000002</v>
      </c>
      <c r="K6" s="169">
        <v>26.729901415</v>
      </c>
      <c r="L6" s="169">
        <v>24.695806396999998</v>
      </c>
      <c r="M6" s="169">
        <v>22.682736905999999</v>
      </c>
      <c r="N6" s="169">
        <v>22.579159540999999</v>
      </c>
      <c r="O6" s="144"/>
      <c r="P6" s="4"/>
    </row>
    <row r="7" spans="1:16">
      <c r="A7" s="104" t="s">
        <v>421</v>
      </c>
      <c r="B7" s="169">
        <v>465.30296639400001</v>
      </c>
      <c r="C7" s="169">
        <v>465.56973565599998</v>
      </c>
      <c r="D7" s="169">
        <v>480.26818498900002</v>
      </c>
      <c r="E7" s="169">
        <v>478.98616107999999</v>
      </c>
      <c r="F7" s="169">
        <v>497.46461517900002</v>
      </c>
      <c r="G7" s="169">
        <v>499.52436892399999</v>
      </c>
      <c r="H7" s="169">
        <v>506.17609835600001</v>
      </c>
      <c r="I7" s="169">
        <v>512.09248588299999</v>
      </c>
      <c r="J7" s="169">
        <v>521.53273540299995</v>
      </c>
      <c r="K7" s="169">
        <v>551.12674763799998</v>
      </c>
      <c r="L7" s="169">
        <v>551.64303288500003</v>
      </c>
      <c r="M7" s="169">
        <v>558.61002771400001</v>
      </c>
      <c r="N7" s="169">
        <v>554.04657518800002</v>
      </c>
      <c r="O7" s="144"/>
      <c r="P7" s="4"/>
    </row>
    <row r="8" spans="1:16">
      <c r="A8" s="104" t="s">
        <v>422</v>
      </c>
      <c r="B8" s="169">
        <v>1265.6701249780001</v>
      </c>
      <c r="C8" s="169">
        <v>1348.132807965</v>
      </c>
      <c r="D8" s="169">
        <v>1417.2204838390001</v>
      </c>
      <c r="E8" s="169">
        <v>1473.443629352</v>
      </c>
      <c r="F8" s="169">
        <v>1557.7232833099999</v>
      </c>
      <c r="G8" s="169">
        <v>1628.1122768929999</v>
      </c>
      <c r="H8" s="169">
        <v>1692.7851246739999</v>
      </c>
      <c r="I8" s="169">
        <v>1742.937237867</v>
      </c>
      <c r="J8" s="169">
        <v>1792.4005259810001</v>
      </c>
      <c r="K8" s="169">
        <v>1875.522846738</v>
      </c>
      <c r="L8" s="169">
        <v>1914.7789569700001</v>
      </c>
      <c r="M8" s="169">
        <v>1918.302858989</v>
      </c>
      <c r="N8" s="169">
        <v>1739.43063736</v>
      </c>
      <c r="O8" s="144"/>
      <c r="P8" s="4"/>
    </row>
    <row r="9" spans="1:16">
      <c r="A9" s="104" t="s">
        <v>423</v>
      </c>
      <c r="B9" s="169">
        <v>2563.201210662</v>
      </c>
      <c r="C9" s="169">
        <v>2598.0864712870002</v>
      </c>
      <c r="D9" s="169">
        <v>2775.4869713379999</v>
      </c>
      <c r="E9" s="169">
        <v>2734.5259537820002</v>
      </c>
      <c r="F9" s="169">
        <v>2762.4887909680001</v>
      </c>
      <c r="G9" s="169">
        <v>2711.7943021030001</v>
      </c>
      <c r="H9" s="169">
        <v>2843.9681902789998</v>
      </c>
      <c r="I9" s="169">
        <v>2706.271206423</v>
      </c>
      <c r="J9" s="169">
        <v>2592.5942583020001</v>
      </c>
      <c r="K9" s="169">
        <v>2607.5365926999998</v>
      </c>
      <c r="L9" s="169">
        <v>2621.499169957</v>
      </c>
      <c r="M9" s="169">
        <v>2589.6115146450002</v>
      </c>
      <c r="N9" s="169">
        <v>2650.6804932939999</v>
      </c>
      <c r="O9" s="144"/>
      <c r="P9" s="4"/>
    </row>
    <row r="10" spans="1:16">
      <c r="A10" s="104" t="s">
        <v>424</v>
      </c>
      <c r="B10" s="169">
        <v>177.394291993</v>
      </c>
      <c r="C10" s="169">
        <v>180.530074187</v>
      </c>
      <c r="D10" s="169">
        <v>190.46321061800001</v>
      </c>
      <c r="E10" s="169">
        <v>192.782159842</v>
      </c>
      <c r="F10" s="169">
        <v>205.514775289</v>
      </c>
      <c r="G10" s="169">
        <v>210.421794594</v>
      </c>
      <c r="H10" s="169">
        <v>220.60325143</v>
      </c>
      <c r="I10" s="169">
        <v>227.650636601</v>
      </c>
      <c r="J10" s="169">
        <v>236.347306702</v>
      </c>
      <c r="K10" s="169">
        <v>249.744498773</v>
      </c>
      <c r="L10" s="169">
        <v>251.82995550499999</v>
      </c>
      <c r="M10" s="169">
        <v>245.88555838600001</v>
      </c>
      <c r="N10" s="169">
        <v>231.81035532000001</v>
      </c>
      <c r="O10" s="144"/>
      <c r="P10" s="4"/>
    </row>
    <row r="11" spans="1:16">
      <c r="A11" s="104" t="s">
        <v>425</v>
      </c>
      <c r="B11" s="169">
        <v>289.75595822899999</v>
      </c>
      <c r="C11" s="169">
        <v>236.76096583200001</v>
      </c>
      <c r="D11" s="169">
        <v>214.665887892</v>
      </c>
      <c r="E11" s="169">
        <v>214.81900111799999</v>
      </c>
      <c r="F11" s="169">
        <v>222.75188979999999</v>
      </c>
      <c r="G11" s="169">
        <v>224.967697587</v>
      </c>
      <c r="H11" s="169">
        <v>224.47232449500001</v>
      </c>
      <c r="I11" s="169">
        <v>265.94819197100003</v>
      </c>
      <c r="J11" s="169">
        <v>240.18457946199999</v>
      </c>
      <c r="K11" s="169">
        <v>236.75457531000001</v>
      </c>
      <c r="L11" s="169">
        <v>233.13141562300001</v>
      </c>
      <c r="M11" s="169">
        <v>234.79612939800001</v>
      </c>
      <c r="N11" s="169">
        <v>234.05144846799999</v>
      </c>
      <c r="O11" s="144"/>
      <c r="P11" s="4"/>
    </row>
    <row r="12" spans="1:16" s="4" customFormat="1">
      <c r="A12" s="105" t="s">
        <v>426</v>
      </c>
      <c r="B12" s="172">
        <v>4796.856954891</v>
      </c>
      <c r="C12" s="172">
        <v>4832.5417764530002</v>
      </c>
      <c r="D12" s="172">
        <v>4781.2681720720002</v>
      </c>
      <c r="E12" s="172">
        <v>4784.3520230840004</v>
      </c>
      <c r="F12" s="172">
        <v>5058.4352822390001</v>
      </c>
      <c r="G12" s="172">
        <v>5076.8229655779996</v>
      </c>
      <c r="H12" s="172">
        <v>5162.8974522709996</v>
      </c>
      <c r="I12" s="172">
        <v>5089.8192219250004</v>
      </c>
      <c r="J12" s="172">
        <v>5118.1851105309997</v>
      </c>
      <c r="K12" s="172">
        <v>5584.1807543539999</v>
      </c>
      <c r="L12" s="172">
        <v>5598.1063095489999</v>
      </c>
      <c r="M12" s="172">
        <v>5630.5817033229996</v>
      </c>
      <c r="N12" s="172">
        <v>5479.4407422710001</v>
      </c>
      <c r="O12" s="144"/>
    </row>
    <row r="13" spans="1:16">
      <c r="A13" s="104" t="s">
        <v>427</v>
      </c>
      <c r="B13" s="169">
        <v>3023.3328319110001</v>
      </c>
      <c r="C13" s="169">
        <v>3060.0968750269999</v>
      </c>
      <c r="D13" s="169">
        <v>3107.980011011</v>
      </c>
      <c r="E13" s="169">
        <v>3101.0351974300002</v>
      </c>
      <c r="F13" s="169">
        <v>3311.9602128229999</v>
      </c>
      <c r="G13" s="169">
        <v>3313.1963231569998</v>
      </c>
      <c r="H13" s="169">
        <v>3370.4522618699998</v>
      </c>
      <c r="I13" s="169">
        <v>3274.5553545100001</v>
      </c>
      <c r="J13" s="169">
        <v>3295.6175560410002</v>
      </c>
      <c r="K13" s="169">
        <v>3512.3859940110001</v>
      </c>
      <c r="L13" s="169">
        <v>3538.0446449000001</v>
      </c>
      <c r="M13" s="169">
        <v>3575.0339155040001</v>
      </c>
      <c r="N13" s="169">
        <v>3447.6413399439998</v>
      </c>
      <c r="O13" s="144"/>
      <c r="P13" s="4"/>
    </row>
    <row r="14" spans="1:16">
      <c r="A14" s="104" t="s">
        <v>428</v>
      </c>
      <c r="B14" s="169">
        <v>1719.75713462</v>
      </c>
      <c r="C14" s="169">
        <v>1714.0880121939999</v>
      </c>
      <c r="D14" s="169">
        <v>1614.0444863929999</v>
      </c>
      <c r="E14" s="169">
        <v>1620.856988232</v>
      </c>
      <c r="F14" s="169">
        <v>1682.845237085</v>
      </c>
      <c r="G14" s="169">
        <v>1699.0462962829999</v>
      </c>
      <c r="H14" s="169">
        <v>1725.074433883</v>
      </c>
      <c r="I14" s="169">
        <v>1747.9426275349999</v>
      </c>
      <c r="J14" s="169">
        <v>1756.340708859</v>
      </c>
      <c r="K14" s="169">
        <v>2005.0112823269999</v>
      </c>
      <c r="L14" s="169">
        <v>1992.4606338850001</v>
      </c>
      <c r="M14" s="169">
        <v>1986.907249139</v>
      </c>
      <c r="N14" s="169">
        <v>1961.169932177</v>
      </c>
      <c r="O14" s="144"/>
      <c r="P14" s="4"/>
    </row>
    <row r="15" spans="1:16">
      <c r="A15" s="104" t="s">
        <v>429</v>
      </c>
      <c r="B15" s="169">
        <v>53.766988359999999</v>
      </c>
      <c r="C15" s="169">
        <v>58.356889232</v>
      </c>
      <c r="D15" s="169">
        <v>59.243674667999997</v>
      </c>
      <c r="E15" s="169">
        <v>62.459837422</v>
      </c>
      <c r="F15" s="169">
        <v>63.629832331000003</v>
      </c>
      <c r="G15" s="169">
        <v>64.580346137999996</v>
      </c>
      <c r="H15" s="169">
        <v>67.370756517999993</v>
      </c>
      <c r="I15" s="169">
        <v>67.321239879999993</v>
      </c>
      <c r="J15" s="169">
        <v>66.226845631000003</v>
      </c>
      <c r="K15" s="169">
        <v>66.783478016000004</v>
      </c>
      <c r="L15" s="169">
        <v>67.601030764000001</v>
      </c>
      <c r="M15" s="169">
        <v>68.640538680000006</v>
      </c>
      <c r="N15" s="169">
        <v>70.629470150000003</v>
      </c>
      <c r="O15" s="144"/>
      <c r="P15" s="4"/>
    </row>
    <row r="16" spans="1:16" s="4" customFormat="1">
      <c r="A16" s="105" t="s">
        <v>430</v>
      </c>
      <c r="B16" s="172">
        <v>474.991137708</v>
      </c>
      <c r="C16" s="172">
        <v>479.82650245899998</v>
      </c>
      <c r="D16" s="172">
        <v>476.73333526599998</v>
      </c>
      <c r="E16" s="172">
        <v>474.10344365499998</v>
      </c>
      <c r="F16" s="172">
        <v>471.437063454</v>
      </c>
      <c r="G16" s="172">
        <v>474.84141787499999</v>
      </c>
      <c r="H16" s="172">
        <v>478.37122236800002</v>
      </c>
      <c r="I16" s="172">
        <v>471.95916484200001</v>
      </c>
      <c r="J16" s="172">
        <v>494.23825999500002</v>
      </c>
      <c r="K16" s="172">
        <v>505.68255387300002</v>
      </c>
      <c r="L16" s="172">
        <v>507.01337879599998</v>
      </c>
      <c r="M16" s="172">
        <v>510.07290963399998</v>
      </c>
      <c r="N16" s="172">
        <v>595.29519422299995</v>
      </c>
      <c r="O16" s="144"/>
    </row>
    <row r="17" spans="1:16">
      <c r="A17" s="104" t="s">
        <v>431</v>
      </c>
      <c r="B17" s="169">
        <v>293.95254372900001</v>
      </c>
      <c r="C17" s="169">
        <v>295.60354956600003</v>
      </c>
      <c r="D17" s="169">
        <v>289.425187704</v>
      </c>
      <c r="E17" s="169">
        <v>286.87524279299998</v>
      </c>
      <c r="F17" s="169">
        <v>285.38197903100001</v>
      </c>
      <c r="G17" s="169">
        <v>289.47348006700003</v>
      </c>
      <c r="H17" s="169">
        <v>288.07064981600001</v>
      </c>
      <c r="I17" s="169">
        <v>277.25820922600002</v>
      </c>
      <c r="J17" s="169">
        <v>298.55009775500002</v>
      </c>
      <c r="K17" s="169">
        <v>308.52466370299999</v>
      </c>
      <c r="L17" s="169">
        <v>309.60035557200001</v>
      </c>
      <c r="M17" s="169">
        <v>307.70632527399999</v>
      </c>
      <c r="N17" s="169">
        <v>389.140342164</v>
      </c>
      <c r="O17" s="144"/>
      <c r="P17" s="4"/>
    </row>
    <row r="18" spans="1:16">
      <c r="A18" s="104" t="s">
        <v>432</v>
      </c>
      <c r="B18" s="169">
        <v>181.03859397900001</v>
      </c>
      <c r="C18" s="169">
        <v>184.22295289300001</v>
      </c>
      <c r="D18" s="169">
        <v>187.30814756199999</v>
      </c>
      <c r="E18" s="169">
        <v>187.22820086199999</v>
      </c>
      <c r="F18" s="169">
        <v>186.05508442300001</v>
      </c>
      <c r="G18" s="169">
        <v>185.36793780799999</v>
      </c>
      <c r="H18" s="169">
        <v>190.30057255200001</v>
      </c>
      <c r="I18" s="169">
        <v>194.70095561599999</v>
      </c>
      <c r="J18" s="169">
        <v>195.68816224</v>
      </c>
      <c r="K18" s="169">
        <v>197.15789017</v>
      </c>
      <c r="L18" s="169">
        <v>197.413023224</v>
      </c>
      <c r="M18" s="169">
        <v>202.36658435999999</v>
      </c>
      <c r="N18" s="169">
        <v>206.15485205900001</v>
      </c>
      <c r="O18" s="144"/>
      <c r="P18" s="4"/>
    </row>
    <row r="19" spans="1:16" s="4" customFormat="1">
      <c r="A19" s="105" t="s">
        <v>433</v>
      </c>
      <c r="B19" s="172">
        <v>2627.9584851919999</v>
      </c>
      <c r="C19" s="172">
        <v>2689.4363750040002</v>
      </c>
      <c r="D19" s="172">
        <v>2741.5048859859999</v>
      </c>
      <c r="E19" s="172">
        <v>2785.446721839</v>
      </c>
      <c r="F19" s="172">
        <v>2900.465667981</v>
      </c>
      <c r="G19" s="172">
        <v>2899.583014328</v>
      </c>
      <c r="H19" s="172">
        <v>2988.0387883640001</v>
      </c>
      <c r="I19" s="172">
        <v>3049.6942271950002</v>
      </c>
      <c r="J19" s="172">
        <v>3086.7940810790001</v>
      </c>
      <c r="K19" s="172">
        <v>3207.0370997800001</v>
      </c>
      <c r="L19" s="172">
        <v>3220.6583564450002</v>
      </c>
      <c r="M19" s="172">
        <v>3327.1001158529998</v>
      </c>
      <c r="N19" s="172">
        <v>3346.4931315919998</v>
      </c>
      <c r="O19" s="144"/>
    </row>
    <row r="20" spans="1:16">
      <c r="A20" s="104" t="s">
        <v>434</v>
      </c>
      <c r="B20" s="169">
        <v>761.19761238000001</v>
      </c>
      <c r="C20" s="169">
        <v>809.684269943</v>
      </c>
      <c r="D20" s="169">
        <v>842.90836406899996</v>
      </c>
      <c r="E20" s="169">
        <v>854.87258345500004</v>
      </c>
      <c r="F20" s="169">
        <v>881.93083539600002</v>
      </c>
      <c r="G20" s="169">
        <v>890.31948167999997</v>
      </c>
      <c r="H20" s="169">
        <v>925.01249254200002</v>
      </c>
      <c r="I20" s="169">
        <v>954.68194573599999</v>
      </c>
      <c r="J20" s="169">
        <v>957.11860439899999</v>
      </c>
      <c r="K20" s="169">
        <v>964.79410099500001</v>
      </c>
      <c r="L20" s="169">
        <v>961.77443801499999</v>
      </c>
      <c r="M20" s="169">
        <v>923.40126864499996</v>
      </c>
      <c r="N20" s="169">
        <v>921.01805101000002</v>
      </c>
      <c r="O20" s="144"/>
      <c r="P20" s="4"/>
    </row>
    <row r="21" spans="1:16">
      <c r="A21" s="104" t="s">
        <v>435</v>
      </c>
      <c r="B21" s="169">
        <v>1866.7608728119999</v>
      </c>
      <c r="C21" s="169">
        <v>1879.7521050610001</v>
      </c>
      <c r="D21" s="169">
        <v>1898.596521917</v>
      </c>
      <c r="E21" s="169">
        <v>1930.574138384</v>
      </c>
      <c r="F21" s="169">
        <v>2018.534832585</v>
      </c>
      <c r="G21" s="169">
        <v>2009.2635326479999</v>
      </c>
      <c r="H21" s="169">
        <v>2063.0262958220001</v>
      </c>
      <c r="I21" s="169">
        <v>2095.012281459</v>
      </c>
      <c r="J21" s="169">
        <v>2129.67547668</v>
      </c>
      <c r="K21" s="169">
        <v>2242.2429987850001</v>
      </c>
      <c r="L21" s="169">
        <v>2258.88391843</v>
      </c>
      <c r="M21" s="169">
        <v>2403.6988472080002</v>
      </c>
      <c r="N21" s="169">
        <v>2425.4750805819999</v>
      </c>
      <c r="O21" s="144"/>
      <c r="P21" s="4"/>
    </row>
    <row r="22" spans="1:16" s="4" customFormat="1">
      <c r="A22" s="105" t="s">
        <v>436</v>
      </c>
      <c r="B22" s="172">
        <v>548.69346854000003</v>
      </c>
      <c r="C22" s="172">
        <v>528.39211251999996</v>
      </c>
      <c r="D22" s="172">
        <v>513.16365717300005</v>
      </c>
      <c r="E22" s="172">
        <v>504.840351263</v>
      </c>
      <c r="F22" s="172">
        <v>504.96431180500002</v>
      </c>
      <c r="G22" s="172">
        <v>505.73949932800002</v>
      </c>
      <c r="H22" s="172">
        <v>511.68051777900001</v>
      </c>
      <c r="I22" s="172">
        <v>513.23361044000001</v>
      </c>
      <c r="J22" s="172">
        <v>525.81671389999997</v>
      </c>
      <c r="K22" s="172">
        <v>547.52902170100003</v>
      </c>
      <c r="L22" s="172">
        <v>545.84608510700002</v>
      </c>
      <c r="M22" s="172">
        <v>537.83598015899997</v>
      </c>
      <c r="N22" s="172">
        <v>539.05382915099995</v>
      </c>
      <c r="O22" s="144"/>
    </row>
    <row r="23" spans="1:16">
      <c r="A23" s="104" t="s">
        <v>437</v>
      </c>
      <c r="B23" s="169">
        <v>443.01630481900003</v>
      </c>
      <c r="C23" s="169">
        <v>422.32052135599997</v>
      </c>
      <c r="D23" s="169">
        <v>407.11589660499999</v>
      </c>
      <c r="E23" s="169">
        <v>398.10526764100001</v>
      </c>
      <c r="F23" s="169">
        <v>400.13574345900003</v>
      </c>
      <c r="G23" s="169">
        <v>400.66468116300001</v>
      </c>
      <c r="H23" s="169">
        <v>405.22401098400002</v>
      </c>
      <c r="I23" s="169">
        <v>407.54722744899999</v>
      </c>
      <c r="J23" s="169">
        <v>421.009759761</v>
      </c>
      <c r="K23" s="169">
        <v>439.90162395900001</v>
      </c>
      <c r="L23" s="169">
        <v>437.53521250400001</v>
      </c>
      <c r="M23" s="169">
        <v>429.85096055000002</v>
      </c>
      <c r="N23" s="169">
        <v>429.52495914000002</v>
      </c>
      <c r="O23" s="144"/>
      <c r="P23" s="4"/>
    </row>
    <row r="24" spans="1:16">
      <c r="A24" s="104" t="s">
        <v>438</v>
      </c>
      <c r="B24" s="169">
        <v>105.677163721</v>
      </c>
      <c r="C24" s="169">
        <v>106.071591164</v>
      </c>
      <c r="D24" s="169">
        <v>106.047760568</v>
      </c>
      <c r="E24" s="169">
        <v>106.735083622</v>
      </c>
      <c r="F24" s="169">
        <v>104.828568346</v>
      </c>
      <c r="G24" s="169">
        <v>105.074818165</v>
      </c>
      <c r="H24" s="169">
        <v>106.456506795</v>
      </c>
      <c r="I24" s="169">
        <v>105.686382991</v>
      </c>
      <c r="J24" s="169">
        <v>104.806954139</v>
      </c>
      <c r="K24" s="169">
        <v>107.627397742</v>
      </c>
      <c r="L24" s="169">
        <v>108.31087260300001</v>
      </c>
      <c r="M24" s="169">
        <v>107.98501960900001</v>
      </c>
      <c r="N24" s="169">
        <v>109.528870011</v>
      </c>
      <c r="O24" s="144"/>
      <c r="P24" s="4"/>
    </row>
    <row r="25" spans="1:16" s="4" customFormat="1">
      <c r="A25" s="105" t="s">
        <v>439</v>
      </c>
      <c r="B25" s="172">
        <v>273.92255132299999</v>
      </c>
      <c r="C25" s="172">
        <v>274.80741358400002</v>
      </c>
      <c r="D25" s="172">
        <v>287.282135934</v>
      </c>
      <c r="E25" s="172">
        <v>292.63685819699998</v>
      </c>
      <c r="F25" s="172">
        <v>302.89691580200002</v>
      </c>
      <c r="G25" s="172">
        <v>300.82570091999997</v>
      </c>
      <c r="H25" s="172">
        <v>307.26941727299999</v>
      </c>
      <c r="I25" s="172">
        <v>315.95742785300001</v>
      </c>
      <c r="J25" s="172">
        <v>317.62865279900001</v>
      </c>
      <c r="K25" s="172">
        <v>331.33721391799997</v>
      </c>
      <c r="L25" s="172">
        <v>324.004566641</v>
      </c>
      <c r="M25" s="172">
        <v>314.93462212899999</v>
      </c>
      <c r="N25" s="172">
        <v>296.42632632499999</v>
      </c>
      <c r="O25" s="144"/>
    </row>
    <row r="26" spans="1:16">
      <c r="A26" s="104" t="s">
        <v>440</v>
      </c>
      <c r="B26" s="169">
        <v>273.92255132299999</v>
      </c>
      <c r="C26" s="169">
        <v>274.80741358400002</v>
      </c>
      <c r="D26" s="169">
        <v>287.282135934</v>
      </c>
      <c r="E26" s="169">
        <v>292.63685819699998</v>
      </c>
      <c r="F26" s="169">
        <v>302.89691580200002</v>
      </c>
      <c r="G26" s="169">
        <v>300.82570091999997</v>
      </c>
      <c r="H26" s="169">
        <v>307.26941727299999</v>
      </c>
      <c r="I26" s="169">
        <v>315.95742785300001</v>
      </c>
      <c r="J26" s="169">
        <v>317.62865279900001</v>
      </c>
      <c r="K26" s="169">
        <v>331.33721391799997</v>
      </c>
      <c r="L26" s="169">
        <v>324.004566641</v>
      </c>
      <c r="M26" s="169">
        <v>314.93462212899999</v>
      </c>
      <c r="N26" s="169">
        <v>296.42632632499999</v>
      </c>
      <c r="O26" s="144"/>
      <c r="P26" s="4"/>
    </row>
    <row r="27" spans="1:16" s="4" customFormat="1">
      <c r="A27" s="105" t="s">
        <v>441</v>
      </c>
      <c r="B27" s="172">
        <v>5039.255980039</v>
      </c>
      <c r="C27" s="172">
        <v>5119.1615279349999</v>
      </c>
      <c r="D27" s="172">
        <v>5202.1641955329997</v>
      </c>
      <c r="E27" s="172">
        <v>5255.5794821970003</v>
      </c>
      <c r="F27" s="172">
        <v>5298.9268815859996</v>
      </c>
      <c r="G27" s="172">
        <v>5240.8432890780005</v>
      </c>
      <c r="H27" s="172">
        <v>5333.827598848</v>
      </c>
      <c r="I27" s="172">
        <v>5341.2618105539996</v>
      </c>
      <c r="J27" s="172">
        <v>5630.0709517240002</v>
      </c>
      <c r="K27" s="172">
        <v>5809.5098233139997</v>
      </c>
      <c r="L27" s="172">
        <v>5785.8007920130003</v>
      </c>
      <c r="M27" s="172">
        <v>5550.7438166809998</v>
      </c>
      <c r="N27" s="172">
        <v>5530.152170972</v>
      </c>
      <c r="O27" s="144"/>
    </row>
    <row r="28" spans="1:16">
      <c r="A28" s="104" t="s">
        <v>442</v>
      </c>
      <c r="B28" s="169">
        <v>5039.255980039</v>
      </c>
      <c r="C28" s="169">
        <v>5119.1615279349999</v>
      </c>
      <c r="D28" s="169">
        <v>5202.1641955329997</v>
      </c>
      <c r="E28" s="169">
        <v>5255.5794821970003</v>
      </c>
      <c r="F28" s="169">
        <v>5298.9268815859996</v>
      </c>
      <c r="G28" s="169">
        <v>5240.8432890780005</v>
      </c>
      <c r="H28" s="169">
        <v>5333.827598848</v>
      </c>
      <c r="I28" s="169">
        <v>5341.2618105539996</v>
      </c>
      <c r="J28" s="169">
        <v>5630.0709517240002</v>
      </c>
      <c r="K28" s="169">
        <v>5809.5098233139997</v>
      </c>
      <c r="L28" s="169">
        <v>5785.8007920130003</v>
      </c>
      <c r="M28" s="169">
        <v>5550.7438166809998</v>
      </c>
      <c r="N28" s="169">
        <v>5530.152170972</v>
      </c>
      <c r="O28" s="144"/>
      <c r="P28" s="4"/>
    </row>
    <row r="29" spans="1:16" s="4" customFormat="1">
      <c r="A29" s="105" t="s">
        <v>443</v>
      </c>
      <c r="B29" s="172">
        <v>3359.4387965999999</v>
      </c>
      <c r="C29" s="172">
        <v>3433.758973684</v>
      </c>
      <c r="D29" s="172">
        <v>3460.1205860330001</v>
      </c>
      <c r="E29" s="172">
        <v>3529.8380836390002</v>
      </c>
      <c r="F29" s="172">
        <v>3662.3756599839999</v>
      </c>
      <c r="G29" s="172">
        <v>3742.4476682029999</v>
      </c>
      <c r="H29" s="172">
        <v>3826.4626830900002</v>
      </c>
      <c r="I29" s="172">
        <v>3920.2979128669999</v>
      </c>
      <c r="J29" s="172">
        <v>3995.5272502799999</v>
      </c>
      <c r="K29" s="172">
        <v>4147.0552302280003</v>
      </c>
      <c r="L29" s="172">
        <v>4206.4481555789998</v>
      </c>
      <c r="M29" s="172">
        <v>4269.5413115370002</v>
      </c>
      <c r="N29" s="172">
        <v>4269.8142899049999</v>
      </c>
      <c r="O29" s="144"/>
    </row>
    <row r="30" spans="1:16">
      <c r="A30" s="104" t="s">
        <v>444</v>
      </c>
      <c r="B30" s="169">
        <v>2554.2073431009999</v>
      </c>
      <c r="C30" s="169">
        <v>2634.4064942250002</v>
      </c>
      <c r="D30" s="169">
        <v>2649.3683509379998</v>
      </c>
      <c r="E30" s="169">
        <v>2714.3378221480002</v>
      </c>
      <c r="F30" s="169">
        <v>2831.130931876</v>
      </c>
      <c r="G30" s="169">
        <v>2893.239834772</v>
      </c>
      <c r="H30" s="169">
        <v>2961.7507391959998</v>
      </c>
      <c r="I30" s="169">
        <v>3045.6799331339998</v>
      </c>
      <c r="J30" s="169">
        <v>3095.0696540929998</v>
      </c>
      <c r="K30" s="169">
        <v>3202.8379526590002</v>
      </c>
      <c r="L30" s="169">
        <v>3252.919358091</v>
      </c>
      <c r="M30" s="169">
        <v>3302.484448614</v>
      </c>
      <c r="N30" s="169">
        <v>3303.5407032459998</v>
      </c>
      <c r="O30" s="144"/>
      <c r="P30" s="4"/>
    </row>
    <row r="31" spans="1:16">
      <c r="A31" s="104" t="s">
        <v>445</v>
      </c>
      <c r="B31" s="169">
        <v>444.386190844</v>
      </c>
      <c r="C31" s="169">
        <v>432.18397461900003</v>
      </c>
      <c r="D31" s="169">
        <v>437.71832925899997</v>
      </c>
      <c r="E31" s="169">
        <v>441.78015113599997</v>
      </c>
      <c r="F31" s="169">
        <v>456.72483723800002</v>
      </c>
      <c r="G31" s="169">
        <v>474.124981612</v>
      </c>
      <c r="H31" s="169">
        <v>482.841769898</v>
      </c>
      <c r="I31" s="169">
        <v>488.10734254499999</v>
      </c>
      <c r="J31" s="169">
        <v>510.33257914500001</v>
      </c>
      <c r="K31" s="169">
        <v>551.37041830999999</v>
      </c>
      <c r="L31" s="169">
        <v>556.74038005900002</v>
      </c>
      <c r="M31" s="169">
        <v>569.55218185800004</v>
      </c>
      <c r="N31" s="169">
        <v>571.96869579500003</v>
      </c>
      <c r="O31" s="144"/>
      <c r="P31" s="4"/>
    </row>
    <row r="32" spans="1:16">
      <c r="A32" s="104" t="s">
        <v>446</v>
      </c>
      <c r="B32" s="169">
        <v>286.39982925800001</v>
      </c>
      <c r="C32" s="169">
        <v>291.78368509199998</v>
      </c>
      <c r="D32" s="169">
        <v>293.94245646100001</v>
      </c>
      <c r="E32" s="169">
        <v>297.08817577299999</v>
      </c>
      <c r="F32" s="169">
        <v>299.38212532599999</v>
      </c>
      <c r="G32" s="169">
        <v>299.65779599500001</v>
      </c>
      <c r="H32" s="169">
        <v>302.92303471899999</v>
      </c>
      <c r="I32" s="169">
        <v>303.72417029600001</v>
      </c>
      <c r="J32" s="169">
        <v>307.22200375599999</v>
      </c>
      <c r="K32" s="169">
        <v>310.43544686799999</v>
      </c>
      <c r="L32" s="169">
        <v>313.75177717299999</v>
      </c>
      <c r="M32" s="169">
        <v>313.21324764399998</v>
      </c>
      <c r="N32" s="169">
        <v>312.91031569400002</v>
      </c>
      <c r="O32" s="144"/>
      <c r="P32" s="4"/>
    </row>
    <row r="33" spans="1:16">
      <c r="A33" s="104" t="s">
        <v>447</v>
      </c>
      <c r="B33" s="169">
        <v>7.6125257</v>
      </c>
      <c r="C33" s="169">
        <v>8.9742948489999996</v>
      </c>
      <c r="D33" s="169">
        <v>11.190359251</v>
      </c>
      <c r="E33" s="169">
        <v>10.604263894000001</v>
      </c>
      <c r="F33" s="169">
        <v>10.256954881</v>
      </c>
      <c r="G33" s="169">
        <v>10.687583678999999</v>
      </c>
      <c r="H33" s="169">
        <v>10.60741058</v>
      </c>
      <c r="I33" s="169">
        <v>11.414407191</v>
      </c>
      <c r="J33" s="169">
        <v>11.135249936999999</v>
      </c>
      <c r="K33" s="169">
        <v>10.853802937999999</v>
      </c>
      <c r="L33" s="169">
        <v>10.55821925</v>
      </c>
      <c r="M33" s="169">
        <v>10.578141645000001</v>
      </c>
      <c r="N33" s="169">
        <v>10.367739132000001</v>
      </c>
      <c r="O33" s="144"/>
      <c r="P33" s="4"/>
    </row>
    <row r="34" spans="1:16">
      <c r="A34" s="104" t="s">
        <v>448</v>
      </c>
      <c r="B34" s="169">
        <v>66.832907696999996</v>
      </c>
      <c r="C34" s="169">
        <v>66.410524898999995</v>
      </c>
      <c r="D34" s="169">
        <v>67.901090124000007</v>
      </c>
      <c r="E34" s="169">
        <v>66.027670688000001</v>
      </c>
      <c r="F34" s="169">
        <v>64.880810663000005</v>
      </c>
      <c r="G34" s="169">
        <v>64.737472144999998</v>
      </c>
      <c r="H34" s="169">
        <v>68.339728696999998</v>
      </c>
      <c r="I34" s="169">
        <v>71.372059700999998</v>
      </c>
      <c r="J34" s="169">
        <v>71.767763349000006</v>
      </c>
      <c r="K34" s="169">
        <v>71.557609452999998</v>
      </c>
      <c r="L34" s="169">
        <v>72.478421006000005</v>
      </c>
      <c r="M34" s="169">
        <v>73.713291776000005</v>
      </c>
      <c r="N34" s="169">
        <v>71.026836037999999</v>
      </c>
      <c r="O34" s="144"/>
      <c r="P34" s="4"/>
    </row>
    <row r="35" spans="1:16" s="4" customFormat="1">
      <c r="A35" s="105" t="s">
        <v>449</v>
      </c>
      <c r="B35" s="172">
        <v>508.33509486100002</v>
      </c>
      <c r="C35" s="172">
        <v>525.65225274099998</v>
      </c>
      <c r="D35" s="172">
        <v>524.730055881</v>
      </c>
      <c r="E35" s="172">
        <v>523.57960118799997</v>
      </c>
      <c r="F35" s="172">
        <v>548.73486795899998</v>
      </c>
      <c r="G35" s="172">
        <v>546.60467401699998</v>
      </c>
      <c r="H35" s="172">
        <v>546.97897520399999</v>
      </c>
      <c r="I35" s="172">
        <v>496.78204580400001</v>
      </c>
      <c r="J35" s="172">
        <v>495.821901432</v>
      </c>
      <c r="K35" s="172">
        <v>534.53694066200001</v>
      </c>
      <c r="L35" s="172">
        <v>536.45885152100004</v>
      </c>
      <c r="M35" s="172">
        <v>513.40486907900004</v>
      </c>
      <c r="N35" s="172">
        <v>443.68810735599999</v>
      </c>
      <c r="O35" s="144"/>
    </row>
    <row r="36" spans="1:16">
      <c r="A36" s="104" t="s">
        <v>450</v>
      </c>
      <c r="B36" s="169">
        <v>506.10009656400001</v>
      </c>
      <c r="C36" s="169">
        <v>523.28534942500005</v>
      </c>
      <c r="D36" s="169">
        <v>522.39774885400004</v>
      </c>
      <c r="E36" s="169">
        <v>521.26900407799997</v>
      </c>
      <c r="F36" s="169">
        <v>546.37923613199996</v>
      </c>
      <c r="G36" s="169">
        <v>544.49052836500005</v>
      </c>
      <c r="H36" s="169">
        <v>544.90933500100004</v>
      </c>
      <c r="I36" s="169">
        <v>494.82671644999999</v>
      </c>
      <c r="J36" s="169">
        <v>492.55944157599998</v>
      </c>
      <c r="K36" s="169">
        <v>531.44070957500003</v>
      </c>
      <c r="L36" s="169">
        <v>533.46103249999999</v>
      </c>
      <c r="M36" s="169">
        <v>509.94059668199998</v>
      </c>
      <c r="N36" s="169">
        <v>440.28736094200002</v>
      </c>
      <c r="O36" s="144"/>
      <c r="P36" s="4"/>
    </row>
    <row r="37" spans="1:16">
      <c r="A37" s="104" t="s">
        <v>451</v>
      </c>
      <c r="B37" s="169">
        <v>0.181087207</v>
      </c>
      <c r="C37" s="169">
        <v>0.21250316799999999</v>
      </c>
      <c r="D37" s="169">
        <v>0.21894899000000001</v>
      </c>
      <c r="E37" s="169">
        <v>0.238347222</v>
      </c>
      <c r="F37" s="169">
        <v>0.25124937200000003</v>
      </c>
      <c r="G37" s="169">
        <v>0.247075452</v>
      </c>
      <c r="H37" s="169">
        <v>0.23882225000000001</v>
      </c>
      <c r="I37" s="169">
        <v>0.21762550899999999</v>
      </c>
      <c r="J37" s="169">
        <v>0.20327500800000001</v>
      </c>
      <c r="K37" s="169">
        <v>0.18837493999999999</v>
      </c>
      <c r="L37" s="169">
        <v>0.21439339600000001</v>
      </c>
      <c r="M37" s="169">
        <v>0.212216988</v>
      </c>
      <c r="N37" s="169">
        <v>0.216422157</v>
      </c>
      <c r="O37" s="144"/>
      <c r="P37" s="4"/>
    </row>
    <row r="38" spans="1:16">
      <c r="A38" s="104" t="s">
        <v>452</v>
      </c>
      <c r="B38" s="169">
        <v>2.0539110900000002</v>
      </c>
      <c r="C38" s="169">
        <v>2.1544001480000001</v>
      </c>
      <c r="D38" s="169">
        <v>2.1133580369999998</v>
      </c>
      <c r="E38" s="169">
        <v>2.072249888</v>
      </c>
      <c r="F38" s="169">
        <v>2.1043824550000001</v>
      </c>
      <c r="G38" s="169">
        <v>1.8670701999999999</v>
      </c>
      <c r="H38" s="169">
        <v>1.8308179529999999</v>
      </c>
      <c r="I38" s="169">
        <v>1.737703845</v>
      </c>
      <c r="J38" s="169">
        <v>3.0591848480000001</v>
      </c>
      <c r="K38" s="169">
        <v>2.9078561469999999</v>
      </c>
      <c r="L38" s="169">
        <v>2.783425625</v>
      </c>
      <c r="M38" s="169">
        <v>3.252055409</v>
      </c>
      <c r="N38" s="169">
        <v>3.1843242570000001</v>
      </c>
      <c r="O38" s="144"/>
      <c r="P38" s="4"/>
    </row>
    <row r="39" spans="1:16" s="4" customFormat="1">
      <c r="A39" s="105" t="s">
        <v>453</v>
      </c>
      <c r="B39" s="172">
        <v>242.30031664099999</v>
      </c>
      <c r="C39" s="172">
        <v>251.51626624599999</v>
      </c>
      <c r="D39" s="172">
        <v>241.23857154199999</v>
      </c>
      <c r="E39" s="172">
        <v>247.25547599399999</v>
      </c>
      <c r="F39" s="172">
        <v>302.38713511600002</v>
      </c>
      <c r="G39" s="172">
        <v>368.17135611600003</v>
      </c>
      <c r="H39" s="172">
        <v>384.98554456699998</v>
      </c>
      <c r="I39" s="172">
        <v>358.471873587</v>
      </c>
      <c r="J39" s="172">
        <v>383.53682505799998</v>
      </c>
      <c r="K39" s="172">
        <v>457.49578738899999</v>
      </c>
      <c r="L39" s="172">
        <v>467.63562262400001</v>
      </c>
      <c r="M39" s="172">
        <v>478.959536077</v>
      </c>
      <c r="N39" s="172">
        <v>435.61148778799998</v>
      </c>
      <c r="O39" s="144"/>
    </row>
    <row r="40" spans="1:16">
      <c r="A40" s="104" t="s">
        <v>454</v>
      </c>
      <c r="B40" s="169">
        <v>45.255462389000002</v>
      </c>
      <c r="C40" s="169">
        <v>43.966466427999997</v>
      </c>
      <c r="D40" s="169">
        <v>43.067952939000001</v>
      </c>
      <c r="E40" s="169">
        <v>42.246987767</v>
      </c>
      <c r="F40" s="169">
        <v>40.967224452000004</v>
      </c>
      <c r="G40" s="169">
        <v>40.563778651</v>
      </c>
      <c r="H40" s="169">
        <v>44.811634286</v>
      </c>
      <c r="I40" s="169">
        <v>44.670929293999997</v>
      </c>
      <c r="J40" s="169">
        <v>46.163414643999999</v>
      </c>
      <c r="K40" s="169">
        <v>45.099001045999998</v>
      </c>
      <c r="L40" s="169">
        <v>45.341187740999999</v>
      </c>
      <c r="M40" s="169">
        <v>45.898598729</v>
      </c>
      <c r="N40" s="169">
        <v>44.180229666999999</v>
      </c>
      <c r="O40" s="144"/>
      <c r="P40" s="4"/>
    </row>
    <row r="41" spans="1:16">
      <c r="A41" s="104" t="s">
        <v>455</v>
      </c>
      <c r="B41" s="169">
        <v>0.20051816</v>
      </c>
      <c r="C41" s="169">
        <v>0.201137118</v>
      </c>
      <c r="D41" s="169">
        <v>0.19615687000000001</v>
      </c>
      <c r="E41" s="169">
        <v>0.19106925899999999</v>
      </c>
      <c r="F41" s="169">
        <v>0.19091336</v>
      </c>
      <c r="G41" s="169">
        <v>53.592375492999999</v>
      </c>
      <c r="H41" s="169">
        <v>52.564259300000003</v>
      </c>
      <c r="I41" s="169">
        <v>51.342759581999999</v>
      </c>
      <c r="J41" s="169">
        <v>50.458596614000001</v>
      </c>
      <c r="K41" s="169">
        <v>49.109304131000002</v>
      </c>
      <c r="L41" s="169">
        <v>47.824063008000003</v>
      </c>
      <c r="M41" s="169">
        <v>45.814182373999998</v>
      </c>
      <c r="N41" s="169">
        <v>44.883389155000003</v>
      </c>
      <c r="O41" s="144"/>
      <c r="P41" s="4"/>
    </row>
    <row r="42" spans="1:16">
      <c r="A42" s="104" t="s">
        <v>456</v>
      </c>
      <c r="B42" s="169">
        <v>39.235899555000003</v>
      </c>
      <c r="C42" s="169">
        <v>38.202781031000001</v>
      </c>
      <c r="D42" s="169">
        <v>41.038484076000003</v>
      </c>
      <c r="E42" s="169">
        <v>38.715642916999997</v>
      </c>
      <c r="F42" s="169">
        <v>39.499230898999997</v>
      </c>
      <c r="G42" s="169">
        <v>41.140373654000001</v>
      </c>
      <c r="H42" s="169">
        <v>40.363347971000003</v>
      </c>
      <c r="I42" s="169">
        <v>64.790217842999994</v>
      </c>
      <c r="J42" s="169">
        <v>65.029275498000004</v>
      </c>
      <c r="K42" s="169">
        <v>67.313792069000002</v>
      </c>
      <c r="L42" s="169">
        <v>65.605474782000002</v>
      </c>
      <c r="M42" s="169">
        <v>66.771972872000006</v>
      </c>
      <c r="N42" s="169">
        <v>65.397469624999999</v>
      </c>
      <c r="O42" s="144"/>
      <c r="P42" s="4"/>
    </row>
    <row r="43" spans="1:16">
      <c r="A43" s="104" t="s">
        <v>457</v>
      </c>
      <c r="B43" s="169">
        <v>30.000908781</v>
      </c>
      <c r="C43" s="169">
        <v>32.189835760000001</v>
      </c>
      <c r="D43" s="169">
        <v>31.829572298999999</v>
      </c>
      <c r="E43" s="169">
        <v>32.654316659999999</v>
      </c>
      <c r="F43" s="169">
        <v>35.611329564000002</v>
      </c>
      <c r="G43" s="169">
        <v>37.135150760999998</v>
      </c>
      <c r="H43" s="169">
        <v>38.045406524000001</v>
      </c>
      <c r="I43" s="169">
        <v>14.158910957</v>
      </c>
      <c r="J43" s="169">
        <v>14.655406334</v>
      </c>
      <c r="K43" s="169">
        <v>14.857046217000001</v>
      </c>
      <c r="L43" s="169">
        <v>14.992963996</v>
      </c>
      <c r="M43" s="169">
        <v>15.951596198000001</v>
      </c>
      <c r="N43" s="169">
        <v>16.610235709000001</v>
      </c>
      <c r="O43" s="144"/>
      <c r="P43" s="4"/>
    </row>
    <row r="44" spans="1:16">
      <c r="A44" s="104" t="s">
        <v>458</v>
      </c>
      <c r="B44" s="169">
        <v>1.405001545</v>
      </c>
      <c r="C44" s="169">
        <v>1.431309231</v>
      </c>
      <c r="D44" s="169">
        <v>1.6401251160000001</v>
      </c>
      <c r="E44" s="169">
        <v>1.6235297440000001</v>
      </c>
      <c r="F44" s="169">
        <v>1.586907858</v>
      </c>
      <c r="G44" s="169">
        <v>1.5362622450000001</v>
      </c>
      <c r="H44" s="169">
        <v>2.0798979110000002</v>
      </c>
      <c r="I44" s="169">
        <v>2.1249117590000002</v>
      </c>
      <c r="J44" s="169">
        <v>2.8637885980000002</v>
      </c>
      <c r="K44" s="169">
        <v>2.919656941</v>
      </c>
      <c r="L44" s="169">
        <v>2.8726837509999998</v>
      </c>
      <c r="M44" s="169">
        <v>3.1345575989999999</v>
      </c>
      <c r="N44" s="169">
        <v>3.0166498709999998</v>
      </c>
      <c r="O44" s="144"/>
      <c r="P44" s="4"/>
    </row>
    <row r="45" spans="1:16">
      <c r="A45" s="104" t="s">
        <v>459</v>
      </c>
      <c r="B45" s="169">
        <v>3.1307987929999999</v>
      </c>
      <c r="C45" s="169">
        <v>3.1755214010000001</v>
      </c>
      <c r="D45" s="169">
        <v>3.2508997609999999</v>
      </c>
      <c r="E45" s="169">
        <v>2.6748901649999999</v>
      </c>
      <c r="F45" s="169">
        <v>2.6060361990000001</v>
      </c>
      <c r="G45" s="169">
        <v>2.412422716</v>
      </c>
      <c r="H45" s="169">
        <v>3.859076</v>
      </c>
      <c r="I45" s="169">
        <v>3.863422533</v>
      </c>
      <c r="J45" s="169">
        <v>3.6895948270000001</v>
      </c>
      <c r="K45" s="169">
        <v>3.7494694229999999</v>
      </c>
      <c r="L45" s="169">
        <v>3.650254168</v>
      </c>
      <c r="M45" s="169">
        <v>3.564803548</v>
      </c>
      <c r="N45" s="169">
        <v>3.4719982549999999</v>
      </c>
      <c r="O45" s="144"/>
      <c r="P45" s="4"/>
    </row>
    <row r="46" spans="1:16">
      <c r="A46" s="104" t="s">
        <v>460</v>
      </c>
      <c r="B46" s="169">
        <v>0.43085799299999999</v>
      </c>
      <c r="C46" s="169">
        <v>0.404735909</v>
      </c>
      <c r="D46" s="169">
        <v>0.57229270799999998</v>
      </c>
      <c r="E46" s="169">
        <v>0.65660100899999996</v>
      </c>
      <c r="F46" s="169">
        <v>0.69839675099999998</v>
      </c>
      <c r="G46" s="169">
        <v>0.744828775</v>
      </c>
      <c r="H46" s="169">
        <v>0.71656538000000003</v>
      </c>
      <c r="I46" s="169">
        <v>1.0843217030000001</v>
      </c>
      <c r="J46" s="169">
        <v>1.2567575799999999</v>
      </c>
      <c r="K46" s="169">
        <v>1.2217414630000001</v>
      </c>
      <c r="L46" s="169">
        <v>1.1979149060000001</v>
      </c>
      <c r="M46" s="169">
        <v>1.395569584</v>
      </c>
      <c r="N46" s="169">
        <v>1.4026835179999999</v>
      </c>
      <c r="O46" s="144"/>
      <c r="P46" s="4"/>
    </row>
    <row r="47" spans="1:16">
      <c r="A47" s="104" t="s">
        <v>461</v>
      </c>
      <c r="B47" s="169">
        <v>2.738922096</v>
      </c>
      <c r="C47" s="169">
        <v>2.0548958609999999</v>
      </c>
      <c r="D47" s="169">
        <v>2.065493601</v>
      </c>
      <c r="E47" s="169">
        <v>2.1849994590000001</v>
      </c>
      <c r="F47" s="169">
        <v>2.348108184</v>
      </c>
      <c r="G47" s="169">
        <v>1.499070634</v>
      </c>
      <c r="H47" s="169">
        <v>1.704855775</v>
      </c>
      <c r="I47" s="169">
        <v>0.95730924900000003</v>
      </c>
      <c r="J47" s="169">
        <v>0.91548648700000002</v>
      </c>
      <c r="K47" s="169">
        <v>1.110745353</v>
      </c>
      <c r="L47" s="169">
        <v>1.026643733</v>
      </c>
      <c r="M47" s="169">
        <v>2.212891097</v>
      </c>
      <c r="N47" s="169">
        <v>4.0898512260000004</v>
      </c>
      <c r="O47" s="144"/>
      <c r="P47" s="4"/>
    </row>
    <row r="48" spans="1:16">
      <c r="A48" s="104" t="s">
        <v>462</v>
      </c>
      <c r="B48" s="169">
        <v>119.901947329</v>
      </c>
      <c r="C48" s="169">
        <v>129.889583507</v>
      </c>
      <c r="D48" s="169">
        <v>117.577594172</v>
      </c>
      <c r="E48" s="169">
        <v>126.307439014</v>
      </c>
      <c r="F48" s="169">
        <v>178.878987849</v>
      </c>
      <c r="G48" s="169">
        <v>189.547093187</v>
      </c>
      <c r="H48" s="169">
        <v>200.84050142000001</v>
      </c>
      <c r="I48" s="169">
        <v>175.47909066700001</v>
      </c>
      <c r="J48" s="169">
        <v>198.50450447599999</v>
      </c>
      <c r="K48" s="169">
        <v>272.115030746</v>
      </c>
      <c r="L48" s="169">
        <v>285.12443653899999</v>
      </c>
      <c r="M48" s="169">
        <v>294.21536407600001</v>
      </c>
      <c r="N48" s="169">
        <v>252.558980762</v>
      </c>
      <c r="O48" s="144"/>
      <c r="P48" s="4"/>
    </row>
    <row r="49" spans="1:16" s="4" customFormat="1">
      <c r="A49" s="105" t="s">
        <v>463</v>
      </c>
      <c r="B49" s="172">
        <v>14093.272051373</v>
      </c>
      <c r="C49" s="172">
        <v>14361.945951472</v>
      </c>
      <c r="D49" s="172">
        <v>14516.324032786</v>
      </c>
      <c r="E49" s="172">
        <v>14650.314343243001</v>
      </c>
      <c r="F49" s="172">
        <v>14910.145020745</v>
      </c>
      <c r="G49" s="172">
        <v>15043.449085803</v>
      </c>
      <c r="H49" s="172">
        <v>15398.014591174</v>
      </c>
      <c r="I49" s="172">
        <v>15522.737110599001</v>
      </c>
      <c r="J49" s="172">
        <v>15600.86230959</v>
      </c>
      <c r="K49" s="172">
        <v>15729.692622029999</v>
      </c>
      <c r="L49" s="172">
        <v>15663.659091955</v>
      </c>
      <c r="M49" s="172">
        <v>15622.648581552001</v>
      </c>
      <c r="N49" s="172">
        <v>15404.835518745</v>
      </c>
      <c r="O49" s="144"/>
    </row>
    <row r="50" spans="1:16">
      <c r="A50" s="104" t="s">
        <v>464</v>
      </c>
      <c r="B50" s="169">
        <v>3667.3026326109998</v>
      </c>
      <c r="C50" s="169">
        <v>3720.2007333609999</v>
      </c>
      <c r="D50" s="169">
        <v>3751.6071384249999</v>
      </c>
      <c r="E50" s="169">
        <v>3774.9859369699998</v>
      </c>
      <c r="F50" s="169">
        <v>3814.444975892</v>
      </c>
      <c r="G50" s="169">
        <v>3739.3510289189999</v>
      </c>
      <c r="H50" s="169">
        <v>3722.1710940369999</v>
      </c>
      <c r="I50" s="169">
        <v>3670.5334086829998</v>
      </c>
      <c r="J50" s="169">
        <v>3622.635342861</v>
      </c>
      <c r="K50" s="169">
        <v>3570.700608266</v>
      </c>
      <c r="L50" s="169">
        <v>3482.2448995760001</v>
      </c>
      <c r="M50" s="169">
        <v>3478.0068571390002</v>
      </c>
      <c r="N50" s="169">
        <v>3413.8757407429998</v>
      </c>
      <c r="O50" s="144"/>
      <c r="P50" s="4"/>
    </row>
    <row r="51" spans="1:16">
      <c r="A51" s="104" t="s">
        <v>465</v>
      </c>
      <c r="B51" s="169">
        <v>5515.8712581500004</v>
      </c>
      <c r="C51" s="169">
        <v>5686.9381502289998</v>
      </c>
      <c r="D51" s="169">
        <v>5704.0771439030004</v>
      </c>
      <c r="E51" s="169">
        <v>5780.3410299320003</v>
      </c>
      <c r="F51" s="169">
        <v>5873.9287219589996</v>
      </c>
      <c r="G51" s="169">
        <v>6017.6687325729999</v>
      </c>
      <c r="H51" s="169">
        <v>6254.5906504389995</v>
      </c>
      <c r="I51" s="169">
        <v>6369.0204889930001</v>
      </c>
      <c r="J51" s="169">
        <v>6446.3374889679999</v>
      </c>
      <c r="K51" s="169">
        <v>6539.4542617500001</v>
      </c>
      <c r="L51" s="169">
        <v>6605.6212129429996</v>
      </c>
      <c r="M51" s="169">
        <v>6558.4287178280001</v>
      </c>
      <c r="N51" s="169">
        <v>6446.2431029680001</v>
      </c>
      <c r="O51" s="144"/>
      <c r="P51" s="4"/>
    </row>
    <row r="52" spans="1:16">
      <c r="A52" s="104" t="s">
        <v>466</v>
      </c>
      <c r="B52" s="169">
        <v>93.313556778999995</v>
      </c>
      <c r="C52" s="169">
        <v>94.094948739000003</v>
      </c>
      <c r="D52" s="169">
        <v>95.601435859999995</v>
      </c>
      <c r="E52" s="169">
        <v>97.291707200999994</v>
      </c>
      <c r="F52" s="169">
        <v>97.706035030999999</v>
      </c>
      <c r="G52" s="169">
        <v>97.844965299999998</v>
      </c>
      <c r="H52" s="169">
        <v>96.167097181000003</v>
      </c>
      <c r="I52" s="169">
        <v>96.418912629000005</v>
      </c>
      <c r="J52" s="169">
        <v>96.542494074999993</v>
      </c>
      <c r="K52" s="169">
        <v>96.117083007999994</v>
      </c>
      <c r="L52" s="169">
        <v>95.058029767999997</v>
      </c>
      <c r="M52" s="169">
        <v>92.275356482999996</v>
      </c>
      <c r="N52" s="169">
        <v>91.889497853999998</v>
      </c>
      <c r="O52" s="144"/>
      <c r="P52" s="4"/>
    </row>
    <row r="53" spans="1:16">
      <c r="A53" s="104" t="s">
        <v>467</v>
      </c>
      <c r="B53" s="169">
        <v>414.03550445899998</v>
      </c>
      <c r="C53" s="169">
        <v>429.66513344700002</v>
      </c>
      <c r="D53" s="169">
        <v>445.01816586799998</v>
      </c>
      <c r="E53" s="169">
        <v>453.58326377399999</v>
      </c>
      <c r="F53" s="169">
        <v>462.52113112299998</v>
      </c>
      <c r="G53" s="169">
        <v>462.18825145099999</v>
      </c>
      <c r="H53" s="169">
        <v>470.02419612300002</v>
      </c>
      <c r="I53" s="169">
        <v>471.95498561699998</v>
      </c>
      <c r="J53" s="169">
        <v>468.979581483</v>
      </c>
      <c r="K53" s="169">
        <v>469.67459525700002</v>
      </c>
      <c r="L53" s="169">
        <v>463.717789659</v>
      </c>
      <c r="M53" s="169">
        <v>461.623939205</v>
      </c>
      <c r="N53" s="169">
        <v>456.600260789</v>
      </c>
      <c r="O53" s="144"/>
      <c r="P53" s="4"/>
    </row>
    <row r="54" spans="1:16">
      <c r="A54" s="104" t="s">
        <v>468</v>
      </c>
      <c r="B54" s="169">
        <v>291.70715568399999</v>
      </c>
      <c r="C54" s="169">
        <v>299.97405836000001</v>
      </c>
      <c r="D54" s="169">
        <v>307.572208929</v>
      </c>
      <c r="E54" s="169">
        <v>315.65176506099999</v>
      </c>
      <c r="F54" s="169">
        <v>321.92454362699999</v>
      </c>
      <c r="G54" s="169">
        <v>347.063743402</v>
      </c>
      <c r="H54" s="169">
        <v>355.62880015299999</v>
      </c>
      <c r="I54" s="169">
        <v>357.35878326800002</v>
      </c>
      <c r="J54" s="169">
        <v>350.55607064499998</v>
      </c>
      <c r="K54" s="169">
        <v>348.38662487300002</v>
      </c>
      <c r="L54" s="169">
        <v>347.81272236900003</v>
      </c>
      <c r="M54" s="169">
        <v>350.72225822399997</v>
      </c>
      <c r="N54" s="169">
        <v>341.182391494</v>
      </c>
      <c r="O54" s="144"/>
      <c r="P54" s="4"/>
    </row>
    <row r="55" spans="1:16">
      <c r="A55" s="104" t="s">
        <v>469</v>
      </c>
      <c r="B55" s="169">
        <v>533.491407224</v>
      </c>
      <c r="C55" s="169">
        <v>536.34486526000001</v>
      </c>
      <c r="D55" s="169">
        <v>540.96791739599996</v>
      </c>
      <c r="E55" s="169">
        <v>542.96918806300005</v>
      </c>
      <c r="F55" s="169">
        <v>547.19039175</v>
      </c>
      <c r="G55" s="169">
        <v>542.89284744199995</v>
      </c>
      <c r="H55" s="169">
        <v>550.38297409400002</v>
      </c>
      <c r="I55" s="169">
        <v>552.56959283100002</v>
      </c>
      <c r="J55" s="169">
        <v>551.68988933599996</v>
      </c>
      <c r="K55" s="169">
        <v>542.58925435499998</v>
      </c>
      <c r="L55" s="169">
        <v>534.24608829500005</v>
      </c>
      <c r="M55" s="169">
        <v>525.61052186799998</v>
      </c>
      <c r="N55" s="169">
        <v>514.81697750700005</v>
      </c>
      <c r="O55" s="144"/>
      <c r="P55" s="4"/>
    </row>
    <row r="56" spans="1:16">
      <c r="A56" s="104" t="s">
        <v>470</v>
      </c>
      <c r="B56" s="169">
        <v>599.39254103200005</v>
      </c>
      <c r="C56" s="169">
        <v>599.97257736500001</v>
      </c>
      <c r="D56" s="169">
        <v>601.85137723900004</v>
      </c>
      <c r="E56" s="169">
        <v>592.39574068100001</v>
      </c>
      <c r="F56" s="169">
        <v>596.87459834900005</v>
      </c>
      <c r="G56" s="169">
        <v>592.14643943500005</v>
      </c>
      <c r="H56" s="169">
        <v>595.71353488299997</v>
      </c>
      <c r="I56" s="169">
        <v>589.98913902699996</v>
      </c>
      <c r="J56" s="169">
        <v>582.70357522699999</v>
      </c>
      <c r="K56" s="169">
        <v>581.31200327900001</v>
      </c>
      <c r="L56" s="169">
        <v>573.89465567800005</v>
      </c>
      <c r="M56" s="169">
        <v>572.88801581500002</v>
      </c>
      <c r="N56" s="169">
        <v>574.68892267000001</v>
      </c>
      <c r="O56" s="144"/>
      <c r="P56" s="4"/>
    </row>
    <row r="57" spans="1:16">
      <c r="A57" s="104" t="s">
        <v>471</v>
      </c>
      <c r="B57" s="169">
        <v>602.06660689900002</v>
      </c>
      <c r="C57" s="169">
        <v>602.135332199</v>
      </c>
      <c r="D57" s="169">
        <v>615.31709660700005</v>
      </c>
      <c r="E57" s="169">
        <v>608.93096803599997</v>
      </c>
      <c r="F57" s="169">
        <v>617.313687684</v>
      </c>
      <c r="G57" s="169">
        <v>596.77940634399999</v>
      </c>
      <c r="H57" s="169">
        <v>599.58978399199998</v>
      </c>
      <c r="I57" s="169">
        <v>629.44716148800001</v>
      </c>
      <c r="J57" s="169">
        <v>620.73020239200002</v>
      </c>
      <c r="K57" s="169">
        <v>670.14194092100001</v>
      </c>
      <c r="L57" s="169">
        <v>652.44674944500002</v>
      </c>
      <c r="M57" s="169">
        <v>653.08353336000005</v>
      </c>
      <c r="N57" s="169">
        <v>660.09038436699996</v>
      </c>
      <c r="O57" s="144"/>
      <c r="P57" s="4"/>
    </row>
    <row r="58" spans="1:16">
      <c r="A58" s="104" t="s">
        <v>472</v>
      </c>
      <c r="B58" s="169">
        <v>194.507970954</v>
      </c>
      <c r="C58" s="169">
        <v>193.98059779299999</v>
      </c>
      <c r="D58" s="169">
        <v>194.74679974700001</v>
      </c>
      <c r="E58" s="169">
        <v>194.96395383800001</v>
      </c>
      <c r="F58" s="169">
        <v>198.93639718599999</v>
      </c>
      <c r="G58" s="169">
        <v>200.903116458</v>
      </c>
      <c r="H58" s="169">
        <v>199.754833394</v>
      </c>
      <c r="I58" s="169">
        <v>200.76878486000001</v>
      </c>
      <c r="J58" s="169">
        <v>200.44803029799999</v>
      </c>
      <c r="K58" s="169">
        <v>203.67746116399999</v>
      </c>
      <c r="L58" s="169">
        <v>201.429792795</v>
      </c>
      <c r="M58" s="169">
        <v>201.09865380100001</v>
      </c>
      <c r="N58" s="169">
        <v>199.366551144</v>
      </c>
      <c r="O58" s="144"/>
      <c r="P58" s="4"/>
    </row>
    <row r="59" spans="1:16">
      <c r="A59" s="104" t="s">
        <v>473</v>
      </c>
      <c r="B59" s="169">
        <v>146.590164762</v>
      </c>
      <c r="C59" s="169">
        <v>147.40460117999999</v>
      </c>
      <c r="D59" s="169">
        <v>147.15778183800001</v>
      </c>
      <c r="E59" s="169">
        <v>144.090836731</v>
      </c>
      <c r="F59" s="169">
        <v>144.59156530800001</v>
      </c>
      <c r="G59" s="169">
        <v>150.74271737699999</v>
      </c>
      <c r="H59" s="169">
        <v>150.224095181</v>
      </c>
      <c r="I59" s="169">
        <v>150.057609025</v>
      </c>
      <c r="J59" s="169">
        <v>150.198423945</v>
      </c>
      <c r="K59" s="169">
        <v>149.88721364</v>
      </c>
      <c r="L59" s="169">
        <v>147.86075208599999</v>
      </c>
      <c r="M59" s="169">
        <v>150.021036399</v>
      </c>
      <c r="N59" s="169">
        <v>147.21266882899999</v>
      </c>
      <c r="O59" s="144"/>
      <c r="P59" s="4"/>
    </row>
    <row r="60" spans="1:16">
      <c r="A60" s="104" t="s">
        <v>474</v>
      </c>
      <c r="B60" s="169">
        <v>35.719151961999998</v>
      </c>
      <c r="C60" s="169">
        <v>35.691625002999999</v>
      </c>
      <c r="D60" s="169">
        <v>36.24830566</v>
      </c>
      <c r="E60" s="169">
        <v>34.701105488000003</v>
      </c>
      <c r="F60" s="169">
        <v>36.912827667999998</v>
      </c>
      <c r="G60" s="169">
        <v>36.279442258000003</v>
      </c>
      <c r="H60" s="169">
        <v>36.955579315000001</v>
      </c>
      <c r="I60" s="169">
        <v>36.317898067000002</v>
      </c>
      <c r="J60" s="169">
        <v>36.36910065</v>
      </c>
      <c r="K60" s="169">
        <v>35.532162503000002</v>
      </c>
      <c r="L60" s="169">
        <v>34.966673462999999</v>
      </c>
      <c r="M60" s="169">
        <v>35.297331071000002</v>
      </c>
      <c r="N60" s="169">
        <v>33.869954823</v>
      </c>
      <c r="O60" s="144"/>
      <c r="P60" s="4"/>
    </row>
    <row r="61" spans="1:16">
      <c r="A61" s="104" t="s">
        <v>475</v>
      </c>
      <c r="B61" s="169">
        <v>1999.2741008569999</v>
      </c>
      <c r="C61" s="169">
        <v>2015.543328536</v>
      </c>
      <c r="D61" s="169">
        <v>2076.1586613139998</v>
      </c>
      <c r="E61" s="169">
        <v>2110.4088474680002</v>
      </c>
      <c r="F61" s="169">
        <v>2197.8001451680002</v>
      </c>
      <c r="G61" s="169">
        <v>2259.588394844</v>
      </c>
      <c r="H61" s="169">
        <v>2366.8119523820001</v>
      </c>
      <c r="I61" s="169">
        <v>2398.3003461110002</v>
      </c>
      <c r="J61" s="169">
        <v>2473.6721097099999</v>
      </c>
      <c r="K61" s="169">
        <v>2522.2194130140001</v>
      </c>
      <c r="L61" s="169">
        <v>2524.3597258780001</v>
      </c>
      <c r="M61" s="169">
        <v>2543.5923603589999</v>
      </c>
      <c r="N61" s="169">
        <v>2524.999065557</v>
      </c>
      <c r="O61" s="144"/>
      <c r="P61" s="4"/>
    </row>
    <row r="62" spans="1:16" s="4" customFormat="1">
      <c r="A62" s="105" t="s">
        <v>476</v>
      </c>
      <c r="B62" s="172">
        <v>4451.2976840270003</v>
      </c>
      <c r="C62" s="172">
        <v>4588.0598474810004</v>
      </c>
      <c r="D62" s="172">
        <v>4428.5955716879998</v>
      </c>
      <c r="E62" s="172">
        <v>4433.3522001390002</v>
      </c>
      <c r="F62" s="172">
        <v>4586.9804949700001</v>
      </c>
      <c r="G62" s="172">
        <v>4583.9885992999998</v>
      </c>
      <c r="H62" s="172">
        <v>4681.0358461730002</v>
      </c>
      <c r="I62" s="172">
        <v>4540.9403296620003</v>
      </c>
      <c r="J62" s="172">
        <v>4731.3416280089996</v>
      </c>
      <c r="K62" s="172">
        <v>4926.257151842</v>
      </c>
      <c r="L62" s="172">
        <v>4903.4961852750002</v>
      </c>
      <c r="M62" s="172">
        <v>4845.6869252750002</v>
      </c>
      <c r="N62" s="172">
        <v>4613.8163276340001</v>
      </c>
      <c r="O62" s="144"/>
    </row>
    <row r="63" spans="1:16">
      <c r="A63" s="104" t="s">
        <v>477</v>
      </c>
      <c r="B63" s="169">
        <v>184.93075732700001</v>
      </c>
      <c r="C63" s="169">
        <v>184.84665901899999</v>
      </c>
      <c r="D63" s="169">
        <v>182.09436794300001</v>
      </c>
      <c r="E63" s="169">
        <v>176.63194057199999</v>
      </c>
      <c r="F63" s="169">
        <v>179.00765988699999</v>
      </c>
      <c r="G63" s="169">
        <v>176.12433273799999</v>
      </c>
      <c r="H63" s="169">
        <v>176.965132939</v>
      </c>
      <c r="I63" s="169">
        <v>177.036395709</v>
      </c>
      <c r="J63" s="169">
        <v>172.72484486900001</v>
      </c>
      <c r="K63" s="169">
        <v>172.31933560499999</v>
      </c>
      <c r="L63" s="169">
        <v>170.45090106999999</v>
      </c>
      <c r="M63" s="169">
        <v>170.22064348999999</v>
      </c>
      <c r="N63" s="169">
        <v>174.740995435</v>
      </c>
      <c r="O63" s="144"/>
      <c r="P63" s="4"/>
    </row>
    <row r="64" spans="1:16">
      <c r="A64" s="104" t="s">
        <v>478</v>
      </c>
      <c r="B64" s="169">
        <v>74.466867413000003</v>
      </c>
      <c r="C64" s="169">
        <v>76.315775772999999</v>
      </c>
      <c r="D64" s="169">
        <v>77.879594096000005</v>
      </c>
      <c r="E64" s="169">
        <v>78.246948524999993</v>
      </c>
      <c r="F64" s="169">
        <v>77.894824990000004</v>
      </c>
      <c r="G64" s="169">
        <v>78.218824038999998</v>
      </c>
      <c r="H64" s="169">
        <v>77.569416638000007</v>
      </c>
      <c r="I64" s="169">
        <v>45.007477520999998</v>
      </c>
      <c r="J64" s="169">
        <v>43.823614439000004</v>
      </c>
      <c r="K64" s="169">
        <v>46.024142828000002</v>
      </c>
      <c r="L64" s="169">
        <v>50.238239501999999</v>
      </c>
      <c r="M64" s="169">
        <v>51.664233672999998</v>
      </c>
      <c r="N64" s="169">
        <v>53.669346230000002</v>
      </c>
      <c r="O64" s="144"/>
      <c r="P64" s="4"/>
    </row>
    <row r="65" spans="1:16">
      <c r="A65" s="104" t="s">
        <v>479</v>
      </c>
      <c r="B65" s="169">
        <v>98.031597906000002</v>
      </c>
      <c r="C65" s="169">
        <v>95.694846212000002</v>
      </c>
      <c r="D65" s="169">
        <v>99.687302152000001</v>
      </c>
      <c r="E65" s="169">
        <v>104.26944914800001</v>
      </c>
      <c r="F65" s="169">
        <v>100.782349247</v>
      </c>
      <c r="G65" s="169">
        <v>109.279292254</v>
      </c>
      <c r="H65" s="169">
        <v>112.356823553</v>
      </c>
      <c r="I65" s="169">
        <v>121.576757296</v>
      </c>
      <c r="J65" s="169">
        <v>108.726139081</v>
      </c>
      <c r="K65" s="169">
        <v>139.096517922</v>
      </c>
      <c r="L65" s="169">
        <v>130.14888151</v>
      </c>
      <c r="M65" s="169">
        <v>146.265795865</v>
      </c>
      <c r="N65" s="169">
        <v>134.86542968399999</v>
      </c>
      <c r="O65" s="144"/>
      <c r="P65" s="4"/>
    </row>
    <row r="66" spans="1:16">
      <c r="A66" s="104" t="s">
        <v>480</v>
      </c>
      <c r="B66" s="169">
        <v>25.354580471999999</v>
      </c>
      <c r="C66" s="169">
        <v>22.798388001999999</v>
      </c>
      <c r="D66" s="169">
        <v>22.486383674999999</v>
      </c>
      <c r="E66" s="169">
        <v>20.64428886</v>
      </c>
      <c r="F66" s="169">
        <v>22.849683335000002</v>
      </c>
      <c r="G66" s="169">
        <v>24.485392547</v>
      </c>
      <c r="H66" s="169">
        <v>28.760398722000001</v>
      </c>
      <c r="I66" s="169">
        <v>29.940340605999999</v>
      </c>
      <c r="J66" s="169">
        <v>30.088314509</v>
      </c>
      <c r="K66" s="169">
        <v>30.997800374000001</v>
      </c>
      <c r="L66" s="169">
        <v>32.129971783000002</v>
      </c>
      <c r="M66" s="169">
        <v>31.262160099999999</v>
      </c>
      <c r="N66" s="169">
        <v>26.343180872000001</v>
      </c>
      <c r="O66" s="144"/>
      <c r="P66" s="4"/>
    </row>
    <row r="67" spans="1:16">
      <c r="A67" s="104" t="s">
        <v>481</v>
      </c>
      <c r="B67" s="169">
        <v>1741.420084849</v>
      </c>
      <c r="C67" s="169">
        <v>1886.223371495</v>
      </c>
      <c r="D67" s="169">
        <v>1839.671770376</v>
      </c>
      <c r="E67" s="169">
        <v>1814.7906507570001</v>
      </c>
      <c r="F67" s="169">
        <v>1828.630887991</v>
      </c>
      <c r="G67" s="169">
        <v>1806.0100692159999</v>
      </c>
      <c r="H67" s="169">
        <v>1877.884455394</v>
      </c>
      <c r="I67" s="169">
        <v>1841.3567303029999</v>
      </c>
      <c r="J67" s="169">
        <v>2014.235750951</v>
      </c>
      <c r="K67" s="169">
        <v>1986.1665490840001</v>
      </c>
      <c r="L67" s="169">
        <v>1974.5489364299999</v>
      </c>
      <c r="M67" s="169">
        <v>1887.5107647760001</v>
      </c>
      <c r="N67" s="169">
        <v>1815.660995301</v>
      </c>
      <c r="O67" s="144"/>
      <c r="P67" s="4"/>
    </row>
    <row r="68" spans="1:16">
      <c r="A68" s="104" t="s">
        <v>482</v>
      </c>
      <c r="B68" s="169">
        <v>19.965876938000001</v>
      </c>
      <c r="C68" s="169">
        <v>17.856547130999999</v>
      </c>
      <c r="D68" s="169">
        <v>21.050493732</v>
      </c>
      <c r="E68" s="169">
        <v>19.869533058999998</v>
      </c>
      <c r="F68" s="169">
        <v>22.203175087999998</v>
      </c>
      <c r="G68" s="169">
        <v>21.889729232000001</v>
      </c>
      <c r="H68" s="169">
        <v>22.587277359000002</v>
      </c>
      <c r="I68" s="169">
        <v>21.606140183000001</v>
      </c>
      <c r="J68" s="169">
        <v>20.989424157999998</v>
      </c>
      <c r="K68" s="169">
        <v>21.492716140999999</v>
      </c>
      <c r="L68" s="169">
        <v>21.310370619</v>
      </c>
      <c r="M68" s="169">
        <v>22.188651194999998</v>
      </c>
      <c r="N68" s="169">
        <v>20.483008086000002</v>
      </c>
      <c r="O68" s="144"/>
      <c r="P68" s="4"/>
    </row>
    <row r="69" spans="1:16">
      <c r="A69" s="104" t="s">
        <v>483</v>
      </c>
      <c r="B69" s="169">
        <v>10.284533685</v>
      </c>
      <c r="C69" s="169">
        <v>9.9153042970000005</v>
      </c>
      <c r="D69" s="169">
        <v>10.208623643999999</v>
      </c>
      <c r="E69" s="169">
        <v>9.7000881719999992</v>
      </c>
      <c r="F69" s="169">
        <v>9.5665721339999994</v>
      </c>
      <c r="G69" s="169">
        <v>9.5357834090000004</v>
      </c>
      <c r="H69" s="169">
        <v>9.3457826219999998</v>
      </c>
      <c r="I69" s="169">
        <v>9.1208155249999994</v>
      </c>
      <c r="J69" s="169">
        <v>8.9625656619999994</v>
      </c>
      <c r="K69" s="169">
        <v>8.7207697989999993</v>
      </c>
      <c r="L69" s="169">
        <v>8.8913782910000005</v>
      </c>
      <c r="M69" s="169">
        <v>8.4989869430000002</v>
      </c>
      <c r="N69" s="169">
        <v>8.5480463909999997</v>
      </c>
      <c r="O69" s="144"/>
      <c r="P69" s="4"/>
    </row>
    <row r="70" spans="1:16">
      <c r="A70" s="104" t="s">
        <v>484</v>
      </c>
      <c r="B70" s="169">
        <v>2288.5902825130001</v>
      </c>
      <c r="C70" s="169">
        <v>2285.8132767950001</v>
      </c>
      <c r="D70" s="169">
        <v>2166.849613464</v>
      </c>
      <c r="E70" s="169">
        <v>2200.4586717040002</v>
      </c>
      <c r="F70" s="169">
        <v>2337.3093636630001</v>
      </c>
      <c r="G70" s="169">
        <v>2349.82037339</v>
      </c>
      <c r="H70" s="169">
        <v>2366.7359774020001</v>
      </c>
      <c r="I70" s="169">
        <v>2286.942954481</v>
      </c>
      <c r="J70" s="169">
        <v>2323.6178678709998</v>
      </c>
      <c r="K70" s="169">
        <v>2512.7743254749998</v>
      </c>
      <c r="L70" s="169">
        <v>2507.6493520519998</v>
      </c>
      <c r="M70" s="169">
        <v>2520.2270045370001</v>
      </c>
      <c r="N70" s="169">
        <v>2371.9372161169999</v>
      </c>
      <c r="O70" s="144"/>
      <c r="P70" s="4"/>
    </row>
    <row r="71" spans="1:16">
      <c r="A71" s="104" t="s">
        <v>485</v>
      </c>
      <c r="B71" s="169">
        <v>8.2531029240000002</v>
      </c>
      <c r="C71" s="169">
        <v>8.5956787569999999</v>
      </c>
      <c r="D71" s="169">
        <v>8.6674226060000006</v>
      </c>
      <c r="E71" s="169">
        <v>8.7406293420000001</v>
      </c>
      <c r="F71" s="169">
        <v>8.7359786350000004</v>
      </c>
      <c r="G71" s="169">
        <v>8.6248024749999992</v>
      </c>
      <c r="H71" s="169">
        <v>8.8305815439999993</v>
      </c>
      <c r="I71" s="169">
        <v>8.3527180380000008</v>
      </c>
      <c r="J71" s="169">
        <v>8.1731064690000004</v>
      </c>
      <c r="K71" s="169">
        <v>8.6649946139999994</v>
      </c>
      <c r="L71" s="169">
        <v>8.128154018</v>
      </c>
      <c r="M71" s="169">
        <v>7.8486846960000003</v>
      </c>
      <c r="N71" s="169">
        <v>7.568109518</v>
      </c>
      <c r="O71" s="144"/>
      <c r="P71" s="4"/>
    </row>
    <row r="72" spans="1:16" s="4" customFormat="1">
      <c r="A72" s="105" t="s">
        <v>486</v>
      </c>
      <c r="B72" s="172">
        <v>3336.2349242589999</v>
      </c>
      <c r="C72" s="172">
        <v>3363.1445444770002</v>
      </c>
      <c r="D72" s="172">
        <v>3452.3996457500002</v>
      </c>
      <c r="E72" s="172">
        <v>3464.6572239840002</v>
      </c>
      <c r="F72" s="172">
        <v>3567.4984590459999</v>
      </c>
      <c r="G72" s="172">
        <v>3579.1516347699999</v>
      </c>
      <c r="H72" s="172">
        <v>3640.4048991210002</v>
      </c>
      <c r="I72" s="172">
        <v>3710.7009359879999</v>
      </c>
      <c r="J72" s="172">
        <v>3769.1880028599999</v>
      </c>
      <c r="K72" s="172">
        <v>3803.8540506109998</v>
      </c>
      <c r="L72" s="172">
        <v>3892.1072494599998</v>
      </c>
      <c r="M72" s="172">
        <v>3877.0191708550001</v>
      </c>
      <c r="N72" s="172">
        <v>3838.0935800490001</v>
      </c>
      <c r="O72" s="144"/>
    </row>
    <row r="73" spans="1:16">
      <c r="A73" s="104" t="s">
        <v>487</v>
      </c>
      <c r="B73" s="169">
        <v>684.53596567600005</v>
      </c>
      <c r="C73" s="169">
        <v>681.07828129799998</v>
      </c>
      <c r="D73" s="169">
        <v>687.24576618599997</v>
      </c>
      <c r="E73" s="169">
        <v>692.16770433800002</v>
      </c>
      <c r="F73" s="169">
        <v>698.85650158700003</v>
      </c>
      <c r="G73" s="169">
        <v>698.70851873599997</v>
      </c>
      <c r="H73" s="169">
        <v>696.12898916300003</v>
      </c>
      <c r="I73" s="169">
        <v>699.35393056099997</v>
      </c>
      <c r="J73" s="169">
        <v>697.741170668</v>
      </c>
      <c r="K73" s="169">
        <v>696.78495896499999</v>
      </c>
      <c r="L73" s="169">
        <v>688.72358373099996</v>
      </c>
      <c r="M73" s="169">
        <v>682.58717408099994</v>
      </c>
      <c r="N73" s="169">
        <v>679.38913753700001</v>
      </c>
      <c r="O73" s="144"/>
      <c r="P73" s="4"/>
    </row>
    <row r="74" spans="1:16">
      <c r="A74" s="104" t="s">
        <v>488</v>
      </c>
      <c r="B74" s="169">
        <v>192.02013232300001</v>
      </c>
      <c r="C74" s="169">
        <v>199.673571076</v>
      </c>
      <c r="D74" s="169">
        <v>207.356571368</v>
      </c>
      <c r="E74" s="169">
        <v>208.564713692</v>
      </c>
      <c r="F74" s="169">
        <v>214.68132407499999</v>
      </c>
      <c r="G74" s="169">
        <v>212.40090385600001</v>
      </c>
      <c r="H74" s="169">
        <v>217.34854555999999</v>
      </c>
      <c r="I74" s="169">
        <v>218.69030765400001</v>
      </c>
      <c r="J74" s="169">
        <v>227.06253679899999</v>
      </c>
      <c r="K74" s="169">
        <v>227.15396526999999</v>
      </c>
      <c r="L74" s="169">
        <v>231.74022438399999</v>
      </c>
      <c r="M74" s="169">
        <v>229.57314832700001</v>
      </c>
      <c r="N74" s="169">
        <v>222.08409871800001</v>
      </c>
      <c r="O74" s="144"/>
      <c r="P74" s="4"/>
    </row>
    <row r="75" spans="1:16">
      <c r="A75" s="104" t="s">
        <v>489</v>
      </c>
      <c r="B75" s="169">
        <v>457.89488573800003</v>
      </c>
      <c r="C75" s="169">
        <v>460.06151017899998</v>
      </c>
      <c r="D75" s="169">
        <v>481.04746575399997</v>
      </c>
      <c r="E75" s="169">
        <v>502.98888817</v>
      </c>
      <c r="F75" s="169">
        <v>538.21602860200005</v>
      </c>
      <c r="G75" s="169">
        <v>547.995848744</v>
      </c>
      <c r="H75" s="169">
        <v>567.789760871</v>
      </c>
      <c r="I75" s="169">
        <v>583.69742900599999</v>
      </c>
      <c r="J75" s="169">
        <v>604.76038401200003</v>
      </c>
      <c r="K75" s="169">
        <v>629.59398544999999</v>
      </c>
      <c r="L75" s="169">
        <v>643.67073189899997</v>
      </c>
      <c r="M75" s="169">
        <v>660.13298805900001</v>
      </c>
      <c r="N75" s="169">
        <v>679.82773345400005</v>
      </c>
      <c r="O75" s="144"/>
      <c r="P75" s="4"/>
    </row>
    <row r="76" spans="1:16">
      <c r="A76" s="104" t="s">
        <v>490</v>
      </c>
      <c r="B76" s="169">
        <v>267.38389795900002</v>
      </c>
      <c r="C76" s="169">
        <v>269.96862553900002</v>
      </c>
      <c r="D76" s="169">
        <v>270.36863847500001</v>
      </c>
      <c r="E76" s="169">
        <v>266.765267795</v>
      </c>
      <c r="F76" s="169">
        <v>267.34447385800001</v>
      </c>
      <c r="G76" s="169">
        <v>266.283997107</v>
      </c>
      <c r="H76" s="169">
        <v>261.55456340199999</v>
      </c>
      <c r="I76" s="169">
        <v>258.421816089</v>
      </c>
      <c r="J76" s="169">
        <v>252.98034731000001</v>
      </c>
      <c r="K76" s="169">
        <v>250.49077229900001</v>
      </c>
      <c r="L76" s="169">
        <v>247.14026426999999</v>
      </c>
      <c r="M76" s="169">
        <v>243.08800891000001</v>
      </c>
      <c r="N76" s="169">
        <v>241.89553412000001</v>
      </c>
      <c r="O76" s="144"/>
      <c r="P76" s="4"/>
    </row>
    <row r="77" spans="1:16">
      <c r="A77" s="104" t="s">
        <v>491</v>
      </c>
      <c r="B77" s="169">
        <v>86.886735318000007</v>
      </c>
      <c r="C77" s="169">
        <v>86.307920472999996</v>
      </c>
      <c r="D77" s="169">
        <v>88.589359861000005</v>
      </c>
      <c r="E77" s="169">
        <v>89.600851105999993</v>
      </c>
      <c r="F77" s="169">
        <v>89.424397956000007</v>
      </c>
      <c r="G77" s="169">
        <v>88.644761332000002</v>
      </c>
      <c r="H77" s="169">
        <v>91.541421267000004</v>
      </c>
      <c r="I77" s="169">
        <v>90.682224292000001</v>
      </c>
      <c r="J77" s="169">
        <v>94.504836843000007</v>
      </c>
      <c r="K77" s="169">
        <v>94.555958743000005</v>
      </c>
      <c r="L77" s="169">
        <v>94.710865432000006</v>
      </c>
      <c r="M77" s="169">
        <v>95.589037805999993</v>
      </c>
      <c r="N77" s="169">
        <v>93.661229194000001</v>
      </c>
      <c r="O77" s="144"/>
      <c r="P77" s="4"/>
    </row>
    <row r="78" spans="1:16">
      <c r="A78" s="104" t="s">
        <v>492</v>
      </c>
      <c r="B78" s="169">
        <v>8.3703970660000007</v>
      </c>
      <c r="C78" s="169">
        <v>7.9106920799999996</v>
      </c>
      <c r="D78" s="169">
        <v>7.6064533120000002</v>
      </c>
      <c r="E78" s="169">
        <v>7.560862931</v>
      </c>
      <c r="F78" s="169">
        <v>8.5252177759999999</v>
      </c>
      <c r="G78" s="169">
        <v>7.8489786720000003</v>
      </c>
      <c r="H78" s="169">
        <v>7.8674430580000001</v>
      </c>
      <c r="I78" s="169">
        <v>7.6867052640000004</v>
      </c>
      <c r="J78" s="169">
        <v>7.61460151</v>
      </c>
      <c r="K78" s="169">
        <v>7.2976542000000002</v>
      </c>
      <c r="L78" s="169">
        <v>7.4253658619999996</v>
      </c>
      <c r="M78" s="169">
        <v>7.1451831099999996</v>
      </c>
      <c r="N78" s="169">
        <v>6.8784876830000004</v>
      </c>
      <c r="O78" s="144"/>
      <c r="P78" s="4"/>
    </row>
    <row r="79" spans="1:16">
      <c r="A79" s="104" t="s">
        <v>493</v>
      </c>
      <c r="B79" s="169">
        <v>500.68343151099998</v>
      </c>
      <c r="C79" s="169">
        <v>501.48282020699997</v>
      </c>
      <c r="D79" s="169">
        <v>488.07207019700002</v>
      </c>
      <c r="E79" s="169">
        <v>487.48285192600002</v>
      </c>
      <c r="F79" s="169">
        <v>503.48196450099999</v>
      </c>
      <c r="G79" s="169">
        <v>483.123723971</v>
      </c>
      <c r="H79" s="169">
        <v>481.30036784800001</v>
      </c>
      <c r="I79" s="169">
        <v>498.04807517199998</v>
      </c>
      <c r="J79" s="169">
        <v>507.571571662</v>
      </c>
      <c r="K79" s="169">
        <v>513.16593123799998</v>
      </c>
      <c r="L79" s="169">
        <v>506.50136151300001</v>
      </c>
      <c r="M79" s="169">
        <v>529.79521517900002</v>
      </c>
      <c r="N79" s="169">
        <v>541.27441344399995</v>
      </c>
      <c r="O79" s="144"/>
      <c r="P79" s="4"/>
    </row>
    <row r="80" spans="1:16">
      <c r="A80" s="104" t="s">
        <v>494</v>
      </c>
      <c r="B80" s="169">
        <v>1138.459478668</v>
      </c>
      <c r="C80" s="169">
        <v>1156.6611236250001</v>
      </c>
      <c r="D80" s="169">
        <v>1222.113320597</v>
      </c>
      <c r="E80" s="169">
        <v>1209.526084026</v>
      </c>
      <c r="F80" s="169">
        <v>1246.968550691</v>
      </c>
      <c r="G80" s="169">
        <v>1274.1449023519999</v>
      </c>
      <c r="H80" s="169">
        <v>1316.8738079520001</v>
      </c>
      <c r="I80" s="169">
        <v>1354.12044795</v>
      </c>
      <c r="J80" s="169">
        <v>1376.9525540560001</v>
      </c>
      <c r="K80" s="169">
        <v>1384.810824446</v>
      </c>
      <c r="L80" s="169">
        <v>1472.194852369</v>
      </c>
      <c r="M80" s="169">
        <v>1429.108415383</v>
      </c>
      <c r="N80" s="169">
        <v>1373.0829458989999</v>
      </c>
      <c r="O80" s="144"/>
      <c r="P80" s="4"/>
    </row>
    <row r="81" spans="1:16" s="4" customFormat="1">
      <c r="A81" s="138" t="s">
        <v>495</v>
      </c>
      <c r="B81" s="172">
        <v>45607.401747846001</v>
      </c>
      <c r="C81" s="172">
        <v>46385.368282976</v>
      </c>
      <c r="D81" s="172">
        <v>46722.514390345998</v>
      </c>
      <c r="E81" s="172">
        <v>47074.833279166</v>
      </c>
      <c r="F81" s="172">
        <v>48434.699358760001</v>
      </c>
      <c r="G81" s="172">
        <v>48707.639641157002</v>
      </c>
      <c r="H81" s="172">
        <v>49842.621077205004</v>
      </c>
      <c r="I81" s="172">
        <v>49854.449160354998</v>
      </c>
      <c r="J81" s="172">
        <v>50661.709189280999</v>
      </c>
      <c r="K81" s="172">
        <v>52250.091048460999</v>
      </c>
      <c r="L81" s="172">
        <v>52373.050877185997</v>
      </c>
      <c r="M81" s="172">
        <v>52158.305906506997</v>
      </c>
      <c r="N81" s="172">
        <v>51354.747289605999</v>
      </c>
      <c r="O81" s="144"/>
    </row>
    <row r="82" spans="1:16" ht="36" customHeight="1">
      <c r="A82" s="244" t="s">
        <v>837</v>
      </c>
      <c r="B82" s="245"/>
      <c r="C82" s="245"/>
      <c r="D82" s="245"/>
      <c r="E82" s="245"/>
      <c r="F82" s="245"/>
      <c r="G82" s="245"/>
      <c r="H82" s="245"/>
      <c r="I82" s="245"/>
      <c r="J82" s="245"/>
      <c r="K82" s="245"/>
      <c r="L82" s="245"/>
      <c r="M82" s="245"/>
      <c r="N82" s="246"/>
      <c r="P82" s="4"/>
    </row>
    <row r="84" spans="1:16">
      <c r="B84" s="168"/>
      <c r="C84" s="168"/>
      <c r="D84" s="168"/>
      <c r="E84" s="168"/>
      <c r="F84" s="168"/>
      <c r="G84" s="168"/>
      <c r="H84" s="168"/>
      <c r="I84" s="168"/>
      <c r="J84" s="168"/>
      <c r="K84" s="168"/>
      <c r="L84" s="168"/>
      <c r="M84" s="168"/>
      <c r="N84" s="168"/>
    </row>
  </sheetData>
  <mergeCells count="2">
    <mergeCell ref="A82:N82"/>
    <mergeCell ref="A1:N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N8"/>
  <sheetViews>
    <sheetView showGridLines="0" zoomScale="84" zoomScaleNormal="10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7.21875" customWidth="1"/>
    <col min="2" max="14" width="9.5546875" customWidth="1"/>
  </cols>
  <sheetData>
    <row r="1" spans="1:14" ht="28.95" customHeight="1">
      <c r="A1" s="241" t="s">
        <v>410</v>
      </c>
      <c r="B1" s="242"/>
      <c r="C1" s="242"/>
      <c r="D1" s="242"/>
      <c r="E1" s="242"/>
      <c r="F1" s="242"/>
      <c r="G1" s="242"/>
      <c r="H1" s="242"/>
      <c r="I1" s="242"/>
      <c r="J1" s="242"/>
      <c r="K1" s="242"/>
      <c r="L1" s="242"/>
      <c r="M1" s="242"/>
      <c r="N1" s="243"/>
    </row>
    <row r="2" spans="1:14" ht="14.55" customHeight="1">
      <c r="A2" s="54" t="s">
        <v>115</v>
      </c>
      <c r="B2" s="11">
        <v>45260</v>
      </c>
      <c r="C2" s="11">
        <v>45291</v>
      </c>
      <c r="D2" s="11">
        <v>45322</v>
      </c>
      <c r="E2" s="11">
        <f>EOMONTH(D2,1)</f>
        <v>45351</v>
      </c>
      <c r="F2" s="11">
        <f>EOMONTH(E2,1)</f>
        <v>45382</v>
      </c>
      <c r="G2" s="11">
        <f t="shared" ref="G2" si="0">EOMONTH(F2,1)</f>
        <v>45412</v>
      </c>
      <c r="H2" s="11">
        <f t="shared" ref="H2" si="1">EOMONTH(G2,1)</f>
        <v>45443</v>
      </c>
      <c r="I2" s="11">
        <f t="shared" ref="I2" si="2">EOMONTH(H2,1)</f>
        <v>45473</v>
      </c>
      <c r="J2" s="11">
        <f t="shared" ref="J2" si="3">EOMONTH(I2,1)</f>
        <v>45504</v>
      </c>
      <c r="K2" s="11">
        <f t="shared" ref="K2" si="4">EOMONTH(J2,1)</f>
        <v>45535</v>
      </c>
      <c r="L2" s="11">
        <f t="shared" ref="L2" si="5">EOMONTH(K2,1)</f>
        <v>45565</v>
      </c>
      <c r="M2" s="11">
        <f t="shared" ref="M2" si="6">EOMONTH(L2,1)</f>
        <v>45596</v>
      </c>
      <c r="N2" s="11">
        <f t="shared" ref="N2" si="7">EOMONTH(M2,1)</f>
        <v>45626</v>
      </c>
    </row>
    <row r="3" spans="1:14">
      <c r="A3" s="25" t="s">
        <v>104</v>
      </c>
      <c r="B3" s="139">
        <v>480610.60547720001</v>
      </c>
      <c r="C3" s="139">
        <v>485108.27060450299</v>
      </c>
      <c r="D3" s="139">
        <v>489389.12129871798</v>
      </c>
      <c r="E3" s="139">
        <v>492560.24152846698</v>
      </c>
      <c r="F3" s="139">
        <v>501923.12894580199</v>
      </c>
      <c r="G3" s="139">
        <v>500677.38712969702</v>
      </c>
      <c r="H3" s="139">
        <v>504986.44802133902</v>
      </c>
      <c r="I3" s="139">
        <v>508212.67984415399</v>
      </c>
      <c r="J3" s="139">
        <v>509924.91032096901</v>
      </c>
      <c r="K3" s="139">
        <v>515146.929092251</v>
      </c>
      <c r="L3" s="139">
        <v>517338.44446808699</v>
      </c>
      <c r="M3" s="139">
        <v>517889.70755206299</v>
      </c>
      <c r="N3" s="139">
        <v>517187.46328343602</v>
      </c>
    </row>
    <row r="4" spans="1:14">
      <c r="A4" s="25" t="s">
        <v>105</v>
      </c>
      <c r="B4" s="139">
        <v>3059.9665662460002</v>
      </c>
      <c r="C4" s="139">
        <v>1526.323067196</v>
      </c>
      <c r="D4" s="139">
        <v>10054.40761565</v>
      </c>
      <c r="E4" s="139">
        <v>2206.0611557379998</v>
      </c>
      <c r="F4" s="139">
        <v>2825.9311033660001</v>
      </c>
      <c r="G4" s="139">
        <v>2323.3297417210001</v>
      </c>
      <c r="H4" s="139">
        <v>2697.4738583909998</v>
      </c>
      <c r="I4" s="139">
        <v>1263.6301258220001</v>
      </c>
      <c r="J4" s="139">
        <v>1622.840444619</v>
      </c>
      <c r="K4" s="139">
        <v>2234.0390590490001</v>
      </c>
      <c r="L4" s="139">
        <v>2597.1065472159999</v>
      </c>
      <c r="M4" s="139">
        <v>2046.3926680340001</v>
      </c>
      <c r="N4" s="139">
        <v>2475.2990933249998</v>
      </c>
    </row>
    <row r="5" spans="1:14">
      <c r="A5" s="25" t="s">
        <v>107</v>
      </c>
      <c r="B5" s="139">
        <v>10034.44951726</v>
      </c>
      <c r="C5" s="139">
        <v>9984.6241011959992</v>
      </c>
      <c r="D5" s="139">
        <v>1808.3951388180001</v>
      </c>
      <c r="E5" s="139">
        <v>9924.6648758060001</v>
      </c>
      <c r="F5" s="139">
        <v>9995.8370117989998</v>
      </c>
      <c r="G5" s="139">
        <v>10021.655912193</v>
      </c>
      <c r="H5" s="139">
        <v>9748.9698608359995</v>
      </c>
      <c r="I5" s="139">
        <v>9625.4121209010009</v>
      </c>
      <c r="J5" s="139">
        <v>9362.0350464740004</v>
      </c>
      <c r="K5" s="139">
        <v>8610.553967066</v>
      </c>
      <c r="L5" s="139">
        <v>8638.1759247080008</v>
      </c>
      <c r="M5" s="139">
        <v>9095.2829774700003</v>
      </c>
      <c r="N5" s="139">
        <v>9007.3651029430002</v>
      </c>
    </row>
    <row r="6" spans="1:14">
      <c r="A6" s="52" t="s">
        <v>110</v>
      </c>
      <c r="B6" s="140">
        <v>493705.02156070602</v>
      </c>
      <c r="C6" s="140">
        <v>496619.217772895</v>
      </c>
      <c r="D6" s="140">
        <v>501251.92405318603</v>
      </c>
      <c r="E6" s="140">
        <v>504690.96756001102</v>
      </c>
      <c r="F6" s="140">
        <v>514744.89706096699</v>
      </c>
      <c r="G6" s="140">
        <v>513022.372783611</v>
      </c>
      <c r="H6" s="140">
        <v>517432.891740566</v>
      </c>
      <c r="I6" s="140">
        <v>519101.72209087701</v>
      </c>
      <c r="J6" s="140">
        <v>520909.78581206198</v>
      </c>
      <c r="K6" s="140">
        <v>525991.52211836597</v>
      </c>
      <c r="L6" s="140">
        <v>528573.72694001102</v>
      </c>
      <c r="M6" s="140">
        <v>529031.38319756696</v>
      </c>
      <c r="N6" s="140">
        <v>528670.12747970398</v>
      </c>
    </row>
    <row r="7" spans="1:14" ht="49.95" customHeight="1">
      <c r="A7" s="244" t="s">
        <v>838</v>
      </c>
      <c r="B7" s="245"/>
      <c r="C7" s="245"/>
      <c r="D7" s="245"/>
      <c r="E7" s="245"/>
      <c r="F7" s="245"/>
      <c r="G7" s="245"/>
      <c r="H7" s="245"/>
      <c r="I7" s="245"/>
      <c r="J7" s="245"/>
      <c r="K7" s="245"/>
      <c r="L7" s="245"/>
      <c r="M7" s="245"/>
      <c r="N7" s="246"/>
    </row>
    <row r="8" spans="1:14">
      <c r="A8" s="8"/>
      <c r="B8" s="168"/>
      <c r="C8" s="168"/>
      <c r="D8" s="168"/>
      <c r="E8" s="168"/>
      <c r="F8" s="168"/>
      <c r="G8" s="168"/>
      <c r="H8" s="168"/>
      <c r="I8" s="168"/>
      <c r="J8" s="168"/>
      <c r="K8" s="168"/>
      <c r="L8" s="168"/>
      <c r="M8" s="168"/>
      <c r="N8" s="168"/>
    </row>
  </sheetData>
  <mergeCells count="2">
    <mergeCell ref="A7:N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P12"/>
  <sheetViews>
    <sheetView showGridLines="0" zoomScaleNormal="100" workbookViewId="0">
      <pane xSplit="1" ySplit="2" topLeftCell="B3" activePane="bottomRight" state="frozen"/>
      <selection sqref="A1:N1"/>
      <selection pane="topRight" sqref="A1:N1"/>
      <selection pane="bottomLeft" sqref="A1:N1"/>
      <selection pane="bottomRight" activeCell="N3" sqref="N3"/>
    </sheetView>
  </sheetViews>
  <sheetFormatPr defaultRowHeight="14.4"/>
  <cols>
    <col min="1" max="1" width="39.77734375" customWidth="1"/>
    <col min="2" max="14" width="9.5546875" customWidth="1"/>
  </cols>
  <sheetData>
    <row r="1" spans="1:16" ht="28.95" customHeight="1">
      <c r="A1" s="241" t="s">
        <v>411</v>
      </c>
      <c r="B1" s="242"/>
      <c r="C1" s="242"/>
      <c r="D1" s="242"/>
      <c r="E1" s="242"/>
      <c r="F1" s="242"/>
      <c r="G1" s="242"/>
      <c r="H1" s="242"/>
      <c r="I1" s="242"/>
      <c r="J1" s="242"/>
      <c r="K1" s="242"/>
      <c r="L1" s="242"/>
      <c r="M1" s="242"/>
      <c r="N1" s="243"/>
    </row>
    <row r="2" spans="1:16" ht="14.55" customHeight="1">
      <c r="A2" s="54" t="s">
        <v>115</v>
      </c>
      <c r="B2" s="106">
        <v>45260</v>
      </c>
      <c r="C2" s="106">
        <v>45291</v>
      </c>
      <c r="D2" s="106">
        <v>45322</v>
      </c>
      <c r="E2" s="106">
        <v>45351</v>
      </c>
      <c r="F2" s="106">
        <v>45382</v>
      </c>
      <c r="G2" s="106">
        <v>45412</v>
      </c>
      <c r="H2" s="106">
        <v>45443</v>
      </c>
      <c r="I2" s="106">
        <v>45473</v>
      </c>
      <c r="J2" s="106">
        <v>45504</v>
      </c>
      <c r="K2" s="106">
        <v>45535</v>
      </c>
      <c r="L2" s="106">
        <v>45565</v>
      </c>
      <c r="M2" s="106">
        <v>45596</v>
      </c>
      <c r="N2" s="106">
        <v>45626</v>
      </c>
    </row>
    <row r="3" spans="1:16">
      <c r="A3" s="24" t="s">
        <v>103</v>
      </c>
      <c r="B3" s="139">
        <v>118.724206419</v>
      </c>
      <c r="C3" s="139">
        <v>114.128955894</v>
      </c>
      <c r="D3" s="139">
        <v>0</v>
      </c>
      <c r="E3" s="139">
        <v>0</v>
      </c>
      <c r="F3" s="139">
        <v>0</v>
      </c>
      <c r="G3" s="139">
        <v>0</v>
      </c>
      <c r="H3" s="139">
        <v>0</v>
      </c>
      <c r="I3" s="139">
        <v>0</v>
      </c>
      <c r="J3" s="139">
        <v>0</v>
      </c>
      <c r="K3" s="139">
        <v>0</v>
      </c>
      <c r="L3" s="139">
        <v>0</v>
      </c>
      <c r="M3" s="139">
        <v>0</v>
      </c>
      <c r="N3" s="139">
        <v>0</v>
      </c>
      <c r="P3" s="22"/>
    </row>
    <row r="4" spans="1:16">
      <c r="A4" s="25" t="s">
        <v>104</v>
      </c>
      <c r="B4" s="139">
        <v>190121.55196652401</v>
      </c>
      <c r="C4" s="139">
        <v>198396.97966597599</v>
      </c>
      <c r="D4" s="139">
        <v>196911.90489639601</v>
      </c>
      <c r="E4" s="139">
        <v>199971.32088932901</v>
      </c>
      <c r="F4" s="139">
        <v>208988.265443913</v>
      </c>
      <c r="G4" s="139">
        <v>209922.70130121001</v>
      </c>
      <c r="H4" s="139">
        <v>211495.78634518301</v>
      </c>
      <c r="I4" s="139">
        <v>212296.31234417201</v>
      </c>
      <c r="J4" s="139">
        <v>211905.073049653</v>
      </c>
      <c r="K4" s="139">
        <v>213352.05060135401</v>
      </c>
      <c r="L4" s="139">
        <v>215737.06662614099</v>
      </c>
      <c r="M4" s="139">
        <v>211801.63173424001</v>
      </c>
      <c r="N4" s="139">
        <v>208561.56722207001</v>
      </c>
      <c r="P4" s="22"/>
    </row>
    <row r="5" spans="1:16">
      <c r="A5" s="25" t="s">
        <v>105</v>
      </c>
      <c r="B5" s="139">
        <v>10629.016538259</v>
      </c>
      <c r="C5" s="139">
        <v>11053.141587268001</v>
      </c>
      <c r="D5" s="139">
        <v>11544.611629797</v>
      </c>
      <c r="E5" s="139">
        <v>11598.230373703</v>
      </c>
      <c r="F5" s="139">
        <v>11386.724034187</v>
      </c>
      <c r="G5" s="139">
        <v>11365.376189481</v>
      </c>
      <c r="H5" s="139">
        <v>10727.203725678</v>
      </c>
      <c r="I5" s="139">
        <v>10484.837535086999</v>
      </c>
      <c r="J5" s="139">
        <v>10576.729676688001</v>
      </c>
      <c r="K5" s="139">
        <v>10474.88730412</v>
      </c>
      <c r="L5" s="139">
        <v>9614.7807283999991</v>
      </c>
      <c r="M5" s="139">
        <v>9243.8432335069992</v>
      </c>
      <c r="N5" s="139">
        <v>8479.4327318539999</v>
      </c>
      <c r="P5" s="22"/>
    </row>
    <row r="6" spans="1:16">
      <c r="A6" s="25" t="s">
        <v>112</v>
      </c>
      <c r="B6" s="139">
        <v>5.7153118530000002</v>
      </c>
      <c r="C6" s="139">
        <v>5.804189848</v>
      </c>
      <c r="D6" s="139">
        <v>5.8521379019999999</v>
      </c>
      <c r="E6" s="139">
        <v>20.506256952000001</v>
      </c>
      <c r="F6" s="139">
        <v>10.918978082000001</v>
      </c>
      <c r="G6" s="139">
        <v>11.089302975000001</v>
      </c>
      <c r="H6" s="139">
        <v>11.164258866000001</v>
      </c>
      <c r="I6" s="139">
        <v>12.051885592</v>
      </c>
      <c r="J6" s="139">
        <v>12.102194955</v>
      </c>
      <c r="K6" s="139">
        <v>11.837619999999999</v>
      </c>
      <c r="L6" s="139">
        <v>11.788345</v>
      </c>
      <c r="M6" s="139">
        <v>11.788345</v>
      </c>
      <c r="N6" s="139">
        <v>11.788345</v>
      </c>
      <c r="P6" s="22"/>
    </row>
    <row r="7" spans="1:16">
      <c r="A7" s="25" t="s">
        <v>107</v>
      </c>
      <c r="B7" s="139">
        <v>83887.640893753007</v>
      </c>
      <c r="C7" s="139">
        <v>85708.825705045005</v>
      </c>
      <c r="D7" s="139">
        <v>87635.631131971997</v>
      </c>
      <c r="E7" s="139">
        <v>86504.061973604999</v>
      </c>
      <c r="F7" s="139">
        <v>89803.008458262993</v>
      </c>
      <c r="G7" s="139">
        <v>93507.303065171</v>
      </c>
      <c r="H7" s="139">
        <v>95382.648739451994</v>
      </c>
      <c r="I7" s="139">
        <v>98960.652185565996</v>
      </c>
      <c r="J7" s="139">
        <v>97175.783897229994</v>
      </c>
      <c r="K7" s="139">
        <v>93060.269095794007</v>
      </c>
      <c r="L7" s="139">
        <v>92391.371435207999</v>
      </c>
      <c r="M7" s="139">
        <v>95370.247549305001</v>
      </c>
      <c r="N7" s="139">
        <v>95748.135253094006</v>
      </c>
    </row>
    <row r="8" spans="1:16">
      <c r="A8" s="52" t="s">
        <v>110</v>
      </c>
      <c r="B8" s="140">
        <v>284762.64891680802</v>
      </c>
      <c r="C8" s="140">
        <v>295278.88010403101</v>
      </c>
      <c r="D8" s="140">
        <v>296097.99979606702</v>
      </c>
      <c r="E8" s="140">
        <v>298094.11949358898</v>
      </c>
      <c r="F8" s="140">
        <v>310188.916914445</v>
      </c>
      <c r="G8" s="140">
        <v>314806.46985883702</v>
      </c>
      <c r="H8" s="140">
        <v>317616.803069179</v>
      </c>
      <c r="I8" s="140">
        <v>321753.85395041702</v>
      </c>
      <c r="J8" s="140">
        <v>319669.68881852599</v>
      </c>
      <c r="K8" s="140">
        <v>316899.044621268</v>
      </c>
      <c r="L8" s="140">
        <v>317755.00713474897</v>
      </c>
      <c r="M8" s="140">
        <v>316427.51086205197</v>
      </c>
      <c r="N8" s="140">
        <v>312800.92355201801</v>
      </c>
    </row>
    <row r="9" spans="1:16" ht="34.200000000000003" customHeight="1">
      <c r="A9" s="244" t="s">
        <v>839</v>
      </c>
      <c r="B9" s="245"/>
      <c r="C9" s="245"/>
      <c r="D9" s="245"/>
      <c r="E9" s="245"/>
      <c r="F9" s="245"/>
      <c r="G9" s="245"/>
      <c r="H9" s="245"/>
      <c r="I9" s="245"/>
      <c r="J9" s="245"/>
      <c r="K9" s="245"/>
      <c r="L9" s="245"/>
      <c r="M9" s="245"/>
      <c r="N9" s="246"/>
    </row>
    <row r="10" spans="1:16">
      <c r="B10" s="168"/>
      <c r="C10" s="168"/>
      <c r="D10" s="168"/>
      <c r="E10" s="168"/>
      <c r="F10" s="168"/>
      <c r="G10" s="168"/>
      <c r="H10" s="168"/>
      <c r="I10" s="168"/>
      <c r="J10" s="168"/>
      <c r="K10" s="168"/>
      <c r="L10" s="168"/>
      <c r="M10" s="168"/>
      <c r="N10" s="168"/>
    </row>
    <row r="11" spans="1:16">
      <c r="A11" s="5"/>
    </row>
    <row r="12" spans="1:16">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0:E27"/>
  <sheetViews>
    <sheetView showGridLines="0" zoomScale="59" zoomScaleNormal="55" workbookViewId="0">
      <selection activeCell="C2" sqref="C2"/>
    </sheetView>
  </sheetViews>
  <sheetFormatPr defaultRowHeight="14.4"/>
  <cols>
    <col min="1" max="1" width="4.21875" style="45" customWidth="1"/>
    <col min="2" max="2" width="3.77734375" customWidth="1"/>
    <col min="3" max="3" width="49.77734375" customWidth="1"/>
    <col min="4" max="4" width="5" customWidth="1"/>
    <col min="5" max="5" width="49.77734375" customWidth="1"/>
  </cols>
  <sheetData>
    <row r="10" spans="3:5" ht="24.6">
      <c r="C10" s="49" t="s">
        <v>124</v>
      </c>
      <c r="D10" s="50"/>
      <c r="E10" s="51" t="s">
        <v>316</v>
      </c>
    </row>
    <row r="11" spans="3:5">
      <c r="C11" s="50"/>
      <c r="D11" s="50"/>
      <c r="E11" s="50"/>
    </row>
    <row r="12" spans="3:5" ht="84" customHeight="1">
      <c r="C12" s="44" t="s">
        <v>808</v>
      </c>
      <c r="D12" s="75"/>
      <c r="E12" s="74" t="s">
        <v>807</v>
      </c>
    </row>
    <row r="13" spans="3:5">
      <c r="C13" s="76"/>
      <c r="D13" s="75"/>
      <c r="E13" s="74"/>
    </row>
    <row r="14" spans="3:5" ht="82.5" customHeight="1">
      <c r="C14" s="44" t="s">
        <v>606</v>
      </c>
      <c r="D14" s="75"/>
      <c r="E14" s="74" t="s">
        <v>605</v>
      </c>
    </row>
    <row r="15" spans="3:5">
      <c r="C15" s="77"/>
      <c r="D15" s="75"/>
      <c r="E15" s="74"/>
    </row>
    <row r="16" spans="3:5" ht="156.6" customHeight="1">
      <c r="C16" s="44" t="s">
        <v>988</v>
      </c>
      <c r="D16" s="75"/>
      <c r="E16" s="74" t="s">
        <v>989</v>
      </c>
    </row>
    <row r="17" spans="3:5" ht="34.200000000000003">
      <c r="C17" s="78" t="s">
        <v>123</v>
      </c>
      <c r="D17" s="39"/>
      <c r="E17" s="74" t="s">
        <v>380</v>
      </c>
    </row>
    <row r="18" spans="3:5">
      <c r="C18" s="240"/>
      <c r="D18" s="240"/>
      <c r="E18" s="240"/>
    </row>
    <row r="19" spans="3:5" ht="24">
      <c r="C19" s="79" t="s">
        <v>317</v>
      </c>
      <c r="D19" s="79"/>
      <c r="E19" s="80" t="s">
        <v>318</v>
      </c>
    </row>
    <row r="20" spans="3:5">
      <c r="C20" s="78"/>
      <c r="D20" s="78"/>
      <c r="E20" s="81"/>
    </row>
    <row r="21" spans="3:5">
      <c r="C21" s="78" t="s">
        <v>809</v>
      </c>
      <c r="D21" s="78"/>
      <c r="E21" s="81" t="s">
        <v>814</v>
      </c>
    </row>
    <row r="22" spans="3:5">
      <c r="C22" s="78" t="s">
        <v>810</v>
      </c>
      <c r="D22" s="78"/>
      <c r="E22" s="81" t="s">
        <v>815</v>
      </c>
    </row>
    <row r="23" spans="3:5">
      <c r="C23" s="78" t="s">
        <v>811</v>
      </c>
      <c r="D23" s="78"/>
      <c r="E23" s="81" t="s">
        <v>811</v>
      </c>
    </row>
    <row r="24" spans="3:5">
      <c r="C24" s="78" t="s">
        <v>812</v>
      </c>
      <c r="D24" s="78"/>
      <c r="E24" s="81" t="s">
        <v>816</v>
      </c>
    </row>
    <row r="25" spans="3:5">
      <c r="C25" s="78"/>
      <c r="D25" s="78"/>
      <c r="E25" s="81"/>
    </row>
    <row r="26" spans="3:5">
      <c r="C26" s="78" t="s">
        <v>813</v>
      </c>
      <c r="D26" s="78"/>
      <c r="E26" s="81" t="s">
        <v>813</v>
      </c>
    </row>
    <row r="27" spans="3:5">
      <c r="C27" s="39"/>
      <c r="D27" s="39"/>
      <c r="E27" s="39"/>
    </row>
  </sheetData>
  <mergeCells count="1">
    <mergeCell ref="C18:E18"/>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M17"/>
  <sheetViews>
    <sheetView showGridLines="0" zoomScale="89" zoomScaleNormal="90" workbookViewId="0">
      <selection sqref="A1:G1"/>
    </sheetView>
  </sheetViews>
  <sheetFormatPr defaultRowHeight="14.4"/>
  <cols>
    <col min="1" max="1" width="2.77734375" bestFit="1" customWidth="1"/>
    <col min="2" max="2" width="26.5546875" bestFit="1" customWidth="1"/>
    <col min="3" max="3" width="8.44140625" bestFit="1" customWidth="1"/>
    <col min="4" max="4" width="7.77734375" bestFit="1" customWidth="1"/>
    <col min="5" max="5" width="6.5546875" bestFit="1" customWidth="1"/>
    <col min="6" max="6" width="7.77734375" bestFit="1" customWidth="1"/>
    <col min="7" max="7" width="9.77734375" bestFit="1" customWidth="1"/>
    <col min="8" max="9" width="8" customWidth="1"/>
    <col min="10" max="10" width="6.21875" bestFit="1" customWidth="1"/>
    <col min="11" max="11" width="5.5546875" bestFit="1" customWidth="1"/>
    <col min="13" max="13" width="11.5546875" style="6" bestFit="1" customWidth="1"/>
    <col min="14" max="14" width="10.5546875" bestFit="1" customWidth="1"/>
  </cols>
  <sheetData>
    <row r="1" spans="1:13" ht="33.6" customHeight="1">
      <c r="A1" s="241" t="s">
        <v>993</v>
      </c>
      <c r="B1" s="242"/>
      <c r="C1" s="275"/>
      <c r="D1" s="242"/>
      <c r="E1" s="242"/>
      <c r="F1" s="242"/>
      <c r="G1" s="243"/>
      <c r="I1" s="6"/>
      <c r="M1"/>
    </row>
    <row r="2" spans="1:13" ht="15.6" customHeight="1">
      <c r="A2" s="287" t="s">
        <v>111</v>
      </c>
      <c r="B2" s="288"/>
      <c r="C2" s="291" t="s">
        <v>79</v>
      </c>
      <c r="D2" s="293" t="s">
        <v>412</v>
      </c>
      <c r="E2" s="293"/>
      <c r="F2" s="293"/>
      <c r="G2" s="291" t="s">
        <v>116</v>
      </c>
      <c r="I2" s="6"/>
      <c r="M2"/>
    </row>
    <row r="3" spans="1:13" ht="21.75" customHeight="1">
      <c r="A3" s="289"/>
      <c r="B3" s="290"/>
      <c r="C3" s="292"/>
      <c r="D3" s="142" t="s">
        <v>80</v>
      </c>
      <c r="E3" s="142" t="s">
        <v>81</v>
      </c>
      <c r="F3" s="106" t="s">
        <v>82</v>
      </c>
      <c r="G3" s="292"/>
      <c r="I3" s="6"/>
      <c r="M3"/>
    </row>
    <row r="4" spans="1:13">
      <c r="A4" s="32" t="s">
        <v>44</v>
      </c>
      <c r="B4" s="107" t="s">
        <v>83</v>
      </c>
      <c r="C4" s="145">
        <v>45625</v>
      </c>
      <c r="D4" s="175">
        <v>10275</v>
      </c>
      <c r="E4" s="175">
        <v>10075</v>
      </c>
      <c r="F4" s="175">
        <v>10275</v>
      </c>
      <c r="G4" s="176">
        <v>92000</v>
      </c>
      <c r="I4" s="6"/>
      <c r="M4"/>
    </row>
    <row r="5" spans="1:13">
      <c r="A5" s="33" t="s">
        <v>45</v>
      </c>
      <c r="B5" s="108" t="s">
        <v>84</v>
      </c>
      <c r="C5" s="146">
        <v>45625</v>
      </c>
      <c r="D5" s="169">
        <v>665</v>
      </c>
      <c r="E5" s="169">
        <v>665</v>
      </c>
      <c r="F5" s="169">
        <v>665</v>
      </c>
      <c r="G5" s="177">
        <v>200</v>
      </c>
      <c r="I5" s="6"/>
      <c r="M5"/>
    </row>
    <row r="6" spans="1:13">
      <c r="A6" s="33" t="s">
        <v>46</v>
      </c>
      <c r="B6" s="108" t="s">
        <v>85</v>
      </c>
      <c r="C6" s="146">
        <v>45625</v>
      </c>
      <c r="D6" s="169">
        <v>930</v>
      </c>
      <c r="E6" s="169">
        <v>885</v>
      </c>
      <c r="F6" s="169">
        <v>930</v>
      </c>
      <c r="G6" s="177">
        <v>16682000</v>
      </c>
      <c r="I6" s="6"/>
      <c r="J6" s="7"/>
      <c r="M6"/>
    </row>
    <row r="7" spans="1:13">
      <c r="A7" s="33" t="s">
        <v>47</v>
      </c>
      <c r="B7" s="108" t="s">
        <v>804</v>
      </c>
      <c r="C7" s="146">
        <v>45625</v>
      </c>
      <c r="D7" s="169">
        <v>304</v>
      </c>
      <c r="E7" s="169">
        <v>298</v>
      </c>
      <c r="F7" s="169">
        <v>304</v>
      </c>
      <c r="G7" s="177">
        <v>11800</v>
      </c>
      <c r="I7" s="6"/>
      <c r="M7"/>
    </row>
    <row r="8" spans="1:13">
      <c r="A8" s="33" t="s">
        <v>48</v>
      </c>
      <c r="B8" s="108" t="s">
        <v>86</v>
      </c>
      <c r="C8" s="146">
        <v>45625</v>
      </c>
      <c r="D8" s="169">
        <v>326</v>
      </c>
      <c r="E8" s="169">
        <v>312</v>
      </c>
      <c r="F8" s="169">
        <v>312</v>
      </c>
      <c r="G8" s="177">
        <v>6388300</v>
      </c>
      <c r="I8" s="6"/>
      <c r="M8"/>
    </row>
    <row r="9" spans="1:13">
      <c r="A9" s="33" t="s">
        <v>49</v>
      </c>
      <c r="B9" s="109" t="s">
        <v>414</v>
      </c>
      <c r="C9" s="146">
        <v>45625</v>
      </c>
      <c r="D9" s="169">
        <v>212</v>
      </c>
      <c r="E9" s="169">
        <v>200</v>
      </c>
      <c r="F9" s="169">
        <v>200</v>
      </c>
      <c r="G9" s="177">
        <v>3653800</v>
      </c>
      <c r="I9" s="6"/>
      <c r="M9"/>
    </row>
    <row r="10" spans="1:13">
      <c r="A10" s="33" t="s">
        <v>50</v>
      </c>
      <c r="B10" s="108" t="s">
        <v>87</v>
      </c>
      <c r="C10" s="146">
        <v>45625</v>
      </c>
      <c r="D10" s="169">
        <v>164</v>
      </c>
      <c r="E10" s="169">
        <v>137</v>
      </c>
      <c r="F10" s="169">
        <v>144</v>
      </c>
      <c r="G10" s="177">
        <v>567400</v>
      </c>
      <c r="I10" s="6"/>
      <c r="M10"/>
    </row>
    <row r="11" spans="1:13">
      <c r="A11" s="33" t="s">
        <v>51</v>
      </c>
      <c r="B11" s="108" t="s">
        <v>88</v>
      </c>
      <c r="C11" s="146">
        <v>45625</v>
      </c>
      <c r="D11" s="169">
        <v>0</v>
      </c>
      <c r="E11" s="169">
        <v>0</v>
      </c>
      <c r="F11" s="169">
        <v>3350</v>
      </c>
      <c r="G11" s="177">
        <v>0</v>
      </c>
      <c r="I11" s="6"/>
      <c r="M11"/>
    </row>
    <row r="12" spans="1:13">
      <c r="A12" s="33" t="s">
        <v>52</v>
      </c>
      <c r="B12" s="108" t="s">
        <v>529</v>
      </c>
      <c r="C12" s="146">
        <v>45625</v>
      </c>
      <c r="D12" s="169">
        <v>11</v>
      </c>
      <c r="E12" s="169">
        <v>10</v>
      </c>
      <c r="F12" s="169">
        <v>11</v>
      </c>
      <c r="G12" s="177">
        <v>142500</v>
      </c>
      <c r="I12" s="6"/>
      <c r="M12"/>
    </row>
    <row r="13" spans="1:13">
      <c r="A13" s="33" t="s">
        <v>53</v>
      </c>
      <c r="B13" s="108" t="s">
        <v>607</v>
      </c>
      <c r="C13" s="146">
        <v>45625</v>
      </c>
      <c r="D13" s="169">
        <v>555</v>
      </c>
      <c r="E13" s="169">
        <v>555</v>
      </c>
      <c r="F13" s="169">
        <v>555</v>
      </c>
      <c r="G13" s="177">
        <v>2100</v>
      </c>
      <c r="I13" s="6"/>
      <c r="M13"/>
    </row>
    <row r="14" spans="1:13">
      <c r="A14" s="33" t="s">
        <v>54</v>
      </c>
      <c r="B14" s="108" t="s">
        <v>89</v>
      </c>
      <c r="C14" s="146">
        <v>45625</v>
      </c>
      <c r="D14" s="169">
        <v>456</v>
      </c>
      <c r="E14" s="169">
        <v>432</v>
      </c>
      <c r="F14" s="169">
        <v>452</v>
      </c>
      <c r="G14" s="177">
        <v>251600</v>
      </c>
      <c r="I14" s="6"/>
      <c r="M14"/>
    </row>
    <row r="15" spans="1:13">
      <c r="A15" s="33" t="s">
        <v>55</v>
      </c>
      <c r="B15" s="108" t="s">
        <v>806</v>
      </c>
      <c r="C15" s="146">
        <v>45625</v>
      </c>
      <c r="D15" s="169">
        <v>87</v>
      </c>
      <c r="E15" s="169">
        <v>86</v>
      </c>
      <c r="F15" s="169">
        <v>87</v>
      </c>
      <c r="G15" s="177">
        <v>13900</v>
      </c>
      <c r="I15" s="6"/>
      <c r="M15"/>
    </row>
    <row r="16" spans="1:13">
      <c r="A16" s="33" t="s">
        <v>56</v>
      </c>
      <c r="B16" s="108" t="s">
        <v>90</v>
      </c>
      <c r="C16" s="146">
        <v>45625</v>
      </c>
      <c r="D16" s="169">
        <v>360</v>
      </c>
      <c r="E16" s="169">
        <v>356</v>
      </c>
      <c r="F16" s="169">
        <v>358</v>
      </c>
      <c r="G16" s="177">
        <v>6700</v>
      </c>
      <c r="I16" s="6"/>
      <c r="M16"/>
    </row>
    <row r="17" spans="1:7" ht="14.55" customHeight="1">
      <c r="A17" s="284" t="s">
        <v>530</v>
      </c>
      <c r="B17" s="285"/>
      <c r="C17" s="285"/>
      <c r="D17" s="285"/>
      <c r="E17" s="285"/>
      <c r="F17" s="285"/>
      <c r="G17" s="286"/>
    </row>
  </sheetData>
  <mergeCells count="6">
    <mergeCell ref="A17:G17"/>
    <mergeCell ref="A1:G1"/>
    <mergeCell ref="A2:B3"/>
    <mergeCell ref="C2:C3"/>
    <mergeCell ref="D2:F2"/>
    <mergeCell ref="G2:G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N65"/>
  <sheetViews>
    <sheetView showGridLines="0" zoomScaleNormal="100"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56.21875" customWidth="1"/>
    <col min="2" max="14" width="5.6640625" bestFit="1" customWidth="1"/>
  </cols>
  <sheetData>
    <row r="1" spans="1:14" ht="28.95" customHeight="1">
      <c r="A1" s="241" t="s">
        <v>371</v>
      </c>
      <c r="B1" s="242"/>
      <c r="C1" s="242"/>
      <c r="D1" s="242"/>
      <c r="E1" s="242"/>
      <c r="F1" s="242"/>
      <c r="G1" s="242"/>
      <c r="H1" s="242"/>
      <c r="I1" s="242"/>
      <c r="J1" s="242"/>
      <c r="K1" s="242"/>
      <c r="L1" s="242"/>
      <c r="M1" s="242"/>
      <c r="N1" s="243"/>
    </row>
    <row r="2" spans="1:14">
      <c r="A2" s="54" t="s">
        <v>114</v>
      </c>
      <c r="B2" s="106">
        <v>45260</v>
      </c>
      <c r="C2" s="106">
        <v>45291</v>
      </c>
      <c r="D2" s="106">
        <v>45322</v>
      </c>
      <c r="E2" s="106">
        <v>45351</v>
      </c>
      <c r="F2" s="106">
        <v>45382</v>
      </c>
      <c r="G2" s="106">
        <v>45412</v>
      </c>
      <c r="H2" s="106">
        <v>45443</v>
      </c>
      <c r="I2" s="106">
        <v>45473</v>
      </c>
      <c r="J2" s="106">
        <v>45504</v>
      </c>
      <c r="K2" s="106">
        <v>45535</v>
      </c>
      <c r="L2" s="106">
        <v>45565</v>
      </c>
      <c r="M2" s="106">
        <v>45596</v>
      </c>
      <c r="N2" s="106">
        <v>45626</v>
      </c>
    </row>
    <row r="3" spans="1:14">
      <c r="A3" s="115" t="s">
        <v>0</v>
      </c>
      <c r="B3" s="14">
        <v>5474.0606477969995</v>
      </c>
      <c r="C3" s="14">
        <v>6021.7016710509997</v>
      </c>
      <c r="D3" s="14">
        <v>5902.3516501659997</v>
      </c>
      <c r="E3" s="14">
        <v>5572.756243844</v>
      </c>
      <c r="F3" s="14">
        <v>5552.7797348080003</v>
      </c>
      <c r="G3" s="14">
        <v>5229.2456832039998</v>
      </c>
      <c r="H3" s="14">
        <v>5237.8950806490002</v>
      </c>
      <c r="I3" s="14">
        <v>5655.1345838010002</v>
      </c>
      <c r="J3" s="14">
        <v>5497.1389065820003</v>
      </c>
      <c r="K3" s="14">
        <v>5166.9740665930003</v>
      </c>
      <c r="L3" s="14">
        <v>4999.4852194539999</v>
      </c>
      <c r="M3" s="14">
        <v>4830.0848601830003</v>
      </c>
      <c r="N3" s="14">
        <v>4744.8554841710002</v>
      </c>
    </row>
    <row r="4" spans="1:14">
      <c r="A4" s="113" t="s">
        <v>1</v>
      </c>
      <c r="B4" s="14">
        <v>43.456152334999999</v>
      </c>
      <c r="C4" s="14">
        <v>16.31195872</v>
      </c>
      <c r="D4" s="14">
        <v>73.844109766000003</v>
      </c>
      <c r="E4" s="14">
        <v>95.013955706000004</v>
      </c>
      <c r="F4" s="14">
        <v>32.166125909000002</v>
      </c>
      <c r="G4" s="14">
        <v>75.339800961999998</v>
      </c>
      <c r="H4" s="14">
        <v>42.491857492999998</v>
      </c>
      <c r="I4" s="14">
        <v>48.913894401999997</v>
      </c>
      <c r="J4" s="14">
        <v>90.810500813999994</v>
      </c>
      <c r="K4" s="14">
        <v>46.449897882999998</v>
      </c>
      <c r="L4" s="14">
        <v>73.253501908000004</v>
      </c>
      <c r="M4" s="14">
        <v>90.393088789000004</v>
      </c>
      <c r="N4" s="14">
        <v>58.779483439000003</v>
      </c>
    </row>
    <row r="5" spans="1:14">
      <c r="A5" s="113" t="s">
        <v>239</v>
      </c>
      <c r="B5" s="14">
        <v>5429.9058661130002</v>
      </c>
      <c r="C5" s="14">
        <v>6003.678734348</v>
      </c>
      <c r="D5" s="14">
        <v>5825.9164879649998</v>
      </c>
      <c r="E5" s="14">
        <v>5475.9363996339998</v>
      </c>
      <c r="F5" s="14">
        <v>5518.8074804959997</v>
      </c>
      <c r="G5" s="14">
        <v>5153.1050700149999</v>
      </c>
      <c r="H5" s="14">
        <v>5194.596707922</v>
      </c>
      <c r="I5" s="14">
        <v>5605.4139517719996</v>
      </c>
      <c r="J5" s="14">
        <v>5406.3068018419999</v>
      </c>
      <c r="K5" s="14">
        <v>5120.5037707379997</v>
      </c>
      <c r="L5" s="14">
        <v>4926.211678316</v>
      </c>
      <c r="M5" s="14">
        <v>4739.670945844</v>
      </c>
      <c r="N5" s="14">
        <v>4686.0550006029998</v>
      </c>
    </row>
    <row r="6" spans="1:14">
      <c r="A6" s="114" t="s">
        <v>534</v>
      </c>
      <c r="B6" s="14">
        <v>1270.8448351500001</v>
      </c>
      <c r="C6" s="14">
        <v>2160.1386704259999</v>
      </c>
      <c r="D6" s="14">
        <v>1291.912552925</v>
      </c>
      <c r="E6" s="14">
        <v>1325.0701556480001</v>
      </c>
      <c r="F6" s="14">
        <v>1162.676818871</v>
      </c>
      <c r="G6" s="14">
        <v>990.64927010899999</v>
      </c>
      <c r="H6" s="14">
        <v>1033.1743437820001</v>
      </c>
      <c r="I6" s="14">
        <v>1144.7259145749999</v>
      </c>
      <c r="J6" s="14">
        <v>1129.1437497219999</v>
      </c>
      <c r="K6" s="14">
        <v>1187.6018835100001</v>
      </c>
      <c r="L6" s="14">
        <v>1154.09522034</v>
      </c>
      <c r="M6" s="14">
        <v>1252.9913870610001</v>
      </c>
      <c r="N6" s="14">
        <v>1125.544658775</v>
      </c>
    </row>
    <row r="7" spans="1:14">
      <c r="A7" s="114" t="s">
        <v>535</v>
      </c>
      <c r="B7" s="14">
        <v>4159.0610309630001</v>
      </c>
      <c r="C7" s="14">
        <v>3843.5400639220002</v>
      </c>
      <c r="D7" s="14">
        <v>4534.0039350400002</v>
      </c>
      <c r="E7" s="14">
        <v>4150.866243986</v>
      </c>
      <c r="F7" s="14">
        <v>4356.1306616250004</v>
      </c>
      <c r="G7" s="14">
        <v>4162.4557999059998</v>
      </c>
      <c r="H7" s="14">
        <v>4161.4223641400004</v>
      </c>
      <c r="I7" s="14">
        <v>4460.6880371970001</v>
      </c>
      <c r="J7" s="14">
        <v>4277.1630521200004</v>
      </c>
      <c r="K7" s="14">
        <v>3932.9018872279999</v>
      </c>
      <c r="L7" s="14">
        <v>3772.1164579760002</v>
      </c>
      <c r="M7" s="14">
        <v>3486.6795587830002</v>
      </c>
      <c r="N7" s="14">
        <v>3560.510341828</v>
      </c>
    </row>
    <row r="8" spans="1:14">
      <c r="A8" s="113" t="s">
        <v>242</v>
      </c>
      <c r="B8" s="14">
        <v>0.69862934899999996</v>
      </c>
      <c r="C8" s="14">
        <v>1.710977983</v>
      </c>
      <c r="D8" s="14">
        <v>2.5910524349999999</v>
      </c>
      <c r="E8" s="14">
        <v>1.8058885039999999</v>
      </c>
      <c r="F8" s="14">
        <v>1.806128403</v>
      </c>
      <c r="G8" s="14">
        <v>0.80081222699999999</v>
      </c>
      <c r="H8" s="14">
        <v>0.80651523400000003</v>
      </c>
      <c r="I8" s="14">
        <v>0.80673762699999996</v>
      </c>
      <c r="J8" s="14">
        <v>2.1603925999999999E-2</v>
      </c>
      <c r="K8" s="14">
        <v>2.0397972E-2</v>
      </c>
      <c r="L8" s="14">
        <v>2.0039230000000002E-2</v>
      </c>
      <c r="M8" s="14">
        <v>2.0825550000000002E-2</v>
      </c>
      <c r="N8" s="14">
        <v>2.1000128999999999E-2</v>
      </c>
    </row>
    <row r="9" spans="1:14">
      <c r="A9" s="114" t="s">
        <v>534</v>
      </c>
      <c r="B9" s="14">
        <v>2.0595637999999999E-2</v>
      </c>
      <c r="C9" s="14">
        <v>2.0638479000000001E-2</v>
      </c>
      <c r="D9" s="14">
        <v>2.1052435000000001E-2</v>
      </c>
      <c r="E9" s="14">
        <v>2.0888503999999999E-2</v>
      </c>
      <c r="F9" s="14">
        <v>2.1128403E-2</v>
      </c>
      <c r="G9" s="14">
        <v>1.5812227000000002E-2</v>
      </c>
      <c r="H9" s="14">
        <v>2.1515234000000001E-2</v>
      </c>
      <c r="I9" s="14">
        <v>2.1737626999999999E-2</v>
      </c>
      <c r="J9" s="14">
        <v>2.1603925999999999E-2</v>
      </c>
      <c r="K9" s="14">
        <v>2.0397972E-2</v>
      </c>
      <c r="L9" s="14">
        <v>2.0039230000000002E-2</v>
      </c>
      <c r="M9" s="14">
        <v>2.0825550000000002E-2</v>
      </c>
      <c r="N9" s="14">
        <v>2.1000128999999999E-2</v>
      </c>
    </row>
    <row r="10" spans="1:14">
      <c r="A10" s="114" t="s">
        <v>535</v>
      </c>
      <c r="B10" s="14">
        <v>0.67803371099999998</v>
      </c>
      <c r="C10" s="14">
        <v>1.690339504</v>
      </c>
      <c r="D10" s="14">
        <v>2.57</v>
      </c>
      <c r="E10" s="14">
        <v>1.7849999999999999</v>
      </c>
      <c r="F10" s="14">
        <v>1.7849999999999999</v>
      </c>
      <c r="G10" s="14">
        <v>0.78500000000000003</v>
      </c>
      <c r="H10" s="14">
        <v>0.78500000000000003</v>
      </c>
      <c r="I10" s="14">
        <v>0.78500000000000003</v>
      </c>
      <c r="J10" s="14">
        <v>0</v>
      </c>
      <c r="K10" s="14">
        <v>0</v>
      </c>
      <c r="L10" s="14">
        <v>0</v>
      </c>
      <c r="M10" s="14">
        <v>0</v>
      </c>
      <c r="N10" s="14">
        <v>0</v>
      </c>
    </row>
    <row r="11" spans="1:14">
      <c r="A11" s="115" t="s">
        <v>245</v>
      </c>
      <c r="B11" s="14">
        <v>6.47366595</v>
      </c>
      <c r="C11" s="14">
        <v>3.9186429880000002</v>
      </c>
      <c r="D11" s="14">
        <v>3.6349637380000002</v>
      </c>
      <c r="E11" s="14">
        <v>7.1598601510000002</v>
      </c>
      <c r="F11" s="14">
        <v>4.0172175399999999</v>
      </c>
      <c r="G11" s="14">
        <v>3.3636135189999998</v>
      </c>
      <c r="H11" s="14">
        <v>7.598398349</v>
      </c>
      <c r="I11" s="14">
        <v>3.6262698979999999</v>
      </c>
      <c r="J11" s="14">
        <v>5.141935202</v>
      </c>
      <c r="K11" s="14">
        <v>3.7526640680000001</v>
      </c>
      <c r="L11" s="14">
        <v>5.7630962749999997</v>
      </c>
      <c r="M11" s="14">
        <v>3.8118534120000001</v>
      </c>
      <c r="N11" s="14">
        <v>3.751335767</v>
      </c>
    </row>
    <row r="12" spans="1:14">
      <c r="A12" s="115" t="s">
        <v>536</v>
      </c>
      <c r="B12" s="14">
        <v>14754.631242406</v>
      </c>
      <c r="C12" s="14">
        <v>14681.019698820999</v>
      </c>
      <c r="D12" s="14">
        <v>13722.70840152</v>
      </c>
      <c r="E12" s="14">
        <v>13769.945063918</v>
      </c>
      <c r="F12" s="14">
        <v>13931.965778506999</v>
      </c>
      <c r="G12" s="14">
        <v>13546.405865543</v>
      </c>
      <c r="H12" s="14">
        <v>13429.840963863</v>
      </c>
      <c r="I12" s="14">
        <v>13423.065374932999</v>
      </c>
      <c r="J12" s="14">
        <v>13315.122110935999</v>
      </c>
      <c r="K12" s="14">
        <v>13274.518611</v>
      </c>
      <c r="L12" s="14">
        <v>13326.261094512</v>
      </c>
      <c r="M12" s="14">
        <v>13405.212869407</v>
      </c>
      <c r="N12" s="14">
        <v>13172.300484175001</v>
      </c>
    </row>
    <row r="13" spans="1:14">
      <c r="A13" s="113" t="s">
        <v>300</v>
      </c>
      <c r="B13" s="14">
        <v>6536.6109910300002</v>
      </c>
      <c r="C13" s="14">
        <v>6599.0316105880001</v>
      </c>
      <c r="D13" s="14">
        <v>5656.5137453970001</v>
      </c>
      <c r="E13" s="14">
        <v>5681.8354666590003</v>
      </c>
      <c r="F13" s="14">
        <v>5697.703871148</v>
      </c>
      <c r="G13" s="14">
        <v>5489.8735059130004</v>
      </c>
      <c r="H13" s="14">
        <v>5392.8468733279997</v>
      </c>
      <c r="I13" s="14">
        <v>5392.5190038729997</v>
      </c>
      <c r="J13" s="14">
        <v>5276.5837121229997</v>
      </c>
      <c r="K13" s="14">
        <v>5222.9800902779998</v>
      </c>
      <c r="L13" s="14">
        <v>5319.1656370270002</v>
      </c>
      <c r="M13" s="14">
        <v>5352.2129617849996</v>
      </c>
      <c r="N13" s="14">
        <v>5376.5873943460001</v>
      </c>
    </row>
    <row r="14" spans="1:14">
      <c r="A14" s="113" t="s">
        <v>537</v>
      </c>
      <c r="B14" s="14">
        <v>763.096928327</v>
      </c>
      <c r="C14" s="14">
        <v>607.27139097700001</v>
      </c>
      <c r="D14" s="14">
        <v>606.44368379900004</v>
      </c>
      <c r="E14" s="14">
        <v>605.86285343600002</v>
      </c>
      <c r="F14" s="14">
        <v>609.87845221700002</v>
      </c>
      <c r="G14" s="14">
        <v>603.14284616899999</v>
      </c>
      <c r="H14" s="14">
        <v>608.06405528100004</v>
      </c>
      <c r="I14" s="14">
        <v>609.73723882199999</v>
      </c>
      <c r="J14" s="14">
        <v>618.27581153200003</v>
      </c>
      <c r="K14" s="14">
        <v>602.08756253900003</v>
      </c>
      <c r="L14" s="14">
        <v>485.11528202</v>
      </c>
      <c r="M14" s="14">
        <v>484.866452815</v>
      </c>
      <c r="N14" s="14">
        <v>427.828729813</v>
      </c>
    </row>
    <row r="15" spans="1:14">
      <c r="A15" s="113" t="s">
        <v>538</v>
      </c>
      <c r="B15" s="14">
        <v>0</v>
      </c>
      <c r="C15" s="14">
        <v>0</v>
      </c>
      <c r="D15" s="14">
        <v>0</v>
      </c>
      <c r="E15" s="14" t="s">
        <v>979</v>
      </c>
      <c r="F15" s="14">
        <v>0</v>
      </c>
      <c r="G15" s="14">
        <v>0</v>
      </c>
      <c r="H15" s="14">
        <v>0</v>
      </c>
      <c r="I15" s="14">
        <v>0</v>
      </c>
      <c r="J15" s="14">
        <v>0</v>
      </c>
      <c r="K15" s="14">
        <v>0</v>
      </c>
      <c r="L15" s="14">
        <v>0</v>
      </c>
      <c r="M15" s="14">
        <v>0</v>
      </c>
      <c r="N15" s="14">
        <v>0</v>
      </c>
    </row>
    <row r="16" spans="1:14">
      <c r="A16" s="113" t="s">
        <v>539</v>
      </c>
      <c r="B16" s="14">
        <v>7454.9233230489999</v>
      </c>
      <c r="C16" s="14">
        <v>7474.7166972559999</v>
      </c>
      <c r="D16" s="14">
        <v>7459.750972324</v>
      </c>
      <c r="E16" s="14">
        <v>7482.2467438229996</v>
      </c>
      <c r="F16" s="14">
        <v>7624.3834551419995</v>
      </c>
      <c r="G16" s="14">
        <v>7453.3895134610002</v>
      </c>
      <c r="H16" s="14">
        <v>7428.9300352540004</v>
      </c>
      <c r="I16" s="14">
        <v>7420.8091322379996</v>
      </c>
      <c r="J16" s="14">
        <v>7420.2625872810004</v>
      </c>
      <c r="K16" s="14">
        <v>7449.4509581829998</v>
      </c>
      <c r="L16" s="14">
        <v>7521.9801754649998</v>
      </c>
      <c r="M16" s="14">
        <v>7568.1334548069999</v>
      </c>
      <c r="N16" s="14">
        <v>7367.8843600159998</v>
      </c>
    </row>
    <row r="17" spans="1:14">
      <c r="A17" s="115" t="s">
        <v>540</v>
      </c>
      <c r="B17" s="14">
        <v>2637.4590514450001</v>
      </c>
      <c r="C17" s="14">
        <v>2662.0994815590002</v>
      </c>
      <c r="D17" s="14">
        <v>2679.5748633749999</v>
      </c>
      <c r="E17" s="14">
        <v>2722.4287891560002</v>
      </c>
      <c r="F17" s="14">
        <v>2856.026891126</v>
      </c>
      <c r="G17" s="14">
        <v>2776.4142619869999</v>
      </c>
      <c r="H17" s="14">
        <v>2777.5904678470001</v>
      </c>
      <c r="I17" s="14">
        <v>2794.323011726</v>
      </c>
      <c r="J17" s="14">
        <v>2868.9573112150001</v>
      </c>
      <c r="K17" s="14">
        <v>2912.2398160419998</v>
      </c>
      <c r="L17" s="14">
        <v>2925.3724654769999</v>
      </c>
      <c r="M17" s="14">
        <v>2910.8368997520001</v>
      </c>
      <c r="N17" s="14">
        <v>2921.8680963940001</v>
      </c>
    </row>
    <row r="18" spans="1:14">
      <c r="A18" s="113" t="s">
        <v>300</v>
      </c>
      <c r="B18" s="14">
        <v>174.91088926500001</v>
      </c>
      <c r="C18" s="14">
        <v>166.50454589500001</v>
      </c>
      <c r="D18" s="14">
        <v>172.93412697100001</v>
      </c>
      <c r="E18" s="14">
        <v>174.36427653699999</v>
      </c>
      <c r="F18" s="14">
        <v>177.12333334900001</v>
      </c>
      <c r="G18" s="14">
        <v>181.86148143599999</v>
      </c>
      <c r="H18" s="14">
        <v>183.53895895799999</v>
      </c>
      <c r="I18" s="14">
        <v>166.39144188700001</v>
      </c>
      <c r="J18" s="14">
        <v>168.45216081500001</v>
      </c>
      <c r="K18" s="14">
        <v>166.46521989499999</v>
      </c>
      <c r="L18" s="14">
        <v>169.462756654</v>
      </c>
      <c r="M18" s="14">
        <v>177.18946504900001</v>
      </c>
      <c r="N18" s="14">
        <v>177.967165507</v>
      </c>
    </row>
    <row r="19" spans="1:14">
      <c r="A19" s="113" t="s">
        <v>541</v>
      </c>
      <c r="B19" s="14">
        <v>0</v>
      </c>
      <c r="C19" s="14">
        <v>0</v>
      </c>
      <c r="D19" s="14">
        <v>0</v>
      </c>
      <c r="E19" s="14" t="s">
        <v>979</v>
      </c>
      <c r="F19" s="14">
        <v>0</v>
      </c>
      <c r="G19" s="14">
        <v>0</v>
      </c>
      <c r="H19" s="14">
        <v>0</v>
      </c>
      <c r="I19" s="14">
        <v>0</v>
      </c>
      <c r="J19" s="14">
        <v>0</v>
      </c>
      <c r="K19" s="14">
        <v>0</v>
      </c>
      <c r="L19" s="14">
        <v>0</v>
      </c>
      <c r="M19" s="14">
        <v>0</v>
      </c>
      <c r="N19" s="14">
        <v>0</v>
      </c>
    </row>
    <row r="20" spans="1:14">
      <c r="A20" s="113" t="s">
        <v>542</v>
      </c>
      <c r="B20" s="14">
        <v>0</v>
      </c>
      <c r="C20" s="14">
        <v>0</v>
      </c>
      <c r="D20" s="14">
        <v>0</v>
      </c>
      <c r="E20" s="14" t="s">
        <v>979</v>
      </c>
      <c r="F20" s="14">
        <v>0</v>
      </c>
      <c r="G20" s="14">
        <v>0</v>
      </c>
      <c r="H20" s="14">
        <v>0</v>
      </c>
      <c r="I20" s="14">
        <v>0</v>
      </c>
      <c r="J20" s="14">
        <v>0</v>
      </c>
      <c r="K20" s="14">
        <v>0</v>
      </c>
      <c r="L20" s="14">
        <v>0</v>
      </c>
      <c r="M20" s="14">
        <v>0</v>
      </c>
      <c r="N20" s="14">
        <v>0</v>
      </c>
    </row>
    <row r="21" spans="1:14">
      <c r="A21" s="113" t="s">
        <v>543</v>
      </c>
      <c r="B21" s="14">
        <v>2462.54816218</v>
      </c>
      <c r="C21" s="14">
        <v>2495.5949356639999</v>
      </c>
      <c r="D21" s="14">
        <v>2506.6407364040001</v>
      </c>
      <c r="E21" s="14">
        <v>2548.0645126190002</v>
      </c>
      <c r="F21" s="14">
        <v>2678.9035577770001</v>
      </c>
      <c r="G21" s="14">
        <v>2594.5527805510001</v>
      </c>
      <c r="H21" s="14">
        <v>2594.0515088890002</v>
      </c>
      <c r="I21" s="14">
        <v>2627.9315698390001</v>
      </c>
      <c r="J21" s="14">
        <v>2700.5051503999998</v>
      </c>
      <c r="K21" s="14">
        <v>2745.774596147</v>
      </c>
      <c r="L21" s="14">
        <v>2755.9097088230001</v>
      </c>
      <c r="M21" s="14">
        <v>2733.6474347029998</v>
      </c>
      <c r="N21" s="14">
        <v>2743.900930887</v>
      </c>
    </row>
    <row r="22" spans="1:14">
      <c r="A22" s="115" t="s">
        <v>544</v>
      </c>
      <c r="B22" s="14">
        <v>276.74652154299997</v>
      </c>
      <c r="C22" s="14">
        <v>269.52772125299998</v>
      </c>
      <c r="D22" s="14">
        <v>269.282671451</v>
      </c>
      <c r="E22" s="14">
        <v>259.72960163900001</v>
      </c>
      <c r="F22" s="14">
        <v>259.97210825299999</v>
      </c>
      <c r="G22" s="14">
        <v>247.13597808700001</v>
      </c>
      <c r="H22" s="14">
        <v>239.010625371</v>
      </c>
      <c r="I22" s="14">
        <v>233.194955609</v>
      </c>
      <c r="J22" s="14">
        <v>233.17888099199999</v>
      </c>
      <c r="K22" s="14">
        <v>229.272100567</v>
      </c>
      <c r="L22" s="14">
        <v>224.00492591099999</v>
      </c>
      <c r="M22" s="14">
        <v>226.85079098099999</v>
      </c>
      <c r="N22" s="14">
        <v>222.98796414700001</v>
      </c>
    </row>
    <row r="23" spans="1:14">
      <c r="A23" s="115" t="s">
        <v>545</v>
      </c>
      <c r="B23" s="14">
        <v>0.24112787099999999</v>
      </c>
      <c r="C23" s="14">
        <v>0.70675401199999999</v>
      </c>
      <c r="D23" s="14">
        <v>0.405333263</v>
      </c>
      <c r="E23" s="14">
        <v>0.40218649899999998</v>
      </c>
      <c r="F23" s="14">
        <v>0.47301167300000002</v>
      </c>
      <c r="G23" s="14">
        <v>0.52250424900000003</v>
      </c>
      <c r="H23" s="14">
        <v>0.39586565400000001</v>
      </c>
      <c r="I23" s="14">
        <v>0.39166171799999999</v>
      </c>
      <c r="J23" s="14">
        <v>0.35324660099999999</v>
      </c>
      <c r="K23" s="14">
        <v>0.54387176199999998</v>
      </c>
      <c r="L23" s="14">
        <v>0.35295733499999998</v>
      </c>
      <c r="M23" s="14">
        <v>0.342055681</v>
      </c>
      <c r="N23" s="14">
        <v>0.335519819</v>
      </c>
    </row>
    <row r="24" spans="1:14">
      <c r="A24" s="115" t="s">
        <v>546</v>
      </c>
      <c r="B24" s="14">
        <v>24.155424689</v>
      </c>
      <c r="C24" s="14">
        <v>24.700351416</v>
      </c>
      <c r="D24" s="14">
        <v>23.161657406</v>
      </c>
      <c r="E24" s="14">
        <v>20.86537044</v>
      </c>
      <c r="F24" s="14">
        <v>22.592040326999999</v>
      </c>
      <c r="G24" s="14">
        <v>22.344129367000001</v>
      </c>
      <c r="H24" s="14">
        <v>22.113532905</v>
      </c>
      <c r="I24" s="14">
        <v>21.926285943</v>
      </c>
      <c r="J24" s="14">
        <v>17.823992542999999</v>
      </c>
      <c r="K24" s="14">
        <v>16.939789579999999</v>
      </c>
      <c r="L24" s="14">
        <v>17.226719299999999</v>
      </c>
      <c r="M24" s="14">
        <v>18.202782465999999</v>
      </c>
      <c r="N24" s="14">
        <v>18.627098004</v>
      </c>
    </row>
    <row r="25" spans="1:14">
      <c r="A25" s="113" t="s">
        <v>547</v>
      </c>
      <c r="B25" s="14">
        <v>0</v>
      </c>
      <c r="C25" s="14">
        <v>0</v>
      </c>
      <c r="D25" s="14">
        <v>0</v>
      </c>
      <c r="E25" s="14" t="s">
        <v>979</v>
      </c>
      <c r="F25" s="14">
        <v>0</v>
      </c>
      <c r="G25" s="14">
        <v>0</v>
      </c>
      <c r="H25" s="14">
        <v>0</v>
      </c>
      <c r="I25" s="14">
        <v>0</v>
      </c>
      <c r="J25" s="14">
        <v>0</v>
      </c>
      <c r="K25" s="14">
        <v>0</v>
      </c>
      <c r="L25" s="14">
        <v>0</v>
      </c>
      <c r="M25" s="14">
        <v>0</v>
      </c>
      <c r="N25" s="14">
        <v>0</v>
      </c>
    </row>
    <row r="26" spans="1:14">
      <c r="A26" s="113" t="s">
        <v>548</v>
      </c>
      <c r="B26" s="14">
        <v>0</v>
      </c>
      <c r="C26" s="14">
        <v>0</v>
      </c>
      <c r="D26" s="14">
        <v>4.8204000000000002</v>
      </c>
      <c r="E26" s="14">
        <v>2.5472099959999999</v>
      </c>
      <c r="F26" s="14">
        <v>2.5472099959999999</v>
      </c>
      <c r="G26" s="14">
        <v>2.361996</v>
      </c>
      <c r="H26" s="14">
        <v>2.361996</v>
      </c>
      <c r="I26" s="14">
        <v>2.361996</v>
      </c>
      <c r="J26" s="14">
        <v>0</v>
      </c>
      <c r="K26" s="14">
        <v>0</v>
      </c>
      <c r="L26" s="14">
        <v>0.78733200000000003</v>
      </c>
      <c r="M26" s="14">
        <v>0.78733200000000003</v>
      </c>
      <c r="N26" s="14">
        <v>0.78733200000000003</v>
      </c>
    </row>
    <row r="27" spans="1:14">
      <c r="A27" s="113" t="s">
        <v>549</v>
      </c>
      <c r="B27" s="14">
        <v>24.155424689</v>
      </c>
      <c r="C27" s="14">
        <v>24.700351416</v>
      </c>
      <c r="D27" s="14">
        <v>18.341257406</v>
      </c>
      <c r="E27" s="14">
        <v>18.318160444</v>
      </c>
      <c r="F27" s="14">
        <v>20.044830331</v>
      </c>
      <c r="G27" s="14">
        <v>19.982133366999999</v>
      </c>
      <c r="H27" s="14">
        <v>19.751536904999998</v>
      </c>
      <c r="I27" s="14">
        <v>19.564289942999999</v>
      </c>
      <c r="J27" s="14">
        <v>17.823992542999999</v>
      </c>
      <c r="K27" s="14">
        <v>16.939789579999999</v>
      </c>
      <c r="L27" s="14">
        <v>16.4393873</v>
      </c>
      <c r="M27" s="14">
        <v>17.415450465999999</v>
      </c>
      <c r="N27" s="14">
        <v>17.839766004000001</v>
      </c>
    </row>
    <row r="28" spans="1:14">
      <c r="A28" s="115" t="s">
        <v>550</v>
      </c>
      <c r="B28" s="14">
        <v>87.552059162999996</v>
      </c>
      <c r="C28" s="14">
        <v>56.419523636999998</v>
      </c>
      <c r="D28" s="14">
        <v>65.727089997999997</v>
      </c>
      <c r="E28" s="14">
        <v>64.494537866000002</v>
      </c>
      <c r="F28" s="14">
        <v>49.373940742999999</v>
      </c>
      <c r="G28" s="14">
        <v>45.661996123999998</v>
      </c>
      <c r="H28" s="14">
        <v>19.389298731</v>
      </c>
      <c r="I28" s="14">
        <v>18.318404830999999</v>
      </c>
      <c r="J28" s="14">
        <v>19.702025231</v>
      </c>
      <c r="K28" s="14">
        <v>193.83824675400001</v>
      </c>
      <c r="L28" s="14">
        <v>301.33906895899997</v>
      </c>
      <c r="M28" s="14">
        <v>301.90204685600003</v>
      </c>
      <c r="N28" s="14">
        <v>310.07459601699998</v>
      </c>
    </row>
    <row r="29" spans="1:14">
      <c r="A29" s="115" t="s">
        <v>551</v>
      </c>
      <c r="B29" s="14">
        <v>365.09505659299998</v>
      </c>
      <c r="C29" s="14">
        <v>367.63424387999999</v>
      </c>
      <c r="D29" s="14">
        <v>366.115344198</v>
      </c>
      <c r="E29" s="14">
        <v>361.80188966200001</v>
      </c>
      <c r="F29" s="14">
        <v>356.56884613199998</v>
      </c>
      <c r="G29" s="14">
        <v>745.79535347700005</v>
      </c>
      <c r="H29" s="14">
        <v>732.31404897599998</v>
      </c>
      <c r="I29" s="14">
        <v>789.87412832899997</v>
      </c>
      <c r="J29" s="14">
        <v>770.75439518300004</v>
      </c>
      <c r="K29" s="14">
        <v>813.79132578500003</v>
      </c>
      <c r="L29" s="14">
        <v>811.58406249699999</v>
      </c>
      <c r="M29" s="14">
        <v>808.70720790799999</v>
      </c>
      <c r="N29" s="14">
        <v>834.57569281600001</v>
      </c>
    </row>
    <row r="30" spans="1:14">
      <c r="A30" s="113" t="s">
        <v>552</v>
      </c>
      <c r="B30" s="14">
        <v>1161.190426961</v>
      </c>
      <c r="C30" s="14">
        <v>1167.6732537140001</v>
      </c>
      <c r="D30" s="14">
        <v>1169.4551947590001</v>
      </c>
      <c r="E30" s="14">
        <v>1173.952737091</v>
      </c>
      <c r="F30" s="14">
        <v>1172.7979423669999</v>
      </c>
      <c r="G30" s="14">
        <v>1627.077136221</v>
      </c>
      <c r="H30" s="14">
        <v>1636.223060953</v>
      </c>
      <c r="I30" s="14">
        <v>1708.445688347</v>
      </c>
      <c r="J30" s="14">
        <v>1711.743246967</v>
      </c>
      <c r="K30" s="14">
        <v>1765.645709505</v>
      </c>
      <c r="L30" s="14">
        <v>1781.158714338</v>
      </c>
      <c r="M30" s="14">
        <v>1796.888469347</v>
      </c>
      <c r="N30" s="14">
        <v>1825.1025033020001</v>
      </c>
    </row>
    <row r="31" spans="1:14">
      <c r="A31" s="113" t="s">
        <v>553</v>
      </c>
      <c r="B31" s="14">
        <v>796.09537036799998</v>
      </c>
      <c r="C31" s="14">
        <v>800.03900983400001</v>
      </c>
      <c r="D31" s="14">
        <v>803.33985056100005</v>
      </c>
      <c r="E31" s="14">
        <v>812.15084742900001</v>
      </c>
      <c r="F31" s="14">
        <v>816.22909623500004</v>
      </c>
      <c r="G31" s="14">
        <v>881.281782744</v>
      </c>
      <c r="H31" s="14">
        <v>903.90901197699998</v>
      </c>
      <c r="I31" s="14">
        <v>918.57156001800001</v>
      </c>
      <c r="J31" s="14">
        <v>940.98885178399996</v>
      </c>
      <c r="K31" s="14">
        <v>951.85438371999999</v>
      </c>
      <c r="L31" s="14">
        <v>969.57465184099999</v>
      </c>
      <c r="M31" s="14">
        <v>988.18126143899997</v>
      </c>
      <c r="N31" s="14">
        <v>990.52681048600004</v>
      </c>
    </row>
    <row r="32" spans="1:14">
      <c r="A32" s="115" t="s">
        <v>554</v>
      </c>
      <c r="B32" s="14">
        <v>120.090204884</v>
      </c>
      <c r="C32" s="14">
        <v>141.39406835400001</v>
      </c>
      <c r="D32" s="14">
        <v>141.23058461700001</v>
      </c>
      <c r="E32" s="14">
        <v>143.63180170499999</v>
      </c>
      <c r="F32" s="14">
        <v>145.994035131</v>
      </c>
      <c r="G32" s="14">
        <v>159.36779391600001</v>
      </c>
      <c r="H32" s="14">
        <v>164.740505649</v>
      </c>
      <c r="I32" s="14">
        <v>167.48882787299999</v>
      </c>
      <c r="J32" s="14">
        <v>164.403555254</v>
      </c>
      <c r="K32" s="14">
        <v>165.53367779300001</v>
      </c>
      <c r="L32" s="14">
        <v>175.17155934100001</v>
      </c>
      <c r="M32" s="14">
        <v>173.33966761299999</v>
      </c>
      <c r="N32" s="14">
        <v>176.55519498699999</v>
      </c>
    </row>
    <row r="33" spans="1:14">
      <c r="A33" s="115" t="s">
        <v>555</v>
      </c>
      <c r="B33" s="14">
        <v>2818.4594329870001</v>
      </c>
      <c r="C33" s="14">
        <v>3016.505839591</v>
      </c>
      <c r="D33" s="14">
        <v>3157.828830253</v>
      </c>
      <c r="E33" s="14">
        <v>3142.6560408559999</v>
      </c>
      <c r="F33" s="14">
        <v>3159.4316694429999</v>
      </c>
      <c r="G33" s="14">
        <v>3294.2404788590002</v>
      </c>
      <c r="H33" s="14">
        <v>3304.037702691</v>
      </c>
      <c r="I33" s="14">
        <v>3320.4115964829998</v>
      </c>
      <c r="J33" s="14">
        <v>3315.4737699430002</v>
      </c>
      <c r="K33" s="14">
        <v>3274.148493275</v>
      </c>
      <c r="L33" s="14">
        <v>3368.2870054380001</v>
      </c>
      <c r="M33" s="14">
        <v>3368.0194369249998</v>
      </c>
      <c r="N33" s="14">
        <v>3517.2977854860001</v>
      </c>
    </row>
    <row r="34" spans="1:14">
      <c r="A34" s="116" t="s">
        <v>533</v>
      </c>
      <c r="B34" s="110">
        <v>26564.964435327998</v>
      </c>
      <c r="C34" s="110">
        <v>27245.627996562001</v>
      </c>
      <c r="D34" s="110">
        <v>26332.021389984999</v>
      </c>
      <c r="E34" s="110">
        <v>26065.871385736002</v>
      </c>
      <c r="F34" s="110">
        <v>26339.195273682999</v>
      </c>
      <c r="G34" s="110">
        <v>26070.497658331999</v>
      </c>
      <c r="H34" s="110">
        <v>25934.926490685</v>
      </c>
      <c r="I34" s="110">
        <v>26427.755101144001</v>
      </c>
      <c r="J34" s="110">
        <v>26208.050129682</v>
      </c>
      <c r="K34" s="110">
        <v>26051.552663219001</v>
      </c>
      <c r="L34" s="110">
        <v>26154.848174498999</v>
      </c>
      <c r="M34" s="110">
        <v>26047.310471183999</v>
      </c>
      <c r="N34" s="110">
        <v>25923.229251782999</v>
      </c>
    </row>
    <row r="35" spans="1:14">
      <c r="A35" s="115" t="s">
        <v>262</v>
      </c>
      <c r="B35" s="14">
        <v>1116.3464931010001</v>
      </c>
      <c r="C35" s="14">
        <v>1424.179370867</v>
      </c>
      <c r="D35" s="14">
        <v>1356.48541013</v>
      </c>
      <c r="E35" s="14">
        <v>1492.8120639629999</v>
      </c>
      <c r="F35" s="14">
        <v>1306.1323884339999</v>
      </c>
      <c r="G35" s="14">
        <v>1633.297030123</v>
      </c>
      <c r="H35" s="14">
        <v>1578.0056138790001</v>
      </c>
      <c r="I35" s="14">
        <v>1720.2756204740001</v>
      </c>
      <c r="J35" s="14">
        <v>1743.8228267970001</v>
      </c>
      <c r="K35" s="14">
        <v>1861.514234125</v>
      </c>
      <c r="L35" s="14">
        <v>1911.6431344919999</v>
      </c>
      <c r="M35" s="14">
        <v>1895.2449319689999</v>
      </c>
      <c r="N35" s="14">
        <v>1988.9163490210001</v>
      </c>
    </row>
    <row r="36" spans="1:14">
      <c r="A36" s="115" t="s">
        <v>267</v>
      </c>
      <c r="B36" s="14">
        <v>8.4498826299999994</v>
      </c>
      <c r="C36" s="14">
        <v>9.54576593</v>
      </c>
      <c r="D36" s="14">
        <v>8.2537471040000003</v>
      </c>
      <c r="E36" s="14">
        <v>8.5528423450000002</v>
      </c>
      <c r="F36" s="14">
        <v>8.4379233120000006</v>
      </c>
      <c r="G36" s="14">
        <v>8.4543850139999996</v>
      </c>
      <c r="H36" s="14">
        <v>8.0508009319999996</v>
      </c>
      <c r="I36" s="14">
        <v>8.3520943780000003</v>
      </c>
      <c r="J36" s="14">
        <v>7.9292030259999997</v>
      </c>
      <c r="K36" s="14">
        <v>7.7686427489999996</v>
      </c>
      <c r="L36" s="14">
        <v>8.6180354319999992</v>
      </c>
      <c r="M36" s="14">
        <v>8.7369877819999999</v>
      </c>
      <c r="N36" s="14">
        <v>8.9455189500000003</v>
      </c>
    </row>
    <row r="37" spans="1:14">
      <c r="A37" s="115" t="s">
        <v>268</v>
      </c>
      <c r="B37" s="14">
        <v>148.26713109100001</v>
      </c>
      <c r="C37" s="14">
        <v>147.66561399599999</v>
      </c>
      <c r="D37" s="14">
        <v>134.146810671</v>
      </c>
      <c r="E37" s="14">
        <v>78.898520546</v>
      </c>
      <c r="F37" s="14">
        <v>56.066996699999997</v>
      </c>
      <c r="G37" s="14">
        <v>34.43565693</v>
      </c>
      <c r="H37" s="14">
        <v>77.546946181999999</v>
      </c>
      <c r="I37" s="14">
        <v>99.223338506999994</v>
      </c>
      <c r="J37" s="14">
        <v>109.52485417299999</v>
      </c>
      <c r="K37" s="14">
        <v>114.30818397500001</v>
      </c>
      <c r="L37" s="14">
        <v>63.313703054999998</v>
      </c>
      <c r="M37" s="14">
        <v>58.776028261999997</v>
      </c>
      <c r="N37" s="14">
        <v>74.565100697999995</v>
      </c>
    </row>
    <row r="38" spans="1:14">
      <c r="A38" s="115" t="s">
        <v>556</v>
      </c>
      <c r="B38" s="14">
        <v>8449.1991619309993</v>
      </c>
      <c r="C38" s="14">
        <v>8786.1084149489998</v>
      </c>
      <c r="D38" s="14">
        <v>8678.758740239</v>
      </c>
      <c r="E38" s="14">
        <v>8417.950146444</v>
      </c>
      <c r="F38" s="14">
        <v>8877.2190058510005</v>
      </c>
      <c r="G38" s="14">
        <v>8528.5576385849999</v>
      </c>
      <c r="H38" s="14">
        <v>8353.4983864559999</v>
      </c>
      <c r="I38" s="14">
        <v>8654.4559757759998</v>
      </c>
      <c r="J38" s="14">
        <v>8363.3767149329997</v>
      </c>
      <c r="K38" s="14">
        <v>8110.4366528709998</v>
      </c>
      <c r="L38" s="14">
        <v>8173.5231767940004</v>
      </c>
      <c r="M38" s="14">
        <v>7477.8162536469999</v>
      </c>
      <c r="N38" s="14">
        <v>7089.5501904700004</v>
      </c>
    </row>
    <row r="39" spans="1:14">
      <c r="A39" s="113" t="s">
        <v>557</v>
      </c>
      <c r="B39" s="14">
        <v>4657.8767438779996</v>
      </c>
      <c r="C39" s="14">
        <v>4813.446663363</v>
      </c>
      <c r="D39" s="14">
        <v>4754.2649045790004</v>
      </c>
      <c r="E39" s="14">
        <v>4519.6509484580001</v>
      </c>
      <c r="F39" s="14">
        <v>4812.8831338350001</v>
      </c>
      <c r="G39" s="14">
        <v>4579.357379086</v>
      </c>
      <c r="H39" s="14">
        <v>4412.6007096559997</v>
      </c>
      <c r="I39" s="14">
        <v>4736.871781326</v>
      </c>
      <c r="J39" s="14">
        <v>4606.5705916500001</v>
      </c>
      <c r="K39" s="14">
        <v>4539.5102553549996</v>
      </c>
      <c r="L39" s="14">
        <v>4736.1600322439999</v>
      </c>
      <c r="M39" s="14">
        <v>4171.063709866</v>
      </c>
      <c r="N39" s="14">
        <v>3760.6193113879999</v>
      </c>
    </row>
    <row r="40" spans="1:14">
      <c r="A40" s="114" t="s">
        <v>558</v>
      </c>
      <c r="B40" s="14">
        <v>3015.8017602899999</v>
      </c>
      <c r="C40" s="14">
        <v>3178.0049727669998</v>
      </c>
      <c r="D40" s="14">
        <v>3132.9502752449998</v>
      </c>
      <c r="E40" s="14">
        <v>2918.0175300629999</v>
      </c>
      <c r="F40" s="14">
        <v>3241.5175906589998</v>
      </c>
      <c r="G40" s="14">
        <v>3030.4235347409999</v>
      </c>
      <c r="H40" s="14">
        <v>2865.8568251279999</v>
      </c>
      <c r="I40" s="14">
        <v>3222.7919663309999</v>
      </c>
      <c r="J40" s="14">
        <v>3102.8283056260002</v>
      </c>
      <c r="K40" s="14">
        <v>3067.891731143</v>
      </c>
      <c r="L40" s="14">
        <v>3299.6288874420002</v>
      </c>
      <c r="M40" s="14">
        <v>3260.4446761139998</v>
      </c>
      <c r="N40" s="14">
        <v>2881.7776352000001</v>
      </c>
    </row>
    <row r="41" spans="1:14">
      <c r="A41" s="114" t="s">
        <v>559</v>
      </c>
      <c r="B41" s="14">
        <v>485.30309818500001</v>
      </c>
      <c r="C41" s="14">
        <v>509.33440779199998</v>
      </c>
      <c r="D41" s="14">
        <v>513.74931687799995</v>
      </c>
      <c r="E41" s="14">
        <v>514.57229333700002</v>
      </c>
      <c r="F41" s="14">
        <v>510.33147252499998</v>
      </c>
      <c r="G41" s="14">
        <v>556.40154822500006</v>
      </c>
      <c r="H41" s="14">
        <v>567.94764068300003</v>
      </c>
      <c r="I41" s="14">
        <v>563.62468568600002</v>
      </c>
      <c r="J41" s="14">
        <v>608.757857489</v>
      </c>
      <c r="K41" s="14">
        <v>605.183296036</v>
      </c>
      <c r="L41" s="14">
        <v>601.33113664300004</v>
      </c>
      <c r="M41" s="14">
        <v>110.397477784</v>
      </c>
      <c r="N41" s="14">
        <v>106.804376546</v>
      </c>
    </row>
    <row r="42" spans="1:14">
      <c r="A42" s="114" t="s">
        <v>560</v>
      </c>
      <c r="B42" s="14">
        <v>1156.7718854029999</v>
      </c>
      <c r="C42" s="14">
        <v>1126.1072828040001</v>
      </c>
      <c r="D42" s="14">
        <v>1107.5653124559999</v>
      </c>
      <c r="E42" s="14">
        <v>1087.061125058</v>
      </c>
      <c r="F42" s="14">
        <v>1061.0340706510001</v>
      </c>
      <c r="G42" s="14">
        <v>992.53229611999996</v>
      </c>
      <c r="H42" s="14">
        <v>978.79624384500005</v>
      </c>
      <c r="I42" s="14">
        <v>950.45512930899997</v>
      </c>
      <c r="J42" s="14">
        <v>894.98442853500001</v>
      </c>
      <c r="K42" s="14">
        <v>866.43522817600001</v>
      </c>
      <c r="L42" s="14">
        <v>835.20000815900005</v>
      </c>
      <c r="M42" s="14">
        <v>800.22155596799996</v>
      </c>
      <c r="N42" s="14">
        <v>772.03729964199999</v>
      </c>
    </row>
    <row r="43" spans="1:14">
      <c r="A43" s="113" t="s">
        <v>561</v>
      </c>
      <c r="B43" s="14">
        <v>3791.3224180530001</v>
      </c>
      <c r="C43" s="14">
        <v>3972.6617515859998</v>
      </c>
      <c r="D43" s="14">
        <v>3924.4938356600001</v>
      </c>
      <c r="E43" s="14">
        <v>3898.2991979859999</v>
      </c>
      <c r="F43" s="14">
        <v>4064.3358720159999</v>
      </c>
      <c r="G43" s="14">
        <v>3949.2002594989999</v>
      </c>
      <c r="H43" s="14">
        <v>3940.8976768000002</v>
      </c>
      <c r="I43" s="14">
        <v>3917.5841944499998</v>
      </c>
      <c r="J43" s="14">
        <v>3756.806123283</v>
      </c>
      <c r="K43" s="14">
        <v>3570.9263975160002</v>
      </c>
      <c r="L43" s="14">
        <v>3437.36314455</v>
      </c>
      <c r="M43" s="14">
        <v>3306.752543781</v>
      </c>
      <c r="N43" s="14">
        <v>3328.930879082</v>
      </c>
    </row>
    <row r="44" spans="1:14">
      <c r="A44" s="114" t="s">
        <v>562</v>
      </c>
      <c r="B44" s="14">
        <v>299.19899487200001</v>
      </c>
      <c r="C44" s="14">
        <v>299.32166666699999</v>
      </c>
      <c r="D44" s="14">
        <v>300.77833333299998</v>
      </c>
      <c r="E44" s="14">
        <v>300.30682810899998</v>
      </c>
      <c r="F44" s="14">
        <v>300.99682804899999</v>
      </c>
      <c r="G44" s="14">
        <v>288.97399999999999</v>
      </c>
      <c r="H44" s="14">
        <v>261.55687499999999</v>
      </c>
      <c r="I44" s="14">
        <v>261.97687500000001</v>
      </c>
      <c r="J44" s="14">
        <v>261.72437500000001</v>
      </c>
      <c r="K44" s="14">
        <v>259.44687499999998</v>
      </c>
      <c r="L44" s="14">
        <v>258.76937500000003</v>
      </c>
      <c r="M44" s="14">
        <v>260.25437499999998</v>
      </c>
      <c r="N44" s="14">
        <v>252.65237500000001</v>
      </c>
    </row>
    <row r="45" spans="1:14">
      <c r="A45" s="114" t="s">
        <v>563</v>
      </c>
      <c r="B45" s="14">
        <v>3462.273977583</v>
      </c>
      <c r="C45" s="14">
        <v>3646.0967005450002</v>
      </c>
      <c r="D45" s="14">
        <v>3596.4721179530002</v>
      </c>
      <c r="E45" s="14">
        <v>3570.7489855029999</v>
      </c>
      <c r="F45" s="14">
        <v>3736.0956595930002</v>
      </c>
      <c r="G45" s="14">
        <v>3632.5809221330001</v>
      </c>
      <c r="H45" s="14">
        <v>3651.6954644339999</v>
      </c>
      <c r="I45" s="14">
        <v>3627.9619820839998</v>
      </c>
      <c r="J45" s="14">
        <v>3467.4364109170001</v>
      </c>
      <c r="K45" s="14">
        <v>3283.8341851499999</v>
      </c>
      <c r="L45" s="14">
        <v>3150.948432184</v>
      </c>
      <c r="M45" s="14">
        <v>3018.8528314149999</v>
      </c>
      <c r="N45" s="14">
        <v>3048.6331667159998</v>
      </c>
    </row>
    <row r="46" spans="1:14">
      <c r="A46" s="114" t="s">
        <v>560</v>
      </c>
      <c r="B46" s="14">
        <v>29.849445597999999</v>
      </c>
      <c r="C46" s="14">
        <v>27.243384374000001</v>
      </c>
      <c r="D46" s="14">
        <v>27.243384374000001</v>
      </c>
      <c r="E46" s="14">
        <v>27.243384374000001</v>
      </c>
      <c r="F46" s="14">
        <v>27.243384374000001</v>
      </c>
      <c r="G46" s="14">
        <v>27.645337366</v>
      </c>
      <c r="H46" s="14">
        <v>27.645337366</v>
      </c>
      <c r="I46" s="14">
        <v>27.645337366</v>
      </c>
      <c r="J46" s="14">
        <v>27.645337366</v>
      </c>
      <c r="K46" s="14">
        <v>27.645337366</v>
      </c>
      <c r="L46" s="14">
        <v>27.645337366</v>
      </c>
      <c r="M46" s="14">
        <v>27.645337366</v>
      </c>
      <c r="N46" s="14">
        <v>27.645337366</v>
      </c>
    </row>
    <row r="47" spans="1:14">
      <c r="A47" s="115" t="s">
        <v>278</v>
      </c>
      <c r="B47" s="14">
        <v>700</v>
      </c>
      <c r="C47" s="14">
        <v>700</v>
      </c>
      <c r="D47" s="14">
        <v>700</v>
      </c>
      <c r="E47" s="14">
        <v>700</v>
      </c>
      <c r="F47" s="14">
        <v>700</v>
      </c>
      <c r="G47" s="14">
        <v>700</v>
      </c>
      <c r="H47" s="14">
        <v>700</v>
      </c>
      <c r="I47" s="14">
        <v>700</v>
      </c>
      <c r="J47" s="14">
        <v>700</v>
      </c>
      <c r="K47" s="14">
        <v>700</v>
      </c>
      <c r="L47" s="14">
        <v>700</v>
      </c>
      <c r="M47" s="14">
        <v>1187.7</v>
      </c>
      <c r="N47" s="14">
        <v>1187.7</v>
      </c>
    </row>
    <row r="48" spans="1:14">
      <c r="A48" s="115" t="s">
        <v>279</v>
      </c>
      <c r="B48" s="14">
        <v>51.896693888999998</v>
      </c>
      <c r="C48" s="14">
        <v>51.762815293000003</v>
      </c>
      <c r="D48" s="14">
        <v>52.219670006999998</v>
      </c>
      <c r="E48" s="14">
        <v>52.136540916000001</v>
      </c>
      <c r="F48" s="14">
        <v>52.337348431999999</v>
      </c>
      <c r="G48" s="14">
        <v>26.474475781999999</v>
      </c>
      <c r="H48" s="14">
        <v>26.500902722999999</v>
      </c>
      <c r="I48" s="14">
        <v>26.660064824999999</v>
      </c>
      <c r="J48" s="14">
        <v>26.545081033999999</v>
      </c>
      <c r="K48" s="14">
        <v>25.640218593</v>
      </c>
      <c r="L48" s="14">
        <v>25.295884227999998</v>
      </c>
      <c r="M48" s="14">
        <v>25.948743975999999</v>
      </c>
      <c r="N48" s="14">
        <v>25.298042516999999</v>
      </c>
    </row>
    <row r="49" spans="1:14">
      <c r="A49" s="115" t="s">
        <v>564</v>
      </c>
      <c r="B49" s="14">
        <v>77.821188297000006</v>
      </c>
      <c r="C49" s="14">
        <v>116.07072360399999</v>
      </c>
      <c r="D49" s="14">
        <v>118.920718339</v>
      </c>
      <c r="E49" s="14">
        <v>116.970223604</v>
      </c>
      <c r="F49" s="14">
        <v>117.60022360400001</v>
      </c>
      <c r="G49" s="14">
        <v>118.326880304</v>
      </c>
      <c r="H49" s="14">
        <v>134.59388030400001</v>
      </c>
      <c r="I49" s="14">
        <v>145.20248030400001</v>
      </c>
      <c r="J49" s="14">
        <v>159.21218030399999</v>
      </c>
      <c r="K49" s="14">
        <v>153.755290304</v>
      </c>
      <c r="L49" s="14">
        <v>152.132000304</v>
      </c>
      <c r="M49" s="14">
        <v>155.69006030400001</v>
      </c>
      <c r="N49" s="14">
        <v>156.44222701800001</v>
      </c>
    </row>
    <row r="50" spans="1:14">
      <c r="A50" s="113" t="s">
        <v>565</v>
      </c>
      <c r="B50" s="14">
        <v>16.285188297000001</v>
      </c>
      <c r="C50" s="14">
        <v>15.599723603999999</v>
      </c>
      <c r="D50" s="14">
        <v>15.599723603999999</v>
      </c>
      <c r="E50" s="14">
        <v>15.599723603999999</v>
      </c>
      <c r="F50" s="14">
        <v>15.599723603999999</v>
      </c>
      <c r="G50" s="14">
        <v>14.940380304</v>
      </c>
      <c r="H50" s="14">
        <v>14.940380304</v>
      </c>
      <c r="I50" s="14">
        <v>14.940380304</v>
      </c>
      <c r="J50" s="14">
        <v>14.940380304</v>
      </c>
      <c r="K50" s="14">
        <v>14.940380304</v>
      </c>
      <c r="L50" s="14">
        <v>14.940380304</v>
      </c>
      <c r="M50" s="14">
        <v>14.940380304</v>
      </c>
      <c r="N50" s="14">
        <v>14.901867018000001</v>
      </c>
    </row>
    <row r="51" spans="1:14">
      <c r="A51" s="113" t="s">
        <v>566</v>
      </c>
      <c r="B51" s="14">
        <v>61.536000000000001</v>
      </c>
      <c r="C51" s="14">
        <v>100.471</v>
      </c>
      <c r="D51" s="14">
        <v>103.320994735</v>
      </c>
      <c r="E51" s="14">
        <v>101.37050000000001</v>
      </c>
      <c r="F51" s="14">
        <v>102.0005</v>
      </c>
      <c r="G51" s="14">
        <v>103.3865</v>
      </c>
      <c r="H51" s="14">
        <v>119.65349999999999</v>
      </c>
      <c r="I51" s="14">
        <v>130.2621</v>
      </c>
      <c r="J51" s="14">
        <v>144.27180000000001</v>
      </c>
      <c r="K51" s="14">
        <v>138.81491</v>
      </c>
      <c r="L51" s="14">
        <v>137.19162</v>
      </c>
      <c r="M51" s="14">
        <v>140.74968000000001</v>
      </c>
      <c r="N51" s="14">
        <v>141.54035999999999</v>
      </c>
    </row>
    <row r="52" spans="1:14">
      <c r="A52" s="115" t="s">
        <v>283</v>
      </c>
      <c r="B52" s="14">
        <v>680.85801017200004</v>
      </c>
      <c r="C52" s="14">
        <v>697.57372170600001</v>
      </c>
      <c r="D52" s="14">
        <v>782.23941235799998</v>
      </c>
      <c r="E52" s="14">
        <v>736.85773828599997</v>
      </c>
      <c r="F52" s="14">
        <v>743.42949314199996</v>
      </c>
      <c r="G52" s="14">
        <v>759.71782713599998</v>
      </c>
      <c r="H52" s="14">
        <v>800.13426986000002</v>
      </c>
      <c r="I52" s="14">
        <v>786.89580237899997</v>
      </c>
      <c r="J52" s="14">
        <v>791.96736133700006</v>
      </c>
      <c r="K52" s="14">
        <v>760.46687976400005</v>
      </c>
      <c r="L52" s="14">
        <v>761.46986669199998</v>
      </c>
      <c r="M52" s="14">
        <v>793.43305787199995</v>
      </c>
      <c r="N52" s="14">
        <v>759.87419437300002</v>
      </c>
    </row>
    <row r="53" spans="1:14">
      <c r="A53" s="115" t="s">
        <v>284</v>
      </c>
      <c r="B53" s="14">
        <v>10236.932303808</v>
      </c>
      <c r="C53" s="14">
        <v>10248.40578974</v>
      </c>
      <c r="D53" s="14">
        <v>10248.40578974</v>
      </c>
      <c r="E53" s="14">
        <v>10248.40578974</v>
      </c>
      <c r="F53" s="14">
        <v>10249.854950296</v>
      </c>
      <c r="G53" s="14">
        <v>10285.121888549</v>
      </c>
      <c r="H53" s="14">
        <v>10287.349315549</v>
      </c>
      <c r="I53" s="14">
        <v>10307.359588334</v>
      </c>
      <c r="J53" s="14">
        <v>10307.359588334</v>
      </c>
      <c r="K53" s="14">
        <v>10307.359588334</v>
      </c>
      <c r="L53" s="14">
        <v>10307.369749338</v>
      </c>
      <c r="M53" s="14">
        <v>10307.361135575</v>
      </c>
      <c r="N53" s="14">
        <v>10387.476749338</v>
      </c>
    </row>
    <row r="54" spans="1:14">
      <c r="A54" s="113" t="s">
        <v>2</v>
      </c>
      <c r="B54" s="14">
        <v>9649.7389636000007</v>
      </c>
      <c r="C54" s="14">
        <v>9661.1839636000004</v>
      </c>
      <c r="D54" s="14">
        <v>9798.3246536000006</v>
      </c>
      <c r="E54" s="14">
        <v>9798.3246536000006</v>
      </c>
      <c r="F54" s="14">
        <v>9799.7629866000007</v>
      </c>
      <c r="G54" s="14">
        <v>9799.7629866000007</v>
      </c>
      <c r="H54" s="14">
        <v>9801.9904136000005</v>
      </c>
      <c r="I54" s="14">
        <v>9821.9904136000005</v>
      </c>
      <c r="J54" s="14">
        <v>9825.9904136000005</v>
      </c>
      <c r="K54" s="14">
        <v>9825.9904136000005</v>
      </c>
      <c r="L54" s="14">
        <v>9825.9904136000005</v>
      </c>
      <c r="M54" s="14">
        <v>9825.9817998369999</v>
      </c>
      <c r="N54" s="14">
        <v>9820.9904136000005</v>
      </c>
    </row>
    <row r="55" spans="1:14">
      <c r="A55" s="113" t="s">
        <v>285</v>
      </c>
      <c r="B55" s="14">
        <v>0</v>
      </c>
      <c r="C55" s="14">
        <v>0</v>
      </c>
      <c r="D55" s="14">
        <v>0</v>
      </c>
      <c r="E55" s="14" t="s">
        <v>979</v>
      </c>
      <c r="F55" s="14">
        <v>0</v>
      </c>
      <c r="G55" s="14">
        <v>0</v>
      </c>
      <c r="H55" s="14">
        <v>0</v>
      </c>
      <c r="I55" s="14">
        <v>0</v>
      </c>
      <c r="J55" s="14">
        <v>0</v>
      </c>
      <c r="K55" s="14">
        <v>0</v>
      </c>
      <c r="L55" s="14">
        <v>0</v>
      </c>
      <c r="M55" s="14">
        <v>0</v>
      </c>
      <c r="N55" s="14">
        <v>0</v>
      </c>
    </row>
    <row r="56" spans="1:14">
      <c r="A56" s="113" t="s">
        <v>286</v>
      </c>
      <c r="B56" s="14">
        <v>530.15849914399996</v>
      </c>
      <c r="C56" s="14">
        <v>530.17849914400006</v>
      </c>
      <c r="D56" s="14">
        <v>393.03780914399999</v>
      </c>
      <c r="E56" s="14">
        <v>393.03780914399999</v>
      </c>
      <c r="F56" s="14">
        <v>393.03780914399999</v>
      </c>
      <c r="G56" s="14">
        <v>428.30474739700003</v>
      </c>
      <c r="H56" s="14">
        <v>428.30474739700003</v>
      </c>
      <c r="I56" s="14">
        <v>428.30474739700003</v>
      </c>
      <c r="J56" s="14">
        <v>484.31770239700001</v>
      </c>
      <c r="K56" s="14">
        <v>484.31770239700001</v>
      </c>
      <c r="L56" s="14">
        <v>484.31770239700001</v>
      </c>
      <c r="M56" s="14">
        <v>484.31770239700001</v>
      </c>
      <c r="N56" s="14">
        <v>569.42470239700003</v>
      </c>
    </row>
    <row r="57" spans="1:14">
      <c r="A57" s="113" t="s">
        <v>503</v>
      </c>
      <c r="B57" s="14">
        <v>2.8</v>
      </c>
      <c r="C57" s="14">
        <v>2.8</v>
      </c>
      <c r="D57" s="14">
        <v>2.8</v>
      </c>
      <c r="E57" s="14">
        <v>2.8</v>
      </c>
      <c r="F57" s="14">
        <v>2.8</v>
      </c>
      <c r="G57" s="14">
        <v>2.8</v>
      </c>
      <c r="H57" s="14">
        <v>2.8</v>
      </c>
      <c r="I57" s="14">
        <v>2.8</v>
      </c>
      <c r="J57" s="14">
        <v>2.8</v>
      </c>
      <c r="K57" s="14">
        <v>2.8</v>
      </c>
      <c r="L57" s="14">
        <v>2.8</v>
      </c>
      <c r="M57" s="14">
        <v>2.8</v>
      </c>
      <c r="N57" s="14">
        <v>2.8</v>
      </c>
    </row>
    <row r="58" spans="1:14">
      <c r="A58" s="113" t="s">
        <v>504</v>
      </c>
      <c r="B58" s="14">
        <v>60.012954999999998</v>
      </c>
      <c r="C58" s="14">
        <v>60.012954999999998</v>
      </c>
      <c r="D58" s="14">
        <v>60.012954999999998</v>
      </c>
      <c r="E58" s="14">
        <v>60.012954999999998</v>
      </c>
      <c r="F58" s="14">
        <v>60.012954999999998</v>
      </c>
      <c r="G58" s="14">
        <v>60.012954999999998</v>
      </c>
      <c r="H58" s="14">
        <v>60.012954999999998</v>
      </c>
      <c r="I58" s="14">
        <v>60.012954999999998</v>
      </c>
      <c r="J58" s="14">
        <v>0</v>
      </c>
      <c r="K58" s="14">
        <v>0</v>
      </c>
      <c r="L58" s="14">
        <v>0</v>
      </c>
      <c r="M58" s="14">
        <v>0</v>
      </c>
      <c r="N58" s="14">
        <v>0</v>
      </c>
    </row>
    <row r="59" spans="1:14">
      <c r="A59" s="113" t="s">
        <v>505</v>
      </c>
      <c r="B59" s="14">
        <v>-0.178113936</v>
      </c>
      <c r="C59" s="14">
        <v>-0.169628004</v>
      </c>
      <c r="D59" s="14">
        <v>-0.169628004</v>
      </c>
      <c r="E59" s="14">
        <v>-0.169628004</v>
      </c>
      <c r="F59" s="14">
        <v>-0.15880044800000001</v>
      </c>
      <c r="G59" s="14">
        <v>-0.15880044800000001</v>
      </c>
      <c r="H59" s="14">
        <v>-0.15880044800000001</v>
      </c>
      <c r="I59" s="14">
        <v>-0.148527663</v>
      </c>
      <c r="J59" s="14">
        <v>-0.148527663</v>
      </c>
      <c r="K59" s="14">
        <v>-0.148527663</v>
      </c>
      <c r="L59" s="14">
        <v>-0.138366659</v>
      </c>
      <c r="M59" s="14">
        <v>-0.138366659</v>
      </c>
      <c r="N59" s="14">
        <v>-0.138366659</v>
      </c>
    </row>
    <row r="60" spans="1:14">
      <c r="A60" s="115" t="s">
        <v>567</v>
      </c>
      <c r="B60" s="14">
        <v>566.163047517</v>
      </c>
      <c r="C60" s="14">
        <v>566.13901251699997</v>
      </c>
      <c r="D60" s="14">
        <v>565.41055748199994</v>
      </c>
      <c r="E60" s="14">
        <v>565.41055748400004</v>
      </c>
      <c r="F60" s="14">
        <v>566.57876313300005</v>
      </c>
      <c r="G60" s="14">
        <v>566.55676313499998</v>
      </c>
      <c r="H60" s="14">
        <v>567.14336228699995</v>
      </c>
      <c r="I60" s="14">
        <v>568.11666228700005</v>
      </c>
      <c r="J60" s="14">
        <v>568.08685419200003</v>
      </c>
      <c r="K60" s="14">
        <v>568.07369576200006</v>
      </c>
      <c r="L60" s="14">
        <v>568.35524935199999</v>
      </c>
      <c r="M60" s="14">
        <v>568.32368910800005</v>
      </c>
      <c r="N60" s="14">
        <v>568.32368910599996</v>
      </c>
    </row>
    <row r="61" spans="1:14">
      <c r="A61" s="115" t="s">
        <v>288</v>
      </c>
      <c r="B61" s="14">
        <v>4079.526272654</v>
      </c>
      <c r="C61" s="14">
        <v>4074.0212543590001</v>
      </c>
      <c r="D61" s="14">
        <v>3580.7264584190002</v>
      </c>
      <c r="E61" s="14">
        <v>3576.8371886059999</v>
      </c>
      <c r="F61" s="14">
        <v>3568.3375833109999</v>
      </c>
      <c r="G61" s="14">
        <v>3359.5184778349999</v>
      </c>
      <c r="H61" s="14">
        <v>3362.9685968439999</v>
      </c>
      <c r="I61" s="14">
        <v>3358.9684359739999</v>
      </c>
      <c r="J61" s="14">
        <v>3357.8280690010001</v>
      </c>
      <c r="K61" s="14">
        <v>3357.8677642040002</v>
      </c>
      <c r="L61" s="14">
        <v>3355.7951639299999</v>
      </c>
      <c r="M61" s="14">
        <v>3351.1138724789998</v>
      </c>
      <c r="N61" s="14">
        <v>3351.401360287</v>
      </c>
    </row>
    <row r="62" spans="1:14">
      <c r="A62" s="115" t="s">
        <v>289</v>
      </c>
      <c r="B62" s="14">
        <v>357.75688044100002</v>
      </c>
      <c r="C62" s="14">
        <v>334.48840188100002</v>
      </c>
      <c r="D62" s="14">
        <v>16.995634848000002</v>
      </c>
      <c r="E62" s="14">
        <v>-18.443864311999999</v>
      </c>
      <c r="F62" s="14">
        <v>3.187137012</v>
      </c>
      <c r="G62" s="14">
        <v>-40.528695458000001</v>
      </c>
      <c r="H62" s="14">
        <v>-51.996368515</v>
      </c>
      <c r="I62" s="14">
        <v>-38.721484222999997</v>
      </c>
      <c r="J62" s="14">
        <v>-18.586852892</v>
      </c>
      <c r="K62" s="14">
        <v>-6.1511814899999999</v>
      </c>
      <c r="L62" s="14">
        <v>36.478666849</v>
      </c>
      <c r="M62" s="14">
        <v>124.16734654</v>
      </c>
      <c r="N62" s="14">
        <v>230.999121041</v>
      </c>
    </row>
    <row r="63" spans="1:14">
      <c r="A63" s="115" t="s">
        <v>290</v>
      </c>
      <c r="B63" s="14">
        <v>91.747369797000005</v>
      </c>
      <c r="C63" s="14">
        <v>89.667111719999994</v>
      </c>
      <c r="D63" s="14">
        <v>89.458440648000007</v>
      </c>
      <c r="E63" s="14">
        <v>89.483638114000001</v>
      </c>
      <c r="F63" s="14">
        <v>90.013460456000004</v>
      </c>
      <c r="G63" s="14">
        <v>90.565330396999997</v>
      </c>
      <c r="H63" s="14">
        <v>91.130784184000007</v>
      </c>
      <c r="I63" s="14">
        <v>90.966522128999998</v>
      </c>
      <c r="J63" s="14">
        <v>90.984249442999996</v>
      </c>
      <c r="K63" s="14">
        <v>90.512694027999999</v>
      </c>
      <c r="L63" s="14">
        <v>90.853544033000006</v>
      </c>
      <c r="M63" s="14">
        <v>92.998363670000003</v>
      </c>
      <c r="N63" s="14">
        <v>93.736708964000002</v>
      </c>
    </row>
    <row r="64" spans="1:14">
      <c r="A64" s="116" t="s">
        <v>532</v>
      </c>
      <c r="B64" s="15">
        <v>26564.964435327998</v>
      </c>
      <c r="C64" s="15">
        <v>27245.627996562001</v>
      </c>
      <c r="D64" s="15">
        <v>26332.021389984999</v>
      </c>
      <c r="E64" s="15">
        <v>26065.871385736002</v>
      </c>
      <c r="F64" s="15">
        <v>26339.195273682999</v>
      </c>
      <c r="G64" s="15">
        <v>26070.497658331999</v>
      </c>
      <c r="H64" s="15">
        <v>25934.926490685</v>
      </c>
      <c r="I64" s="15">
        <v>26427.755101144001</v>
      </c>
      <c r="J64" s="15">
        <v>26208.050129682</v>
      </c>
      <c r="K64" s="15">
        <v>26051.552663219001</v>
      </c>
      <c r="L64" s="15">
        <v>26154.848174498999</v>
      </c>
      <c r="M64" s="15">
        <v>26047.310471183999</v>
      </c>
      <c r="N64" s="15">
        <v>25923.229251782999</v>
      </c>
    </row>
    <row r="65" spans="1:14" ht="18" customHeight="1">
      <c r="A65" s="244" t="s">
        <v>378</v>
      </c>
      <c r="B65" s="245"/>
      <c r="C65" s="245"/>
      <c r="D65" s="245"/>
      <c r="E65" s="245"/>
      <c r="F65" s="245"/>
      <c r="G65" s="245"/>
      <c r="H65" s="245"/>
      <c r="I65" s="245"/>
      <c r="J65" s="245"/>
      <c r="K65" s="245"/>
      <c r="L65" s="245"/>
      <c r="M65" s="245"/>
      <c r="N65" s="246"/>
    </row>
  </sheetData>
  <mergeCells count="2">
    <mergeCell ref="A65:N65"/>
    <mergeCell ref="A1:N1"/>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N46"/>
  <sheetViews>
    <sheetView showGridLines="0" zoomScaleNormal="100"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68.5546875" customWidth="1"/>
    <col min="2" max="2" width="5.109375" bestFit="1" customWidth="1"/>
    <col min="3" max="3" width="5.21875" bestFit="1" customWidth="1"/>
    <col min="4" max="4" width="5.109375" bestFit="1" customWidth="1"/>
    <col min="5" max="5" width="5" bestFit="1" customWidth="1"/>
    <col min="6" max="6" width="5.21875" bestFit="1" customWidth="1"/>
    <col min="7" max="8" width="5" bestFit="1" customWidth="1"/>
    <col min="9" max="9" width="5.109375" bestFit="1" customWidth="1"/>
    <col min="10" max="10" width="4.88671875" bestFit="1" customWidth="1"/>
    <col min="11" max="12" width="5.21875" bestFit="1" customWidth="1"/>
    <col min="13" max="13" width="5" bestFit="1" customWidth="1"/>
    <col min="14" max="14" width="5.109375" bestFit="1" customWidth="1"/>
  </cols>
  <sheetData>
    <row r="1" spans="1:14" ht="28.95" customHeight="1">
      <c r="A1" s="241" t="s">
        <v>372</v>
      </c>
      <c r="B1" s="242"/>
      <c r="C1" s="242"/>
      <c r="D1" s="242"/>
      <c r="E1" s="242"/>
      <c r="F1" s="242"/>
      <c r="G1" s="242"/>
      <c r="H1" s="242"/>
      <c r="I1" s="242"/>
      <c r="J1" s="242"/>
      <c r="K1" s="242"/>
      <c r="L1" s="242"/>
      <c r="M1" s="242"/>
      <c r="N1" s="243"/>
    </row>
    <row r="2" spans="1:14">
      <c r="A2" s="54" t="s">
        <v>114</v>
      </c>
      <c r="B2" s="106">
        <v>45260</v>
      </c>
      <c r="C2" s="106">
        <v>45291</v>
      </c>
      <c r="D2" s="106">
        <v>45322</v>
      </c>
      <c r="E2" s="106">
        <v>45351</v>
      </c>
      <c r="F2" s="106">
        <v>45382</v>
      </c>
      <c r="G2" s="106">
        <v>45412</v>
      </c>
      <c r="H2" s="106">
        <v>45443</v>
      </c>
      <c r="I2" s="106">
        <v>45473</v>
      </c>
      <c r="J2" s="106">
        <v>45504</v>
      </c>
      <c r="K2" s="106">
        <v>45535</v>
      </c>
      <c r="L2" s="106">
        <v>45565</v>
      </c>
      <c r="M2" s="106">
        <v>45596</v>
      </c>
      <c r="N2" s="106">
        <v>45626</v>
      </c>
    </row>
    <row r="3" spans="1:14">
      <c r="A3" s="120" t="s">
        <v>298</v>
      </c>
      <c r="B3" s="14">
        <v>4536.5889457209996</v>
      </c>
      <c r="C3" s="14">
        <v>5074.7299211809996</v>
      </c>
      <c r="D3" s="14">
        <v>437.91</v>
      </c>
      <c r="E3" s="14">
        <v>829.55931203399996</v>
      </c>
      <c r="F3" s="14">
        <v>1295.77926815</v>
      </c>
      <c r="G3" s="14">
        <v>1657.092454654</v>
      </c>
      <c r="H3" s="14">
        <v>2071.784760087</v>
      </c>
      <c r="I3" s="14">
        <v>2496.7545507599998</v>
      </c>
      <c r="J3" s="14">
        <v>2889.549095543</v>
      </c>
      <c r="K3" s="14">
        <v>3318.1642865560002</v>
      </c>
      <c r="L3" s="14">
        <v>3813.2564215819998</v>
      </c>
      <c r="M3" s="14">
        <v>4331.4545529520001</v>
      </c>
      <c r="N3" s="14">
        <v>4876.594678683</v>
      </c>
    </row>
    <row r="4" spans="1:14">
      <c r="A4" s="115" t="s">
        <v>299</v>
      </c>
      <c r="B4" s="14">
        <v>3506.9868279339998</v>
      </c>
      <c r="C4" s="14">
        <v>3840.1012970500001</v>
      </c>
      <c r="D4" s="14">
        <v>312.39</v>
      </c>
      <c r="E4" s="14">
        <v>584.75559267899996</v>
      </c>
      <c r="F4" s="14">
        <v>897.50519120000001</v>
      </c>
      <c r="G4" s="14">
        <v>1115.408707867</v>
      </c>
      <c r="H4" s="14">
        <v>1403.273396301</v>
      </c>
      <c r="I4" s="14">
        <v>1695.43738347</v>
      </c>
      <c r="J4" s="14">
        <v>1962.4119610150001</v>
      </c>
      <c r="K4" s="14">
        <v>2298.6274702800001</v>
      </c>
      <c r="L4" s="14">
        <v>2615.1181323750002</v>
      </c>
      <c r="M4" s="14">
        <v>2936.4226097699998</v>
      </c>
      <c r="N4" s="14">
        <v>3291.9560194609999</v>
      </c>
    </row>
    <row r="5" spans="1:14">
      <c r="A5" s="114" t="s">
        <v>568</v>
      </c>
      <c r="B5" s="14">
        <v>2551.1464772230001</v>
      </c>
      <c r="C5" s="14">
        <v>2923.57458189</v>
      </c>
      <c r="D5" s="14">
        <v>221.67</v>
      </c>
      <c r="E5" s="14">
        <v>431.27344590299998</v>
      </c>
      <c r="F5" s="14">
        <v>660.73922063400005</v>
      </c>
      <c r="G5" s="14">
        <v>843.03484439900001</v>
      </c>
      <c r="H5" s="14">
        <v>1066.546717657</v>
      </c>
      <c r="I5" s="14">
        <v>1292.5671839270001</v>
      </c>
      <c r="J5" s="14">
        <v>1473.6327901520001</v>
      </c>
      <c r="K5" s="14">
        <v>1727.6557507289999</v>
      </c>
      <c r="L5" s="14">
        <v>1953.371781561</v>
      </c>
      <c r="M5" s="14">
        <v>2179.721168045</v>
      </c>
      <c r="N5" s="14">
        <v>2452.9531205650001</v>
      </c>
    </row>
    <row r="6" spans="1:14">
      <c r="A6" s="117" t="s">
        <v>569</v>
      </c>
      <c r="B6" s="14">
        <v>1.691140297</v>
      </c>
      <c r="C6" s="14">
        <v>1.840024237</v>
      </c>
      <c r="D6" s="14">
        <v>0.12</v>
      </c>
      <c r="E6" s="14">
        <v>0.12</v>
      </c>
      <c r="F6" s="14">
        <v>0.12</v>
      </c>
      <c r="G6" s="14">
        <v>8.0295000000000005</v>
      </c>
      <c r="H6" s="14">
        <v>8.2831313430000009</v>
      </c>
      <c r="I6" s="14">
        <v>8.2831313430000009</v>
      </c>
      <c r="J6" s="14">
        <v>8.5431376209999996</v>
      </c>
      <c r="K6" s="14">
        <v>23.217761980999999</v>
      </c>
      <c r="L6" s="14">
        <v>26.314783151</v>
      </c>
      <c r="M6" s="14">
        <v>26.478461451000001</v>
      </c>
      <c r="N6" s="14">
        <v>29.810483120000001</v>
      </c>
    </row>
    <row r="7" spans="1:14">
      <c r="A7" s="117" t="s">
        <v>570</v>
      </c>
      <c r="B7" s="14">
        <v>103.313219203</v>
      </c>
      <c r="C7" s="14">
        <v>184.597693803</v>
      </c>
      <c r="D7" s="14">
        <v>6.78</v>
      </c>
      <c r="E7" s="14">
        <v>13.887159048999999</v>
      </c>
      <c r="F7" s="14">
        <v>22.889516013000001</v>
      </c>
      <c r="G7" s="14">
        <v>36.907112265999999</v>
      </c>
      <c r="H7" s="14">
        <v>47.951901563</v>
      </c>
      <c r="I7" s="14">
        <v>60.798874564000002</v>
      </c>
      <c r="J7" s="14">
        <v>82.016024400000006</v>
      </c>
      <c r="K7" s="14">
        <v>103.576532599</v>
      </c>
      <c r="L7" s="14">
        <v>114.58911657</v>
      </c>
      <c r="M7" s="14">
        <v>122.11508671</v>
      </c>
      <c r="N7" s="14">
        <v>179.19566498</v>
      </c>
    </row>
    <row r="8" spans="1:14">
      <c r="A8" s="117" t="s">
        <v>571</v>
      </c>
      <c r="B8" s="14">
        <v>16.15327525</v>
      </c>
      <c r="C8" s="14">
        <v>18.070820097999999</v>
      </c>
      <c r="D8" s="14">
        <v>1.2</v>
      </c>
      <c r="E8" s="14">
        <v>2.588042035</v>
      </c>
      <c r="F8" s="14">
        <v>3.9973604439999999</v>
      </c>
      <c r="G8" s="14">
        <v>5.2076752610000003</v>
      </c>
      <c r="H8" s="14">
        <v>6.6405580080000002</v>
      </c>
      <c r="I8" s="14">
        <v>8.3424455920000007</v>
      </c>
      <c r="J8" s="14">
        <v>9.7516579340000007</v>
      </c>
      <c r="K8" s="14">
        <v>11.399266523</v>
      </c>
      <c r="L8" s="14">
        <v>12.751253271</v>
      </c>
      <c r="M8" s="14">
        <v>13.961821329999999</v>
      </c>
      <c r="N8" s="14">
        <v>14.953827765</v>
      </c>
    </row>
    <row r="9" spans="1:14" ht="19.2">
      <c r="A9" s="117" t="s">
        <v>572</v>
      </c>
      <c r="B9" s="14">
        <v>0</v>
      </c>
      <c r="C9" s="14">
        <v>0</v>
      </c>
      <c r="D9" s="14" t="s">
        <v>986</v>
      </c>
      <c r="E9" s="14" t="s">
        <v>979</v>
      </c>
      <c r="F9" s="14">
        <v>0</v>
      </c>
      <c r="G9" s="14">
        <v>0</v>
      </c>
      <c r="H9" s="14">
        <v>0</v>
      </c>
      <c r="I9" s="14">
        <v>0</v>
      </c>
      <c r="J9" s="14">
        <v>0</v>
      </c>
      <c r="K9" s="14">
        <v>0</v>
      </c>
      <c r="L9" s="14">
        <v>0</v>
      </c>
      <c r="M9" s="14">
        <v>0</v>
      </c>
      <c r="N9" s="14">
        <v>0</v>
      </c>
    </row>
    <row r="10" spans="1:14">
      <c r="A10" s="117" t="s">
        <v>573</v>
      </c>
      <c r="B10" s="14">
        <v>2429.9888424730002</v>
      </c>
      <c r="C10" s="14">
        <v>2719.066043752</v>
      </c>
      <c r="D10" s="14">
        <v>213.57</v>
      </c>
      <c r="E10" s="14">
        <v>414.67824481899999</v>
      </c>
      <c r="F10" s="14">
        <v>633.73234417699996</v>
      </c>
      <c r="G10" s="14">
        <v>792.89055687200005</v>
      </c>
      <c r="H10" s="14">
        <v>1003.6711267429999</v>
      </c>
      <c r="I10" s="14">
        <v>1215.142732428</v>
      </c>
      <c r="J10" s="14">
        <v>1373.3219701969999</v>
      </c>
      <c r="K10" s="14">
        <v>1589.4621896260001</v>
      </c>
      <c r="L10" s="14">
        <v>1799.716628569</v>
      </c>
      <c r="M10" s="14">
        <v>2017.165798554</v>
      </c>
      <c r="N10" s="14">
        <v>2228.9931446999999</v>
      </c>
    </row>
    <row r="11" spans="1:14">
      <c r="A11" s="114" t="s">
        <v>574</v>
      </c>
      <c r="B11" s="14">
        <v>894.91539888700004</v>
      </c>
      <c r="C11" s="14">
        <v>921.83500955099998</v>
      </c>
      <c r="D11" s="14">
        <v>80.260000000000005</v>
      </c>
      <c r="E11" s="14">
        <v>152.007306605</v>
      </c>
      <c r="F11" s="14">
        <v>234.26652764100001</v>
      </c>
      <c r="G11" s="14">
        <v>270.92645049599997</v>
      </c>
      <c r="H11" s="14">
        <v>353.13751147300002</v>
      </c>
      <c r="I11" s="14">
        <v>424.615781766</v>
      </c>
      <c r="J11" s="14">
        <v>509.43916949700002</v>
      </c>
      <c r="K11" s="14">
        <v>590.79995864199998</v>
      </c>
      <c r="L11" s="14">
        <v>666.26841028399997</v>
      </c>
      <c r="M11" s="14">
        <v>749.93032314799996</v>
      </c>
      <c r="N11" s="14">
        <v>832.56437485599997</v>
      </c>
    </row>
    <row r="12" spans="1:14">
      <c r="A12" s="117" t="s">
        <v>575</v>
      </c>
      <c r="B12" s="14">
        <v>5.6223337789999999</v>
      </c>
      <c r="C12" s="14">
        <v>5.9516220400000002</v>
      </c>
      <c r="D12" s="14">
        <v>0.01</v>
      </c>
      <c r="E12" s="14">
        <v>6.7455458999999995E-2</v>
      </c>
      <c r="F12" s="14">
        <v>0.21131572700000001</v>
      </c>
      <c r="G12" s="14">
        <v>0.28567707599999997</v>
      </c>
      <c r="H12" s="14">
        <v>0.35913415900000001</v>
      </c>
      <c r="I12" s="14">
        <v>0.434739969</v>
      </c>
      <c r="J12" s="14">
        <v>0.51471523799999996</v>
      </c>
      <c r="K12" s="14">
        <v>0.59868091000000001</v>
      </c>
      <c r="L12" s="14">
        <v>0.69244440699999998</v>
      </c>
      <c r="M12" s="14">
        <v>0.73521338700000005</v>
      </c>
      <c r="N12" s="14">
        <v>1.30730009</v>
      </c>
    </row>
    <row r="13" spans="1:14" ht="19.2">
      <c r="A13" s="117" t="s">
        <v>576</v>
      </c>
      <c r="B13" s="14">
        <v>0</v>
      </c>
      <c r="C13" s="14">
        <v>0</v>
      </c>
      <c r="D13" s="14" t="s">
        <v>986</v>
      </c>
      <c r="E13" s="14" t="s">
        <v>979</v>
      </c>
      <c r="F13" s="14">
        <v>0</v>
      </c>
      <c r="G13" s="14">
        <v>0</v>
      </c>
      <c r="H13" s="14">
        <v>0</v>
      </c>
      <c r="I13" s="14">
        <v>0</v>
      </c>
      <c r="J13" s="14">
        <v>0</v>
      </c>
      <c r="K13" s="14">
        <v>0</v>
      </c>
      <c r="L13" s="14">
        <v>0</v>
      </c>
      <c r="M13" s="14">
        <v>0</v>
      </c>
      <c r="N13" s="14">
        <v>0</v>
      </c>
    </row>
    <row r="14" spans="1:14" ht="19.2">
      <c r="A14" s="117" t="s">
        <v>577</v>
      </c>
      <c r="B14" s="14">
        <v>0</v>
      </c>
      <c r="C14" s="14">
        <v>0</v>
      </c>
      <c r="D14" s="14" t="s">
        <v>986</v>
      </c>
      <c r="E14" s="14" t="s">
        <v>979</v>
      </c>
      <c r="F14" s="14">
        <v>0</v>
      </c>
      <c r="G14" s="14">
        <v>0</v>
      </c>
      <c r="H14" s="14">
        <v>0</v>
      </c>
      <c r="I14" s="14">
        <v>0</v>
      </c>
      <c r="J14" s="14">
        <v>0</v>
      </c>
      <c r="K14" s="14">
        <v>0</v>
      </c>
      <c r="L14" s="14">
        <v>0</v>
      </c>
      <c r="M14" s="14">
        <v>0</v>
      </c>
      <c r="N14" s="14">
        <v>0</v>
      </c>
    </row>
    <row r="15" spans="1:14" ht="19.2">
      <c r="A15" s="117" t="s">
        <v>578</v>
      </c>
      <c r="B15" s="14">
        <v>0</v>
      </c>
      <c r="C15" s="14">
        <v>0</v>
      </c>
      <c r="D15" s="14" t="s">
        <v>986</v>
      </c>
      <c r="E15" s="14" t="s">
        <v>979</v>
      </c>
      <c r="F15" s="14">
        <v>0</v>
      </c>
      <c r="G15" s="14">
        <v>0</v>
      </c>
      <c r="H15" s="14">
        <v>0</v>
      </c>
      <c r="I15" s="14">
        <v>0</v>
      </c>
      <c r="J15" s="14">
        <v>0</v>
      </c>
      <c r="K15" s="14">
        <v>0</v>
      </c>
      <c r="L15" s="14">
        <v>0</v>
      </c>
      <c r="M15" s="14">
        <v>0</v>
      </c>
      <c r="N15" s="14">
        <v>0</v>
      </c>
    </row>
    <row r="16" spans="1:14">
      <c r="A16" s="117" t="s">
        <v>579</v>
      </c>
      <c r="B16" s="14">
        <v>889.29306510799995</v>
      </c>
      <c r="C16" s="14">
        <v>915.88338751100002</v>
      </c>
      <c r="D16" s="14">
        <v>80.260000000000005</v>
      </c>
      <c r="E16" s="14">
        <v>151.939851146</v>
      </c>
      <c r="F16" s="14">
        <v>234.05521191400001</v>
      </c>
      <c r="G16" s="14">
        <v>270.64077342000002</v>
      </c>
      <c r="H16" s="14">
        <v>352.77837731400001</v>
      </c>
      <c r="I16" s="14">
        <v>424.18104179699998</v>
      </c>
      <c r="J16" s="14">
        <v>508.92445425900002</v>
      </c>
      <c r="K16" s="14">
        <v>590.20127773199999</v>
      </c>
      <c r="L16" s="14">
        <v>665.57596587700004</v>
      </c>
      <c r="M16" s="14">
        <v>749.19510976100003</v>
      </c>
      <c r="N16" s="14">
        <v>831.25707476599996</v>
      </c>
    </row>
    <row r="17" spans="1:14">
      <c r="A17" s="114" t="s">
        <v>580</v>
      </c>
      <c r="B17" s="14">
        <v>-0.89908424399999998</v>
      </c>
      <c r="C17" s="14">
        <v>-7.640033764</v>
      </c>
      <c r="D17" s="14">
        <v>-0.25</v>
      </c>
      <c r="E17" s="14">
        <v>-9.7981196140000009</v>
      </c>
      <c r="F17" s="14">
        <v>-9.5556129999999992</v>
      </c>
      <c r="G17" s="14">
        <v>-23.355860588999999</v>
      </c>
      <c r="H17" s="14">
        <v>-31.481213305000001</v>
      </c>
      <c r="I17" s="14">
        <v>-37.296883067000003</v>
      </c>
      <c r="J17" s="14">
        <v>-38.121733511999999</v>
      </c>
      <c r="K17" s="14">
        <v>-44.028513937</v>
      </c>
      <c r="L17" s="14">
        <v>-49.295688593000001</v>
      </c>
      <c r="M17" s="14">
        <v>-46.449823522000003</v>
      </c>
      <c r="N17" s="14">
        <v>-50.315020357000002</v>
      </c>
    </row>
    <row r="18" spans="1:14" ht="19.2">
      <c r="A18" s="114" t="s">
        <v>581</v>
      </c>
      <c r="B18" s="14">
        <v>1.492634131</v>
      </c>
      <c r="C18" s="14">
        <v>1.9962512020000001</v>
      </c>
      <c r="D18" s="14" t="s">
        <v>986</v>
      </c>
      <c r="E18" s="14" t="s">
        <v>980</v>
      </c>
      <c r="F18" s="14">
        <v>0.427646739</v>
      </c>
      <c r="G18" s="14">
        <v>0.69048980199999999</v>
      </c>
      <c r="H18" s="14">
        <v>0.77542091800000001</v>
      </c>
      <c r="I18" s="14">
        <v>0.77542091800000001</v>
      </c>
      <c r="J18" s="14">
        <v>1.060932384</v>
      </c>
      <c r="K18" s="14">
        <v>1.060932384</v>
      </c>
      <c r="L18" s="14">
        <v>1.060932384</v>
      </c>
      <c r="M18" s="14">
        <v>1.060932384</v>
      </c>
      <c r="N18" s="14">
        <v>1.060932384</v>
      </c>
    </row>
    <row r="19" spans="1:14">
      <c r="A19" s="114" t="s">
        <v>582</v>
      </c>
      <c r="B19" s="14">
        <v>59.014927532999998</v>
      </c>
      <c r="C19" s="14">
        <v>-1.058987071</v>
      </c>
      <c r="D19" s="14">
        <v>10.64</v>
      </c>
      <c r="E19" s="14">
        <v>11.128593312</v>
      </c>
      <c r="F19" s="14">
        <v>11.427714704</v>
      </c>
      <c r="G19" s="14">
        <v>23.916023572</v>
      </c>
      <c r="H19" s="14">
        <v>14.035732940000001</v>
      </c>
      <c r="I19" s="14">
        <v>14.516653308</v>
      </c>
      <c r="J19" s="14">
        <v>16.141575876000001</v>
      </c>
      <c r="K19" s="14">
        <v>22.880115843999999</v>
      </c>
      <c r="L19" s="14">
        <v>24.266065212000001</v>
      </c>
      <c r="M19" s="14">
        <v>31.395528770999999</v>
      </c>
      <c r="N19" s="14">
        <v>31.656030248</v>
      </c>
    </row>
    <row r="20" spans="1:14">
      <c r="A20" s="117" t="s">
        <v>583</v>
      </c>
      <c r="B20" s="14">
        <v>21.226159394</v>
      </c>
      <c r="C20" s="14">
        <v>21.262195429999998</v>
      </c>
      <c r="D20" s="14">
        <v>0.02</v>
      </c>
      <c r="E20" s="14">
        <v>3.6036036E-2</v>
      </c>
      <c r="F20" s="14">
        <v>5.4054053999999997E-2</v>
      </c>
      <c r="G20" s="14">
        <v>12.362863072</v>
      </c>
      <c r="H20" s="14">
        <v>12.380881090000001</v>
      </c>
      <c r="I20" s="14">
        <v>12.398899108</v>
      </c>
      <c r="J20" s="14">
        <v>14.048835526</v>
      </c>
      <c r="K20" s="14">
        <v>20.599343544</v>
      </c>
      <c r="L20" s="14">
        <v>21.549261562000002</v>
      </c>
      <c r="M20" s="14">
        <v>28.477362571</v>
      </c>
      <c r="N20" s="14">
        <v>28.532889598000001</v>
      </c>
    </row>
    <row r="21" spans="1:14">
      <c r="A21" s="117" t="s">
        <v>584</v>
      </c>
      <c r="B21" s="14">
        <v>37.788768138999998</v>
      </c>
      <c r="C21" s="14">
        <v>-22.321182500999999</v>
      </c>
      <c r="D21" s="14">
        <v>10.62</v>
      </c>
      <c r="E21" s="14">
        <v>11.092557276000001</v>
      </c>
      <c r="F21" s="14">
        <v>11.37366065</v>
      </c>
      <c r="G21" s="14">
        <v>11.553160500000001</v>
      </c>
      <c r="H21" s="14">
        <v>1.65485185</v>
      </c>
      <c r="I21" s="14">
        <v>2.1177541999999998</v>
      </c>
      <c r="J21" s="14">
        <v>2.0927403500000001</v>
      </c>
      <c r="K21" s="14">
        <v>2.2807723000000002</v>
      </c>
      <c r="L21" s="14">
        <v>2.7168036500000001</v>
      </c>
      <c r="M21" s="14">
        <v>2.9181661999999999</v>
      </c>
      <c r="N21" s="14">
        <v>3.1231406499999999</v>
      </c>
    </row>
    <row r="22" spans="1:14">
      <c r="A22" s="114" t="s">
        <v>585</v>
      </c>
      <c r="B22" s="14">
        <v>1.316474404</v>
      </c>
      <c r="C22" s="14">
        <v>1.3944752419999999</v>
      </c>
      <c r="D22" s="14">
        <v>7.0000000000000007E-2</v>
      </c>
      <c r="E22" s="14">
        <v>0.144366473</v>
      </c>
      <c r="F22" s="14">
        <v>0.19969448200000001</v>
      </c>
      <c r="G22" s="14">
        <v>0.196760187</v>
      </c>
      <c r="H22" s="14">
        <v>0.25922661800000002</v>
      </c>
      <c r="I22" s="14">
        <v>0.25922661800000002</v>
      </c>
      <c r="J22" s="14">
        <v>0.25922661800000002</v>
      </c>
      <c r="K22" s="14">
        <v>0.25922661800000002</v>
      </c>
      <c r="L22" s="14">
        <v>19.446631527000001</v>
      </c>
      <c r="M22" s="14">
        <v>20.764480943999999</v>
      </c>
      <c r="N22" s="14">
        <v>24.036581765000001</v>
      </c>
    </row>
    <row r="23" spans="1:14" ht="19.5" customHeight="1">
      <c r="A23" s="115" t="s">
        <v>586</v>
      </c>
      <c r="B23" s="14">
        <v>13.889686869</v>
      </c>
      <c r="C23" s="14">
        <v>133.84841394899999</v>
      </c>
      <c r="D23" s="14">
        <v>-4.3600000000000003</v>
      </c>
      <c r="E23" s="14">
        <v>-2.8980812729999998</v>
      </c>
      <c r="F23" s="14">
        <v>14.944479603</v>
      </c>
      <c r="G23" s="14">
        <v>30.439183309000001</v>
      </c>
      <c r="H23" s="14">
        <v>35.919846888999999</v>
      </c>
      <c r="I23" s="14">
        <v>41.745867994999998</v>
      </c>
      <c r="J23" s="14">
        <v>50.107653132000003</v>
      </c>
      <c r="K23" s="14">
        <v>55.925132314999999</v>
      </c>
      <c r="L23" s="14">
        <v>100.097618463</v>
      </c>
      <c r="M23" s="14">
        <v>133.66807942899999</v>
      </c>
      <c r="N23" s="14">
        <v>182.32798910400001</v>
      </c>
    </row>
    <row r="24" spans="1:14">
      <c r="A24" s="115" t="s">
        <v>587</v>
      </c>
      <c r="B24" s="14">
        <v>766.910516315</v>
      </c>
      <c r="C24" s="14">
        <v>816.50306019499999</v>
      </c>
      <c r="D24" s="14">
        <v>99.18</v>
      </c>
      <c r="E24" s="14">
        <v>183.31470222900001</v>
      </c>
      <c r="F24" s="14">
        <v>285.56340938599999</v>
      </c>
      <c r="G24" s="14">
        <v>371.99723996799997</v>
      </c>
      <c r="H24" s="14">
        <v>463.96555016299999</v>
      </c>
      <c r="I24" s="14">
        <v>555.448569776</v>
      </c>
      <c r="J24" s="14">
        <v>650.16060595600004</v>
      </c>
      <c r="K24" s="14">
        <v>731.92061126199997</v>
      </c>
      <c r="L24" s="14">
        <v>841.68231619100004</v>
      </c>
      <c r="M24" s="14">
        <v>960.37744123699997</v>
      </c>
      <c r="N24" s="14">
        <v>1068.5360220780001</v>
      </c>
    </row>
    <row r="25" spans="1:14">
      <c r="A25" s="115" t="s">
        <v>588</v>
      </c>
      <c r="B25" s="14">
        <v>248.801914603</v>
      </c>
      <c r="C25" s="14">
        <v>284.27714998699997</v>
      </c>
      <c r="D25" s="14">
        <v>30.7</v>
      </c>
      <c r="E25" s="14">
        <v>64.387098398999996</v>
      </c>
      <c r="F25" s="14">
        <v>97.766187961</v>
      </c>
      <c r="G25" s="14">
        <v>139.24732351</v>
      </c>
      <c r="H25" s="14">
        <v>168.625966734</v>
      </c>
      <c r="I25" s="14">
        <v>204.12272951899999</v>
      </c>
      <c r="J25" s="14">
        <v>226.86887544000001</v>
      </c>
      <c r="K25" s="14">
        <v>231.69107269899999</v>
      </c>
      <c r="L25" s="14">
        <v>256.35835455300003</v>
      </c>
      <c r="M25" s="14">
        <v>300.986422516</v>
      </c>
      <c r="N25" s="14">
        <v>333.77464803999999</v>
      </c>
    </row>
    <row r="26" spans="1:14">
      <c r="A26" s="119" t="s">
        <v>302</v>
      </c>
      <c r="B26" s="14">
        <v>4068.6458835359999</v>
      </c>
      <c r="C26" s="14">
        <v>4657.5521887189998</v>
      </c>
      <c r="D26" s="14">
        <v>421.39</v>
      </c>
      <c r="E26" s="14">
        <v>850.44143291700004</v>
      </c>
      <c r="F26" s="14">
        <v>1295.7655773409999</v>
      </c>
      <c r="G26" s="14">
        <v>1703.015905494</v>
      </c>
      <c r="H26" s="14">
        <v>2128.0547512859998</v>
      </c>
      <c r="I26" s="14">
        <v>2527.0617683189998</v>
      </c>
      <c r="J26" s="14">
        <v>2893.7359577890002</v>
      </c>
      <c r="K26" s="14">
        <v>3307.980068031</v>
      </c>
      <c r="L26" s="14">
        <v>3757.5755405109999</v>
      </c>
      <c r="M26" s="14">
        <v>4172.8389787309998</v>
      </c>
      <c r="N26" s="14">
        <v>4610.9578821929999</v>
      </c>
    </row>
    <row r="27" spans="1:14">
      <c r="A27" s="115" t="s">
        <v>303</v>
      </c>
      <c r="B27" s="14">
        <v>4019.2344927200002</v>
      </c>
      <c r="C27" s="14">
        <v>4582.3829253249996</v>
      </c>
      <c r="D27" s="14">
        <v>418.74</v>
      </c>
      <c r="E27" s="14">
        <v>840.93749119200004</v>
      </c>
      <c r="F27" s="14">
        <v>1282.666497857</v>
      </c>
      <c r="G27" s="14">
        <v>1672.511568502</v>
      </c>
      <c r="H27" s="14">
        <v>2082.9686290640002</v>
      </c>
      <c r="I27" s="14">
        <v>2476.3074067460002</v>
      </c>
      <c r="J27" s="14">
        <v>2832.7797948759999</v>
      </c>
      <c r="K27" s="14">
        <v>3230.7694494940001</v>
      </c>
      <c r="L27" s="14">
        <v>3705.7143595450002</v>
      </c>
      <c r="M27" s="14">
        <v>4121.6068850880001</v>
      </c>
      <c r="N27" s="14">
        <v>4555.0634450199996</v>
      </c>
    </row>
    <row r="28" spans="1:14">
      <c r="A28" s="113" t="s">
        <v>589</v>
      </c>
      <c r="B28" s="14">
        <v>978.29665485400005</v>
      </c>
      <c r="C28" s="14">
        <v>1079.826878183</v>
      </c>
      <c r="D28" s="14">
        <v>92.35</v>
      </c>
      <c r="E28" s="14">
        <v>180.81638080499999</v>
      </c>
      <c r="F28" s="14">
        <v>262.81293547299998</v>
      </c>
      <c r="G28" s="14">
        <v>348.61314542100001</v>
      </c>
      <c r="H28" s="14">
        <v>434.42093141700002</v>
      </c>
      <c r="I28" s="14">
        <v>523.02744235800003</v>
      </c>
      <c r="J28" s="14">
        <v>590.710853671</v>
      </c>
      <c r="K28" s="14">
        <v>679.28710085199998</v>
      </c>
      <c r="L28" s="14">
        <v>764.16196411700002</v>
      </c>
      <c r="M28" s="14">
        <v>848.23489713399999</v>
      </c>
      <c r="N28" s="14">
        <v>930.75578434900001</v>
      </c>
    </row>
    <row r="29" spans="1:14" ht="19.2">
      <c r="A29" s="113" t="s">
        <v>590</v>
      </c>
      <c r="B29" s="14">
        <v>0</v>
      </c>
      <c r="C29" s="14">
        <v>0</v>
      </c>
      <c r="D29" s="14" t="s">
        <v>986</v>
      </c>
      <c r="E29" s="14" t="s">
        <v>979</v>
      </c>
      <c r="F29" s="14">
        <v>0</v>
      </c>
      <c r="G29" s="14">
        <v>0</v>
      </c>
      <c r="H29" s="14">
        <v>0</v>
      </c>
      <c r="I29" s="14">
        <v>0</v>
      </c>
      <c r="J29" s="14">
        <v>0</v>
      </c>
      <c r="K29" s="14">
        <v>0</v>
      </c>
      <c r="L29" s="14">
        <v>0</v>
      </c>
      <c r="M29" s="14">
        <v>0</v>
      </c>
      <c r="N29" s="14">
        <v>0</v>
      </c>
    </row>
    <row r="30" spans="1:14">
      <c r="A30" s="113" t="s">
        <v>591</v>
      </c>
      <c r="B30" s="14">
        <v>31.873856689</v>
      </c>
      <c r="C30" s="14">
        <v>23.308924069</v>
      </c>
      <c r="D30" s="14">
        <v>4.09</v>
      </c>
      <c r="E30" s="14">
        <v>6.557791054</v>
      </c>
      <c r="F30" s="14">
        <v>9.1795586490000005</v>
      </c>
      <c r="G30" s="14">
        <v>7.8630823049999998</v>
      </c>
      <c r="H30" s="14">
        <v>10.929425735000001</v>
      </c>
      <c r="I30" s="14">
        <v>12.27395581</v>
      </c>
      <c r="J30" s="14">
        <v>14.579500663999999</v>
      </c>
      <c r="K30" s="14">
        <v>16.768900897000002</v>
      </c>
      <c r="L30" s="14">
        <v>18.845769271999998</v>
      </c>
      <c r="M30" s="14">
        <v>20.910331988999999</v>
      </c>
      <c r="N30" s="14">
        <v>23.038526336</v>
      </c>
    </row>
    <row r="31" spans="1:14">
      <c r="A31" s="113" t="s">
        <v>592</v>
      </c>
      <c r="B31" s="14">
        <v>1508.6251508519999</v>
      </c>
      <c r="C31" s="14">
        <v>1677.4488588700001</v>
      </c>
      <c r="D31" s="14">
        <v>147.69</v>
      </c>
      <c r="E31" s="14">
        <v>294.89045002199998</v>
      </c>
      <c r="F31" s="14">
        <v>454.67555034200001</v>
      </c>
      <c r="G31" s="14">
        <v>610.74959340199996</v>
      </c>
      <c r="H31" s="14">
        <v>757.53126304</v>
      </c>
      <c r="I31" s="14">
        <v>911.32502314199996</v>
      </c>
      <c r="J31" s="14">
        <v>1037.79670762</v>
      </c>
      <c r="K31" s="14">
        <v>1190.020215148</v>
      </c>
      <c r="L31" s="14">
        <v>1357.425292983</v>
      </c>
      <c r="M31" s="14">
        <v>1507.2503693789999</v>
      </c>
      <c r="N31" s="14">
        <v>1661.8249264220001</v>
      </c>
    </row>
    <row r="32" spans="1:14">
      <c r="A32" s="113" t="s">
        <v>593</v>
      </c>
      <c r="B32" s="14">
        <v>1.5088745560000001</v>
      </c>
      <c r="C32" s="14">
        <v>2.102980101</v>
      </c>
      <c r="D32" s="14">
        <v>0.21</v>
      </c>
      <c r="E32" s="14">
        <v>0.34263852500000003</v>
      </c>
      <c r="F32" s="14">
        <v>0.54328644500000001</v>
      </c>
      <c r="G32" s="14">
        <v>0.69894617999999997</v>
      </c>
      <c r="H32" s="14">
        <v>0.91265600700000005</v>
      </c>
      <c r="I32" s="14">
        <v>1.2847779960000001</v>
      </c>
      <c r="J32" s="14">
        <v>1.6502305660000001</v>
      </c>
      <c r="K32" s="14">
        <v>1.877062153</v>
      </c>
      <c r="L32" s="14">
        <v>2.2416407459999999</v>
      </c>
      <c r="M32" s="14">
        <v>2.3964413219999998</v>
      </c>
      <c r="N32" s="14">
        <v>2.6970353999999999</v>
      </c>
    </row>
    <row r="33" spans="1:14">
      <c r="A33" s="113" t="s">
        <v>594</v>
      </c>
      <c r="B33" s="14">
        <v>687.54557148699996</v>
      </c>
      <c r="C33" s="14">
        <v>814.21479488800003</v>
      </c>
      <c r="D33" s="14">
        <v>62.8</v>
      </c>
      <c r="E33" s="14">
        <v>120.641445433</v>
      </c>
      <c r="F33" s="14">
        <v>195.64161057600001</v>
      </c>
      <c r="G33" s="14">
        <v>255.85092106799999</v>
      </c>
      <c r="H33" s="14">
        <v>330.369404766</v>
      </c>
      <c r="I33" s="14">
        <v>367.17538675600002</v>
      </c>
      <c r="J33" s="14">
        <v>415.81526688100001</v>
      </c>
      <c r="K33" s="14">
        <v>461.18021521600002</v>
      </c>
      <c r="L33" s="14">
        <v>514.99225879300002</v>
      </c>
      <c r="M33" s="14">
        <v>563.09824731200001</v>
      </c>
      <c r="N33" s="14">
        <v>625.31525302600005</v>
      </c>
    </row>
    <row r="34" spans="1:14">
      <c r="A34" s="113" t="s">
        <v>595</v>
      </c>
      <c r="B34" s="14">
        <v>59.142857131</v>
      </c>
      <c r="C34" s="14">
        <v>61.043726536999998</v>
      </c>
      <c r="D34" s="14">
        <v>4.53</v>
      </c>
      <c r="E34" s="14">
        <v>10.910349120999999</v>
      </c>
      <c r="F34" s="14">
        <v>16.487920381999999</v>
      </c>
      <c r="G34" s="14">
        <v>21.714966451999999</v>
      </c>
      <c r="H34" s="14">
        <v>27.006017703000001</v>
      </c>
      <c r="I34" s="14">
        <v>32.831430576999999</v>
      </c>
      <c r="J34" s="14">
        <v>35.298905187000003</v>
      </c>
      <c r="K34" s="14">
        <v>40.689132247000003</v>
      </c>
      <c r="L34" s="14">
        <v>47.065761025999997</v>
      </c>
      <c r="M34" s="14">
        <v>52.632422394999999</v>
      </c>
      <c r="N34" s="14">
        <v>57.574309188999997</v>
      </c>
    </row>
    <row r="35" spans="1:14">
      <c r="A35" s="113" t="s">
        <v>596</v>
      </c>
      <c r="B35" s="14">
        <v>15.253956187</v>
      </c>
      <c r="C35" s="14">
        <v>16.639178243</v>
      </c>
      <c r="D35" s="14">
        <v>1.53</v>
      </c>
      <c r="E35" s="14">
        <v>2.6536541640000002</v>
      </c>
      <c r="F35" s="14">
        <v>4.2124258210000001</v>
      </c>
      <c r="G35" s="14">
        <v>5.1092923419999998</v>
      </c>
      <c r="H35" s="14">
        <v>6.7540492749999999</v>
      </c>
      <c r="I35" s="14">
        <v>8.0539355720000003</v>
      </c>
      <c r="J35" s="14">
        <v>9.427384644</v>
      </c>
      <c r="K35" s="14">
        <v>10.985806825999999</v>
      </c>
      <c r="L35" s="14">
        <v>12.856788058999999</v>
      </c>
      <c r="M35" s="14">
        <v>14.578514394000001</v>
      </c>
      <c r="N35" s="14">
        <v>16.192290352000001</v>
      </c>
    </row>
    <row r="36" spans="1:14">
      <c r="A36" s="113" t="s">
        <v>597</v>
      </c>
      <c r="B36" s="14">
        <v>608.84420004399999</v>
      </c>
      <c r="C36" s="14">
        <v>752.76234195100005</v>
      </c>
      <c r="D36" s="14">
        <v>92.52</v>
      </c>
      <c r="E36" s="14">
        <v>196.371993019</v>
      </c>
      <c r="F36" s="14">
        <v>297.55714062999999</v>
      </c>
      <c r="G36" s="14">
        <v>370.32136563</v>
      </c>
      <c r="H36" s="14">
        <v>452.84807950300001</v>
      </c>
      <c r="I36" s="14">
        <v>545.52814389699995</v>
      </c>
      <c r="J36" s="14">
        <v>644.873142562</v>
      </c>
      <c r="K36" s="14">
        <v>726.09080992999998</v>
      </c>
      <c r="L36" s="14">
        <v>856.862479463</v>
      </c>
      <c r="M36" s="14">
        <v>964.92416688399999</v>
      </c>
      <c r="N36" s="14">
        <v>1073.524647923</v>
      </c>
    </row>
    <row r="37" spans="1:14">
      <c r="A37" s="113" t="s">
        <v>598</v>
      </c>
      <c r="B37" s="14">
        <v>128.14337092</v>
      </c>
      <c r="C37" s="14">
        <v>155.03524248299999</v>
      </c>
      <c r="D37" s="14">
        <v>13.02</v>
      </c>
      <c r="E37" s="14">
        <v>27.752789049</v>
      </c>
      <c r="F37" s="14">
        <v>41.556069538999999</v>
      </c>
      <c r="G37" s="14">
        <v>51.590255702</v>
      </c>
      <c r="H37" s="14">
        <v>62.196801618000002</v>
      </c>
      <c r="I37" s="14">
        <v>74.807310638000004</v>
      </c>
      <c r="J37" s="14">
        <v>82.627803080999996</v>
      </c>
      <c r="K37" s="14">
        <v>103.870206225</v>
      </c>
      <c r="L37" s="14">
        <v>131.262405086</v>
      </c>
      <c r="M37" s="14">
        <v>147.581494279</v>
      </c>
      <c r="N37" s="14">
        <v>164.14067202300001</v>
      </c>
    </row>
    <row r="38" spans="1:14">
      <c r="A38" s="115" t="s">
        <v>304</v>
      </c>
      <c r="B38" s="14">
        <v>49.411390816000001</v>
      </c>
      <c r="C38" s="14">
        <v>75.169263393999998</v>
      </c>
      <c r="D38" s="14">
        <v>2.65</v>
      </c>
      <c r="E38" s="14">
        <v>9.5039417250000007</v>
      </c>
      <c r="F38" s="14">
        <v>13.099079484000001</v>
      </c>
      <c r="G38" s="14">
        <v>30.504336991999999</v>
      </c>
      <c r="H38" s="14">
        <v>45.086122222</v>
      </c>
      <c r="I38" s="14">
        <v>50.754361572999997</v>
      </c>
      <c r="J38" s="14">
        <v>60.956162913</v>
      </c>
      <c r="K38" s="14">
        <v>77.210618537000002</v>
      </c>
      <c r="L38" s="14">
        <v>51.861180965999999</v>
      </c>
      <c r="M38" s="14">
        <v>51.232093642999999</v>
      </c>
      <c r="N38" s="14">
        <v>55.894437173</v>
      </c>
    </row>
    <row r="39" spans="1:14">
      <c r="A39" s="119" t="s">
        <v>305</v>
      </c>
      <c r="B39" s="14">
        <v>467.94306218499997</v>
      </c>
      <c r="C39" s="14">
        <v>417.17773246199999</v>
      </c>
      <c r="D39" s="14">
        <v>16.52</v>
      </c>
      <c r="E39" s="14">
        <v>-20.882120882999999</v>
      </c>
      <c r="F39" s="14">
        <v>1.3690809E-2</v>
      </c>
      <c r="G39" s="14">
        <v>-45.923450840000001</v>
      </c>
      <c r="H39" s="14">
        <v>-56.269991199000003</v>
      </c>
      <c r="I39" s="14">
        <v>-30.307217559000001</v>
      </c>
      <c r="J39" s="14">
        <v>-4.1868622459999996</v>
      </c>
      <c r="K39" s="14">
        <v>10.184218525</v>
      </c>
      <c r="L39" s="14">
        <v>55.680881071000002</v>
      </c>
      <c r="M39" s="14">
        <v>158.615574221</v>
      </c>
      <c r="N39" s="14">
        <v>265.63679648999999</v>
      </c>
    </row>
    <row r="40" spans="1:14" ht="19.2">
      <c r="A40" s="118" t="s">
        <v>306</v>
      </c>
      <c r="B40" s="14">
        <v>0</v>
      </c>
      <c r="C40" s="14">
        <v>0</v>
      </c>
      <c r="D40" s="14" t="s">
        <v>986</v>
      </c>
      <c r="E40" s="14"/>
      <c r="F40" s="14">
        <v>0</v>
      </c>
      <c r="G40" s="14">
        <v>0</v>
      </c>
      <c r="H40" s="14">
        <v>0</v>
      </c>
      <c r="I40" s="14">
        <v>0</v>
      </c>
      <c r="J40" s="14">
        <v>0</v>
      </c>
      <c r="K40" s="14">
        <v>0</v>
      </c>
      <c r="L40" s="14">
        <v>0</v>
      </c>
      <c r="M40" s="14">
        <v>0</v>
      </c>
      <c r="N40" s="14">
        <v>0</v>
      </c>
    </row>
    <row r="41" spans="1:14">
      <c r="A41" s="115" t="s">
        <v>359</v>
      </c>
      <c r="B41" s="14">
        <v>94.169484535999999</v>
      </c>
      <c r="C41" s="14">
        <v>109.79094660299999</v>
      </c>
      <c r="D41" s="14">
        <v>0.68</v>
      </c>
      <c r="E41" s="14">
        <v>-5.6608939749999996</v>
      </c>
      <c r="F41" s="14">
        <v>-6.1478323609999999</v>
      </c>
      <c r="G41" s="14">
        <v>-18.281546503000001</v>
      </c>
      <c r="H41" s="14">
        <v>17.250536282999999</v>
      </c>
      <c r="I41" s="14">
        <v>20.936840906</v>
      </c>
      <c r="J41" s="14">
        <v>22.40083254</v>
      </c>
      <c r="K41" s="14">
        <v>24.784598055</v>
      </c>
      <c r="L41" s="14">
        <v>34.512699939999997</v>
      </c>
      <c r="M41" s="14">
        <v>44.279060870999999</v>
      </c>
      <c r="N41" s="14">
        <v>46.967906413000001</v>
      </c>
    </row>
    <row r="42" spans="1:14">
      <c r="A42" s="115" t="s">
        <v>360</v>
      </c>
      <c r="B42" s="14">
        <v>-16.016697208</v>
      </c>
      <c r="C42" s="14">
        <v>27.101616022000002</v>
      </c>
      <c r="D42" s="14">
        <v>1.1599999999999999</v>
      </c>
      <c r="E42" s="14">
        <v>-3.2226374039999999</v>
      </c>
      <c r="F42" s="14">
        <v>-2.9743861580000002</v>
      </c>
      <c r="G42" s="14">
        <v>-12.886791121</v>
      </c>
      <c r="H42" s="14">
        <v>21.524158967000002</v>
      </c>
      <c r="I42" s="14">
        <v>12.522574241999999</v>
      </c>
      <c r="J42" s="14">
        <v>8.0008418940000006</v>
      </c>
      <c r="K42" s="14">
        <v>8.4491980400000006</v>
      </c>
      <c r="L42" s="14">
        <v>15.310485718000001</v>
      </c>
      <c r="M42" s="14">
        <v>9.8308331899999999</v>
      </c>
      <c r="N42" s="14">
        <v>12.330230964</v>
      </c>
    </row>
    <row r="43" spans="1:14">
      <c r="A43" s="119" t="s">
        <v>599</v>
      </c>
      <c r="B43" s="14">
        <v>357.75688044100002</v>
      </c>
      <c r="C43" s="14">
        <v>334.48840188100002</v>
      </c>
      <c r="D43" s="14">
        <v>17</v>
      </c>
      <c r="E43" s="14">
        <v>-18.443864311999999</v>
      </c>
      <c r="F43" s="14">
        <v>3.187137012</v>
      </c>
      <c r="G43" s="14">
        <v>-40.528695458000001</v>
      </c>
      <c r="H43" s="14">
        <v>-51.996368515</v>
      </c>
      <c r="I43" s="14">
        <v>-38.721484222999997</v>
      </c>
      <c r="J43" s="14">
        <v>-18.586852892</v>
      </c>
      <c r="K43" s="14">
        <v>-6.1511814899999999</v>
      </c>
      <c r="L43" s="14">
        <v>36.478666849</v>
      </c>
      <c r="M43" s="14">
        <v>124.16734654</v>
      </c>
      <c r="N43" s="14">
        <v>230.999121041</v>
      </c>
    </row>
    <row r="44" spans="1:14">
      <c r="A44" s="119" t="s">
        <v>600</v>
      </c>
      <c r="B44" s="14">
        <v>4.6776724669999998</v>
      </c>
      <c r="C44" s="14">
        <v>3.0334797240000002</v>
      </c>
      <c r="D44" s="14">
        <v>2.86</v>
      </c>
      <c r="E44" s="14">
        <v>2.8241383120000001</v>
      </c>
      <c r="F44" s="14">
        <v>3.5947251759999999</v>
      </c>
      <c r="G44" s="14">
        <v>2.9221743400000002</v>
      </c>
      <c r="H44" s="14">
        <v>4.300292432</v>
      </c>
      <c r="I44" s="14">
        <v>4.163773677</v>
      </c>
      <c r="J44" s="14">
        <v>4.1579154630000001</v>
      </c>
      <c r="K44" s="14">
        <v>3.7063963559999999</v>
      </c>
      <c r="L44" s="14">
        <v>4.106959153</v>
      </c>
      <c r="M44" s="14">
        <v>3.732695224</v>
      </c>
      <c r="N44" s="14">
        <v>4.4621853290000004</v>
      </c>
    </row>
    <row r="45" spans="1:14">
      <c r="A45" s="119" t="s">
        <v>601</v>
      </c>
      <c r="B45" s="121">
        <v>362.434552908</v>
      </c>
      <c r="C45" s="121">
        <v>337.52188160499998</v>
      </c>
      <c r="D45" s="121">
        <v>19.86</v>
      </c>
      <c r="E45" s="121">
        <v>-15.619726</v>
      </c>
      <c r="F45" s="121">
        <v>6.7818621879999998</v>
      </c>
      <c r="G45" s="121">
        <v>-37.606521118000003</v>
      </c>
      <c r="H45" s="121">
        <v>-47.696076083000001</v>
      </c>
      <c r="I45" s="121">
        <v>-34.557710546000003</v>
      </c>
      <c r="J45" s="121">
        <v>-14.428937428999999</v>
      </c>
      <c r="K45" s="121">
        <v>-2.444785134</v>
      </c>
      <c r="L45" s="121">
        <v>40.585626001999998</v>
      </c>
      <c r="M45" s="121">
        <v>127.90004176399999</v>
      </c>
      <c r="N45" s="121">
        <v>235.46130636999999</v>
      </c>
    </row>
    <row r="46" spans="1:14" ht="15" customHeight="1">
      <c r="A46" s="244" t="s">
        <v>378</v>
      </c>
      <c r="B46" s="245"/>
      <c r="C46" s="245"/>
      <c r="D46" s="245"/>
      <c r="E46" s="245"/>
      <c r="F46" s="245"/>
      <c r="G46" s="245"/>
      <c r="H46" s="245"/>
      <c r="I46" s="245"/>
      <c r="J46" s="245"/>
      <c r="K46" s="245"/>
      <c r="L46" s="245"/>
      <c r="M46" s="245"/>
      <c r="N46" s="246"/>
    </row>
  </sheetData>
  <mergeCells count="2">
    <mergeCell ref="A46:N46"/>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N10"/>
  <sheetViews>
    <sheetView showGridLines="0" zoomScaleNormal="100"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9.88671875" bestFit="1" customWidth="1"/>
    <col min="2" max="3" width="5.5546875" bestFit="1" customWidth="1"/>
    <col min="4" max="14" width="6.33203125" bestFit="1" customWidth="1"/>
  </cols>
  <sheetData>
    <row r="1" spans="1:14" ht="28.95" customHeight="1">
      <c r="A1" s="241" t="s">
        <v>373</v>
      </c>
      <c r="B1" s="242"/>
      <c r="C1" s="242"/>
      <c r="D1" s="242"/>
      <c r="E1" s="242"/>
      <c r="F1" s="242"/>
      <c r="G1" s="242"/>
      <c r="H1" s="242"/>
      <c r="I1" s="242"/>
      <c r="J1" s="242"/>
      <c r="K1" s="242"/>
      <c r="L1" s="242"/>
      <c r="M1" s="242"/>
      <c r="N1" s="243"/>
    </row>
    <row r="2" spans="1:14">
      <c r="A2" s="54" t="s">
        <v>108</v>
      </c>
      <c r="B2" s="106">
        <v>45260</v>
      </c>
      <c r="C2" s="106">
        <v>45291</v>
      </c>
      <c r="D2" s="106">
        <v>45322</v>
      </c>
      <c r="E2" s="106">
        <v>45351</v>
      </c>
      <c r="F2" s="106">
        <v>45382</v>
      </c>
      <c r="G2" s="106">
        <v>45412</v>
      </c>
      <c r="H2" s="106">
        <v>45443</v>
      </c>
      <c r="I2" s="106">
        <v>45473</v>
      </c>
      <c r="J2" s="106">
        <v>45504</v>
      </c>
      <c r="K2" s="106">
        <v>45535</v>
      </c>
      <c r="L2" s="106">
        <v>45565</v>
      </c>
      <c r="M2" s="106">
        <v>45596</v>
      </c>
      <c r="N2" s="106">
        <v>45626</v>
      </c>
    </row>
    <row r="3" spans="1:14">
      <c r="A3" s="24" t="s">
        <v>307</v>
      </c>
      <c r="B3" s="70">
        <v>0.93736803240249145</v>
      </c>
      <c r="C3" s="70">
        <v>0.95656572440914822</v>
      </c>
      <c r="D3" s="70">
        <v>1.0283136817857463</v>
      </c>
      <c r="E3" s="70">
        <v>1.0990172881436353</v>
      </c>
      <c r="F3" s="70">
        <v>1.0706615136911903</v>
      </c>
      <c r="G3" s="70">
        <v>1.1018986945271734</v>
      </c>
      <c r="H3" s="70">
        <v>1.0944796810119084</v>
      </c>
      <c r="I3" s="70">
        <v>1.0801156050453737</v>
      </c>
      <c r="J3" s="70">
        <v>1.0638828401130422</v>
      </c>
      <c r="K3" s="70">
        <v>1.0467511705558206</v>
      </c>
      <c r="L3" s="70">
        <v>1.0418387847252264</v>
      </c>
      <c r="M3" s="70">
        <v>1.0226124489023416</v>
      </c>
      <c r="N3" s="70">
        <v>1.0026951132324005</v>
      </c>
    </row>
    <row r="4" spans="1:14">
      <c r="A4" s="25" t="s">
        <v>308</v>
      </c>
      <c r="B4" s="70">
        <v>0.65470030408630053</v>
      </c>
      <c r="C4" s="70">
        <v>0.63654686845788422</v>
      </c>
      <c r="D4" s="70">
        <v>0.62290254978804505</v>
      </c>
      <c r="E4" s="70">
        <v>0.63271906812595968</v>
      </c>
      <c r="F4" s="70">
        <v>0.63737682549500085</v>
      </c>
      <c r="G4" s="70">
        <v>0.62610312781326249</v>
      </c>
      <c r="H4" s="70">
        <v>0.6249268312956735</v>
      </c>
      <c r="I4" s="70">
        <v>0.61364986638448848</v>
      </c>
      <c r="J4" s="70">
        <v>0.61752321680053857</v>
      </c>
      <c r="K4" s="70">
        <v>0.61752321680053857</v>
      </c>
      <c r="L4" s="70">
        <v>0.62136218308597779</v>
      </c>
      <c r="M4" s="70">
        <v>0.62640055629579716</v>
      </c>
      <c r="N4" s="70">
        <v>0.62083965019373666</v>
      </c>
    </row>
    <row r="5" spans="1:14">
      <c r="A5" s="25" t="s">
        <v>309</v>
      </c>
      <c r="B5" s="70">
        <v>1.8754124500909349E-2</v>
      </c>
      <c r="C5" s="70">
        <v>1.5325053116487498E-2</v>
      </c>
      <c r="D5" s="70">
        <v>7.5284894967994299E-3</v>
      </c>
      <c r="E5" s="70">
        <v>-4.7823574064052984E-3</v>
      </c>
      <c r="F5" s="70">
        <v>2.0865606294319083E-6</v>
      </c>
      <c r="G5" s="70">
        <v>-5.2580298110933765E-3</v>
      </c>
      <c r="H5" s="70">
        <v>-5.1646544267347728E-3</v>
      </c>
      <c r="I5" s="70">
        <v>-2.3139657198318359E-3</v>
      </c>
      <c r="J5" s="70">
        <v>-2.7398193884827762E-4</v>
      </c>
      <c r="K5" s="70">
        <v>5.8310387132234768E-4</v>
      </c>
      <c r="L5" s="70">
        <v>2.834339E-3</v>
      </c>
      <c r="M5" s="70">
        <v>7.2707040230033876E-3</v>
      </c>
      <c r="N5" s="70">
        <v>1.1079288549831647E-2</v>
      </c>
    </row>
    <row r="6" spans="1:14">
      <c r="A6" s="25" t="s">
        <v>310</v>
      </c>
      <c r="B6" s="70">
        <v>2.5330554882968613E-2</v>
      </c>
      <c r="C6" s="70">
        <v>2.1720602592986374E-2</v>
      </c>
      <c r="D6" s="70">
        <v>1.4064386045161937E-2</v>
      </c>
      <c r="E6" s="70">
        <v>-7.6417753422139368E-3</v>
      </c>
      <c r="F6" s="70">
        <v>8.8041117028063009E-4</v>
      </c>
      <c r="G6" s="70">
        <v>-8.4285678717567151E-3</v>
      </c>
      <c r="H6" s="70">
        <v>-8.6710603408776364E-3</v>
      </c>
      <c r="I6" s="70">
        <v>-5.3876379394708221E-3</v>
      </c>
      <c r="J6" s="70">
        <v>-2.2182033037717124E-3</v>
      </c>
      <c r="K6" s="70">
        <v>-6.4266420935426562E-4</v>
      </c>
      <c r="L6" s="70">
        <v>3.3877080000000001E-3</v>
      </c>
      <c r="M6" s="70">
        <v>1.0371815290079883E-2</v>
      </c>
      <c r="N6" s="70">
        <v>1.7511953036340365E-2</v>
      </c>
    </row>
    <row r="7" spans="1:14">
      <c r="A7" s="25" t="s">
        <v>311</v>
      </c>
      <c r="B7" s="71">
        <v>0.59877041191617764</v>
      </c>
      <c r="C7" s="71">
        <v>0.62235455346680169</v>
      </c>
      <c r="D7" s="71">
        <v>0.64963973934561792</v>
      </c>
      <c r="E7" s="71">
        <v>0.63345452407173708</v>
      </c>
      <c r="F7" s="71">
        <v>0.66423016180528693</v>
      </c>
      <c r="G7" s="71">
        <v>0.6500118292761442</v>
      </c>
      <c r="H7" s="71">
        <v>0.63845259084743544</v>
      </c>
      <c r="I7" s="71">
        <v>0.65824067428366417</v>
      </c>
      <c r="J7" s="71">
        <v>0.63758470782662258</v>
      </c>
      <c r="K7" s="71">
        <v>0.63758470782662258</v>
      </c>
      <c r="L7" s="71">
        <v>0.62198779521741809</v>
      </c>
      <c r="M7" s="71">
        <v>0.60420651279668103</v>
      </c>
      <c r="N7" s="71">
        <v>0.57029184398496102</v>
      </c>
    </row>
    <row r="8" spans="1:14">
      <c r="A8" s="25" t="s">
        <v>312</v>
      </c>
      <c r="B8" s="72">
        <v>3.9663577081241262E-2</v>
      </c>
      <c r="C8" s="72">
        <v>4.0391181392470533E-2</v>
      </c>
      <c r="D8" s="72">
        <v>4.38429916743149E-2</v>
      </c>
      <c r="E8" s="72">
        <v>4.3734877913602629E-2</v>
      </c>
      <c r="F8" s="72">
        <v>3.8939817492585897E-2</v>
      </c>
      <c r="G8" s="72">
        <v>3.9851564096321408E-2</v>
      </c>
      <c r="H8" s="72">
        <v>3.8765172189268123E-2</v>
      </c>
      <c r="I8" s="72">
        <v>3.6939710029959737E-2</v>
      </c>
      <c r="J8" s="72">
        <v>3.5412223489999478E-2</v>
      </c>
      <c r="K8" s="72">
        <v>3.6670138668276182E-2</v>
      </c>
      <c r="L8" s="72">
        <v>3.4172135684264686E-2</v>
      </c>
      <c r="M8" s="72">
        <v>3.4172634426544432E-2</v>
      </c>
      <c r="N8" s="72">
        <v>3.1266026092608271E-2</v>
      </c>
    </row>
    <row r="9" spans="1:14" ht="20.55" customHeight="1">
      <c r="A9" s="244" t="s">
        <v>379</v>
      </c>
      <c r="B9" s="245"/>
      <c r="C9" s="245"/>
      <c r="D9" s="245"/>
      <c r="E9" s="245"/>
      <c r="F9" s="245"/>
      <c r="G9" s="245"/>
      <c r="H9" s="245"/>
      <c r="I9" s="245"/>
      <c r="J9" s="245"/>
      <c r="K9" s="245"/>
      <c r="L9" s="245"/>
      <c r="M9" s="245"/>
      <c r="N9" s="246"/>
    </row>
    <row r="10" spans="1:14">
      <c r="A10"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A1:N11"/>
  <sheetViews>
    <sheetView showGridLines="0" zoomScaleNormal="100" zoomScaleSheetLayoutView="100"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64.21875" customWidth="1"/>
    <col min="2" max="14" width="6.109375" bestFit="1" customWidth="1"/>
  </cols>
  <sheetData>
    <row r="1" spans="1:14" ht="28.95" customHeight="1">
      <c r="A1" s="241" t="s">
        <v>763</v>
      </c>
      <c r="B1" s="242"/>
      <c r="C1" s="242"/>
      <c r="D1" s="242"/>
      <c r="E1" s="242"/>
      <c r="F1" s="242"/>
      <c r="G1" s="242"/>
      <c r="H1" s="242"/>
      <c r="I1" s="242"/>
      <c r="J1" s="242"/>
      <c r="K1" s="242"/>
      <c r="L1" s="242"/>
      <c r="M1" s="242"/>
      <c r="N1" s="243"/>
    </row>
    <row r="2" spans="1:14">
      <c r="A2" s="54" t="s">
        <v>8</v>
      </c>
      <c r="B2" s="106">
        <v>45260</v>
      </c>
      <c r="C2" s="106">
        <v>45291</v>
      </c>
      <c r="D2" s="106">
        <v>45322</v>
      </c>
      <c r="E2" s="106">
        <v>45351</v>
      </c>
      <c r="F2" s="106">
        <v>45382</v>
      </c>
      <c r="G2" s="106">
        <v>45412</v>
      </c>
      <c r="H2" s="106">
        <v>45443</v>
      </c>
      <c r="I2" s="106">
        <v>45473</v>
      </c>
      <c r="J2" s="106">
        <v>45504</v>
      </c>
      <c r="K2" s="106">
        <v>45535</v>
      </c>
      <c r="L2" s="106">
        <v>45565</v>
      </c>
      <c r="M2" s="106">
        <v>45596</v>
      </c>
      <c r="N2" s="106">
        <v>45626</v>
      </c>
    </row>
    <row r="3" spans="1:14">
      <c r="A3" s="24" t="s">
        <v>313</v>
      </c>
      <c r="B3" s="111">
        <v>6536.6109910300002</v>
      </c>
      <c r="C3" s="111">
        <v>6765.536156483</v>
      </c>
      <c r="D3" s="111">
        <v>5829.4478723680004</v>
      </c>
      <c r="E3" s="111">
        <v>5856.1997431959999</v>
      </c>
      <c r="F3" s="111">
        <v>5874.8272044969999</v>
      </c>
      <c r="G3" s="111">
        <v>5671.7349873490002</v>
      </c>
      <c r="H3" s="111">
        <v>5576.3858322859996</v>
      </c>
      <c r="I3" s="111">
        <v>5558.9104457599997</v>
      </c>
      <c r="J3" s="111">
        <v>5445.0358729379996</v>
      </c>
      <c r="K3" s="111">
        <v>5389.4453101729996</v>
      </c>
      <c r="L3" s="111">
        <v>5488.6283936809996</v>
      </c>
      <c r="M3" s="111">
        <v>5529.4024268339999</v>
      </c>
      <c r="N3" s="111">
        <v>5554.5545598529998</v>
      </c>
    </row>
    <row r="4" spans="1:14">
      <c r="A4" s="25" t="s">
        <v>602</v>
      </c>
      <c r="B4" s="111">
        <v>763.096928327</v>
      </c>
      <c r="C4" s="111">
        <v>607.27139097700001</v>
      </c>
      <c r="D4" s="111">
        <v>606.44368379900004</v>
      </c>
      <c r="E4" s="111">
        <v>605.86285343600002</v>
      </c>
      <c r="F4" s="111">
        <v>609.87845221700002</v>
      </c>
      <c r="G4" s="111">
        <v>603.14284616899999</v>
      </c>
      <c r="H4" s="111">
        <v>608.06405528100004</v>
      </c>
      <c r="I4" s="111">
        <v>609.73723882199999</v>
      </c>
      <c r="J4" s="111">
        <v>618.27581153200003</v>
      </c>
      <c r="K4" s="111">
        <v>602.08756253900003</v>
      </c>
      <c r="L4" s="111">
        <v>485.11528202</v>
      </c>
      <c r="M4" s="111">
        <v>484.866452815</v>
      </c>
      <c r="N4" s="111">
        <v>427.828729813</v>
      </c>
    </row>
    <row r="5" spans="1:14">
      <c r="A5" s="25" t="s">
        <v>603</v>
      </c>
      <c r="B5" s="111">
        <v>0</v>
      </c>
      <c r="C5" s="111">
        <v>0</v>
      </c>
      <c r="D5" s="111">
        <v>0</v>
      </c>
      <c r="E5" s="111">
        <v>0</v>
      </c>
      <c r="F5" s="111">
        <v>0</v>
      </c>
      <c r="G5" s="111">
        <v>0</v>
      </c>
      <c r="H5" s="111">
        <v>0</v>
      </c>
      <c r="I5" s="111">
        <v>0</v>
      </c>
      <c r="J5" s="111">
        <v>0</v>
      </c>
      <c r="K5" s="111">
        <v>0</v>
      </c>
      <c r="L5" s="111">
        <v>0</v>
      </c>
      <c r="M5" s="111">
        <v>0</v>
      </c>
      <c r="N5" s="111">
        <v>0</v>
      </c>
    </row>
    <row r="6" spans="1:14">
      <c r="A6" s="25" t="s">
        <v>604</v>
      </c>
      <c r="B6" s="111">
        <v>9917.4714852289999</v>
      </c>
      <c r="C6" s="111">
        <v>9970.3116329200002</v>
      </c>
      <c r="D6" s="111">
        <v>9966.3917087280006</v>
      </c>
      <c r="E6" s="111">
        <v>10030.311256442001</v>
      </c>
      <c r="F6" s="111">
        <v>10303.287012919</v>
      </c>
      <c r="G6" s="111">
        <v>10047.942294012</v>
      </c>
      <c r="H6" s="111">
        <v>10022.981544143</v>
      </c>
      <c r="I6" s="111">
        <v>10048.740702077001</v>
      </c>
      <c r="J6" s="111">
        <v>10120.767737681001</v>
      </c>
      <c r="K6" s="111">
        <v>10195.22555433</v>
      </c>
      <c r="L6" s="111">
        <v>10277.889884288001</v>
      </c>
      <c r="M6" s="111">
        <v>10301.780889510001</v>
      </c>
      <c r="N6" s="111">
        <v>10111.785290903001</v>
      </c>
    </row>
    <row r="7" spans="1:14" s="4" customFormat="1">
      <c r="A7" s="28" t="s">
        <v>7</v>
      </c>
      <c r="B7" s="112">
        <v>17217.179404586001</v>
      </c>
      <c r="C7" s="112">
        <v>17343.119180379999</v>
      </c>
      <c r="D7" s="112">
        <v>16402.283264894999</v>
      </c>
      <c r="E7" s="112">
        <v>16492.373853074001</v>
      </c>
      <c r="F7" s="112">
        <v>16787.992669633</v>
      </c>
      <c r="G7" s="112">
        <v>16322.820127530002</v>
      </c>
      <c r="H7" s="112">
        <v>16207.43143171</v>
      </c>
      <c r="I7" s="112">
        <v>16217.388386659</v>
      </c>
      <c r="J7" s="112">
        <v>16184.079422151</v>
      </c>
      <c r="K7" s="112">
        <v>16186.758427041999</v>
      </c>
      <c r="L7" s="112">
        <v>16251.633559989001</v>
      </c>
      <c r="M7" s="112">
        <v>16316.049769159001</v>
      </c>
      <c r="N7" s="112">
        <v>16094.168580568999</v>
      </c>
    </row>
    <row r="8" spans="1:14" ht="17.55" customHeight="1">
      <c r="A8" s="244" t="s">
        <v>379</v>
      </c>
      <c r="B8" s="245"/>
      <c r="C8" s="245"/>
      <c r="D8" s="245"/>
      <c r="E8" s="245"/>
      <c r="F8" s="245"/>
      <c r="G8" s="245"/>
      <c r="H8" s="245"/>
      <c r="I8" s="245"/>
      <c r="J8" s="245"/>
      <c r="K8" s="245"/>
      <c r="L8" s="245"/>
      <c r="M8" s="245"/>
      <c r="N8" s="246"/>
    </row>
    <row r="11" spans="1:14">
      <c r="A11" s="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9"/>
  <dimension ref="A1:N27"/>
  <sheetViews>
    <sheetView showGridLines="0" zoomScaleNormal="100" workbookViewId="0">
      <pane xSplit="1" ySplit="2" topLeftCell="B9" activePane="bottomRight" state="frozen"/>
      <selection activeCell="F42" sqref="F42"/>
      <selection pane="topRight" activeCell="F42" sqref="F42"/>
      <selection pane="bottomLeft" activeCell="F42" sqref="F42"/>
      <selection pane="bottomRight" sqref="A1:N1"/>
    </sheetView>
  </sheetViews>
  <sheetFormatPr defaultRowHeight="14.4"/>
  <cols>
    <col min="1" max="1" width="67.77734375" customWidth="1"/>
    <col min="2" max="14" width="6.21875" bestFit="1" customWidth="1"/>
    <col min="15" max="15" width="22.21875" customWidth="1"/>
  </cols>
  <sheetData>
    <row r="1" spans="1:14" ht="28.95" customHeight="1">
      <c r="A1" s="241" t="s">
        <v>374</v>
      </c>
      <c r="B1" s="242"/>
      <c r="C1" s="242"/>
      <c r="D1" s="242"/>
      <c r="E1" s="242"/>
      <c r="F1" s="242"/>
      <c r="G1" s="242"/>
      <c r="H1" s="242"/>
      <c r="I1" s="242"/>
      <c r="J1" s="242"/>
      <c r="K1" s="242"/>
      <c r="L1" s="242"/>
      <c r="M1" s="242"/>
      <c r="N1" s="243"/>
    </row>
    <row r="2" spans="1:14">
      <c r="A2" s="54" t="s">
        <v>9</v>
      </c>
      <c r="B2" s="106">
        <v>45260</v>
      </c>
      <c r="C2" s="106">
        <v>45291</v>
      </c>
      <c r="D2" s="106">
        <v>45322</v>
      </c>
      <c r="E2" s="106">
        <v>45351</v>
      </c>
      <c r="F2" s="106">
        <v>45382</v>
      </c>
      <c r="G2" s="106">
        <v>45412</v>
      </c>
      <c r="H2" s="106">
        <v>45443</v>
      </c>
      <c r="I2" s="106">
        <v>45473</v>
      </c>
      <c r="J2" s="106">
        <v>45504</v>
      </c>
      <c r="K2" s="106">
        <v>45535</v>
      </c>
      <c r="L2" s="106">
        <v>45565</v>
      </c>
      <c r="M2" s="106">
        <v>45596</v>
      </c>
      <c r="N2" s="106">
        <v>45626</v>
      </c>
    </row>
    <row r="3" spans="1:14">
      <c r="A3" s="56" t="s">
        <v>508</v>
      </c>
      <c r="B3" s="18">
        <v>926.54260037699999</v>
      </c>
      <c r="C3" s="18">
        <v>935.57680814299999</v>
      </c>
      <c r="D3" s="18">
        <v>936.68261100200004</v>
      </c>
      <c r="E3" s="18">
        <v>950.34982323700001</v>
      </c>
      <c r="F3" s="18">
        <v>969.78563851499996</v>
      </c>
      <c r="G3" s="18">
        <v>881.96825295999997</v>
      </c>
      <c r="H3" s="18">
        <v>893.99695864499995</v>
      </c>
      <c r="I3" s="18">
        <v>886.80251984799997</v>
      </c>
      <c r="J3" s="18">
        <v>908.63200733999997</v>
      </c>
      <c r="K3" s="18">
        <v>920.54370194600006</v>
      </c>
      <c r="L3" s="18">
        <v>923.40632060300004</v>
      </c>
      <c r="M3" s="18">
        <v>848.34241140500001</v>
      </c>
      <c r="N3" s="18">
        <v>840.86227219700004</v>
      </c>
    </row>
    <row r="4" spans="1:14">
      <c r="A4" s="56" t="s">
        <v>509</v>
      </c>
      <c r="B4" s="18">
        <v>81.192746370999998</v>
      </c>
      <c r="C4" s="18">
        <v>85.555737511000004</v>
      </c>
      <c r="D4" s="18">
        <v>84.451791851999999</v>
      </c>
      <c r="E4" s="18">
        <v>85.382808374000007</v>
      </c>
      <c r="F4" s="18">
        <v>81.700398358000001</v>
      </c>
      <c r="G4" s="18">
        <v>80.907810819000005</v>
      </c>
      <c r="H4" s="18">
        <v>81.162085181999998</v>
      </c>
      <c r="I4" s="18">
        <v>80.715995534000001</v>
      </c>
      <c r="J4" s="18">
        <v>76.632774162999993</v>
      </c>
      <c r="K4" s="18">
        <v>76.254007576999996</v>
      </c>
      <c r="L4" s="18">
        <v>75.607420168000004</v>
      </c>
      <c r="M4" s="18">
        <v>76.777489926000001</v>
      </c>
      <c r="N4" s="18">
        <v>71.057368557000004</v>
      </c>
    </row>
    <row r="5" spans="1:14">
      <c r="A5" s="56" t="s">
        <v>510</v>
      </c>
      <c r="B5" s="18">
        <v>418.16379774500001</v>
      </c>
      <c r="C5" s="18">
        <v>389.42023690799999</v>
      </c>
      <c r="D5" s="18">
        <v>394.10859158</v>
      </c>
      <c r="E5" s="18">
        <v>391.899555222</v>
      </c>
      <c r="F5" s="18">
        <v>373.51816912200002</v>
      </c>
      <c r="G5" s="18">
        <v>361.25305156899998</v>
      </c>
      <c r="H5" s="18">
        <v>364.83049135499999</v>
      </c>
      <c r="I5" s="18">
        <v>375.61821500600001</v>
      </c>
      <c r="J5" s="18">
        <v>352.33090661900002</v>
      </c>
      <c r="K5" s="18">
        <v>342.34399767299999</v>
      </c>
      <c r="L5" s="18">
        <v>321.298346348</v>
      </c>
      <c r="M5" s="18">
        <v>327.20019163699999</v>
      </c>
      <c r="N5" s="18">
        <v>316.61055195400002</v>
      </c>
    </row>
    <row r="6" spans="1:14">
      <c r="A6" s="56" t="s">
        <v>511</v>
      </c>
      <c r="B6" s="18">
        <v>210.52415845499999</v>
      </c>
      <c r="C6" s="18">
        <v>17.278600609000001</v>
      </c>
      <c r="D6" s="18">
        <v>17.279838896000001</v>
      </c>
      <c r="E6" s="18">
        <v>17.276490721999998</v>
      </c>
      <c r="F6" s="18">
        <v>17.258829297999998</v>
      </c>
      <c r="G6" s="18">
        <v>17.244824065</v>
      </c>
      <c r="H6" s="18">
        <v>18.843399260000002</v>
      </c>
      <c r="I6" s="18">
        <v>18.824804179000001</v>
      </c>
      <c r="J6" s="18">
        <v>18.810420423</v>
      </c>
      <c r="K6" s="18">
        <v>18.933631064</v>
      </c>
      <c r="L6" s="18">
        <v>18.921873701999999</v>
      </c>
      <c r="M6" s="18">
        <v>18.920129802999998</v>
      </c>
      <c r="N6" s="18">
        <v>20.457865943000002</v>
      </c>
    </row>
    <row r="7" spans="1:14" ht="19.2">
      <c r="A7" s="56" t="s">
        <v>512</v>
      </c>
      <c r="B7" s="18">
        <v>21.787439664000001</v>
      </c>
      <c r="C7" s="18">
        <v>21.917206890999999</v>
      </c>
      <c r="D7" s="18">
        <v>21.584090675999999</v>
      </c>
      <c r="E7" s="18">
        <v>21.328784675000001</v>
      </c>
      <c r="F7" s="18">
        <v>18.122116865999999</v>
      </c>
      <c r="G7" s="18">
        <v>18.325320429000001</v>
      </c>
      <c r="H7" s="18">
        <v>18.006492911999999</v>
      </c>
      <c r="I7" s="18">
        <v>12.310699464000001</v>
      </c>
      <c r="J7" s="18">
        <v>15.102399454</v>
      </c>
      <c r="K7" s="18">
        <v>17.409983104999998</v>
      </c>
      <c r="L7" s="18">
        <v>17.286219653</v>
      </c>
      <c r="M7" s="18">
        <v>17.104584259999999</v>
      </c>
      <c r="N7" s="18">
        <v>16.906273295999998</v>
      </c>
    </row>
    <row r="8" spans="1:14">
      <c r="A8" s="56" t="s">
        <v>202</v>
      </c>
      <c r="B8" s="18">
        <v>205.875452465</v>
      </c>
      <c r="C8" s="18">
        <v>200.58268401500001</v>
      </c>
      <c r="D8" s="18">
        <v>203.21745083600001</v>
      </c>
      <c r="E8" s="18">
        <v>207.382171083</v>
      </c>
      <c r="F8" s="18">
        <v>204.00260369</v>
      </c>
      <c r="G8" s="18">
        <v>200.16252928599999</v>
      </c>
      <c r="H8" s="18">
        <v>201.349257123</v>
      </c>
      <c r="I8" s="18">
        <v>203.65189876400001</v>
      </c>
      <c r="J8" s="18">
        <v>211.93864988999999</v>
      </c>
      <c r="K8" s="18">
        <v>232.983562904</v>
      </c>
      <c r="L8" s="18">
        <v>233.98685253299999</v>
      </c>
      <c r="M8" s="18">
        <v>239.988760308</v>
      </c>
      <c r="N8" s="18">
        <v>234.45426510199999</v>
      </c>
    </row>
    <row r="9" spans="1:14">
      <c r="A9" s="56" t="s">
        <v>513</v>
      </c>
      <c r="B9" s="18">
        <v>6606.0684215339998</v>
      </c>
      <c r="C9" s="18">
        <v>6659.1120806259996</v>
      </c>
      <c r="D9" s="18">
        <v>6684.9007669989996</v>
      </c>
      <c r="E9" s="18">
        <v>6796.6388906089996</v>
      </c>
      <c r="F9" s="18">
        <v>7049.696842546</v>
      </c>
      <c r="G9" s="18">
        <v>6835.135975743</v>
      </c>
      <c r="H9" s="18">
        <v>6777.4985976360003</v>
      </c>
      <c r="I9" s="18">
        <v>6846.7803409879998</v>
      </c>
      <c r="J9" s="18">
        <v>6897.2478210830004</v>
      </c>
      <c r="K9" s="18">
        <v>6962.706330639</v>
      </c>
      <c r="L9" s="18">
        <v>7044.0098418549996</v>
      </c>
      <c r="M9" s="18">
        <v>7159.0678391259999</v>
      </c>
      <c r="N9" s="18">
        <v>7223.3906301630004</v>
      </c>
    </row>
    <row r="10" spans="1:14">
      <c r="A10" s="56" t="s">
        <v>514</v>
      </c>
      <c r="B10" s="18">
        <v>123.76375987500001</v>
      </c>
      <c r="C10" s="18">
        <v>114.14173279800001</v>
      </c>
      <c r="D10" s="18">
        <v>119.36211481799999</v>
      </c>
      <c r="E10" s="18">
        <v>115.027951953</v>
      </c>
      <c r="F10" s="18">
        <v>121.96832305300001</v>
      </c>
      <c r="G10" s="18">
        <v>117.279061688</v>
      </c>
      <c r="H10" s="18">
        <v>120.542658077</v>
      </c>
      <c r="I10" s="18">
        <v>119.072668342</v>
      </c>
      <c r="J10" s="18">
        <v>121.05075817700001</v>
      </c>
      <c r="K10" s="18">
        <v>123.732033582</v>
      </c>
      <c r="L10" s="18">
        <v>123.204827013</v>
      </c>
      <c r="M10" s="18">
        <v>121.528656759</v>
      </c>
      <c r="N10" s="18">
        <v>126.252174463</v>
      </c>
    </row>
    <row r="11" spans="1:14">
      <c r="A11" s="56" t="s">
        <v>515</v>
      </c>
      <c r="B11" s="18">
        <v>82.279979276999995</v>
      </c>
      <c r="C11" s="18">
        <v>81.664868850999994</v>
      </c>
      <c r="D11" s="18">
        <v>89.090607614000007</v>
      </c>
      <c r="E11" s="18">
        <v>93.869262899000006</v>
      </c>
      <c r="F11" s="18">
        <v>103.322026335</v>
      </c>
      <c r="G11" s="18">
        <v>109.886125314</v>
      </c>
      <c r="H11" s="18">
        <v>112.337532217</v>
      </c>
      <c r="I11" s="18">
        <v>117.819244127</v>
      </c>
      <c r="J11" s="18">
        <v>120.51376742399999</v>
      </c>
      <c r="K11" s="18">
        <v>125.60346773099999</v>
      </c>
      <c r="L11" s="18">
        <v>130.55724882999999</v>
      </c>
      <c r="M11" s="18">
        <v>136.023042092</v>
      </c>
      <c r="N11" s="18">
        <v>137.65858164400001</v>
      </c>
    </row>
    <row r="12" spans="1:14">
      <c r="A12" s="56" t="s">
        <v>516</v>
      </c>
      <c r="B12" s="18">
        <v>997.32134948700002</v>
      </c>
      <c r="C12" s="18">
        <v>950.40767835400004</v>
      </c>
      <c r="D12" s="18">
        <v>945.10457521000001</v>
      </c>
      <c r="E12" s="18">
        <v>921.42047413499995</v>
      </c>
      <c r="F12" s="18">
        <v>936.86263153000004</v>
      </c>
      <c r="G12" s="18">
        <v>951.10622957800001</v>
      </c>
      <c r="H12" s="18">
        <v>946.180856457</v>
      </c>
      <c r="I12" s="18">
        <v>947.15117804500005</v>
      </c>
      <c r="J12" s="18">
        <v>934.58893780100004</v>
      </c>
      <c r="K12" s="18">
        <v>875.21369493099996</v>
      </c>
      <c r="L12" s="18">
        <v>992.11143642000002</v>
      </c>
      <c r="M12" s="18">
        <v>1010.933838401</v>
      </c>
      <c r="N12" s="18">
        <v>1012.104735714</v>
      </c>
    </row>
    <row r="13" spans="1:14">
      <c r="A13" s="56" t="s">
        <v>517</v>
      </c>
      <c r="B13" s="18">
        <v>3294.4633888389999</v>
      </c>
      <c r="C13" s="18">
        <v>3317.3021270220001</v>
      </c>
      <c r="D13" s="18">
        <v>2474.1195999339998</v>
      </c>
      <c r="E13" s="18">
        <v>2431.225526614</v>
      </c>
      <c r="F13" s="18">
        <v>2401.2684067330001</v>
      </c>
      <c r="G13" s="18">
        <v>2469.8942149539998</v>
      </c>
      <c r="H13" s="18">
        <v>2440.7510669970002</v>
      </c>
      <c r="I13" s="18">
        <v>2389.434656419</v>
      </c>
      <c r="J13" s="18">
        <v>2372.830791504</v>
      </c>
      <c r="K13" s="18">
        <v>2331.4260134709998</v>
      </c>
      <c r="L13" s="18">
        <v>2179.9986258710001</v>
      </c>
      <c r="M13" s="18">
        <v>2160.715296291</v>
      </c>
      <c r="N13" s="18">
        <v>2184.7607725120001</v>
      </c>
    </row>
    <row r="14" spans="1:14">
      <c r="A14" s="56" t="s">
        <v>203</v>
      </c>
      <c r="B14" s="18">
        <v>604.73422285000004</v>
      </c>
      <c r="C14" s="18">
        <v>597.86708283799999</v>
      </c>
      <c r="D14" s="18">
        <v>601.76093991100004</v>
      </c>
      <c r="E14" s="18">
        <v>611.57567265399996</v>
      </c>
      <c r="F14" s="18">
        <v>604.01944417599998</v>
      </c>
      <c r="G14" s="18">
        <v>603.78945783699999</v>
      </c>
      <c r="H14" s="18">
        <v>598.47522487699996</v>
      </c>
      <c r="I14" s="18">
        <v>596.50896050699998</v>
      </c>
      <c r="J14" s="18">
        <v>586.89415985100004</v>
      </c>
      <c r="K14" s="18">
        <v>571.782883481</v>
      </c>
      <c r="L14" s="18">
        <v>578.28873249200001</v>
      </c>
      <c r="M14" s="18">
        <v>581.22697201999995</v>
      </c>
      <c r="N14" s="18">
        <v>525.14531415099998</v>
      </c>
    </row>
    <row r="15" spans="1:14">
      <c r="A15" s="56" t="s">
        <v>518</v>
      </c>
      <c r="B15" s="18">
        <v>337.92596298500001</v>
      </c>
      <c r="C15" s="18">
        <v>330.15409373900002</v>
      </c>
      <c r="D15" s="18">
        <v>330.18718485800002</v>
      </c>
      <c r="E15" s="18">
        <v>329.91256628100001</v>
      </c>
      <c r="F15" s="18">
        <v>328.88255134299999</v>
      </c>
      <c r="G15" s="18">
        <v>330.57905124199999</v>
      </c>
      <c r="H15" s="18">
        <v>331.77960917000001</v>
      </c>
      <c r="I15" s="18">
        <v>326.06852822799999</v>
      </c>
      <c r="J15" s="18">
        <v>321.69988443900002</v>
      </c>
      <c r="K15" s="18">
        <v>341.16474179300002</v>
      </c>
      <c r="L15" s="18">
        <v>326.09985207099999</v>
      </c>
      <c r="M15" s="18">
        <v>325.72325357900002</v>
      </c>
      <c r="N15" s="18">
        <v>272.68770217999997</v>
      </c>
    </row>
    <row r="16" spans="1:14" ht="19.2">
      <c r="A16" s="56" t="s">
        <v>519</v>
      </c>
      <c r="B16" s="18">
        <v>2321.8917875739999</v>
      </c>
      <c r="C16" s="18">
        <v>2497.9039992610001</v>
      </c>
      <c r="D16" s="18">
        <v>2486.458664189</v>
      </c>
      <c r="E16" s="18">
        <v>2499.550314995</v>
      </c>
      <c r="F16" s="18">
        <v>2478.1409669770001</v>
      </c>
      <c r="G16" s="18">
        <v>2239.9510274700001</v>
      </c>
      <c r="H16" s="18">
        <v>2207.5984720810002</v>
      </c>
      <c r="I16" s="18">
        <v>2226.839065654</v>
      </c>
      <c r="J16" s="18">
        <v>2192.126842526</v>
      </c>
      <c r="K16" s="18">
        <v>2164.3878596660002</v>
      </c>
      <c r="L16" s="18">
        <v>2149.8996772169999</v>
      </c>
      <c r="M16" s="18">
        <v>2137.6357494099998</v>
      </c>
      <c r="N16" s="18">
        <v>2118.6791239099998</v>
      </c>
    </row>
    <row r="17" spans="1:14">
      <c r="A17" s="56" t="s">
        <v>520</v>
      </c>
      <c r="B17" s="18">
        <v>3.3299669239999998</v>
      </c>
      <c r="C17" s="18">
        <v>3.4547565379999998</v>
      </c>
      <c r="D17" s="18">
        <v>3.4137154779999999</v>
      </c>
      <c r="E17" s="18">
        <v>3.3084009779999999</v>
      </c>
      <c r="F17" s="18">
        <v>3.4320281800000001</v>
      </c>
      <c r="G17" s="18">
        <v>3.3628355760000002</v>
      </c>
      <c r="H17" s="18">
        <v>3.4433300849999999</v>
      </c>
      <c r="I17" s="18">
        <v>3.6244640349999999</v>
      </c>
      <c r="J17" s="18">
        <v>3.5718256300000002</v>
      </c>
      <c r="K17" s="18">
        <v>3.8323432089999998</v>
      </c>
      <c r="L17" s="18">
        <v>4.0088701589999998</v>
      </c>
      <c r="M17" s="18">
        <v>4.1732849070000002</v>
      </c>
      <c r="N17" s="18">
        <v>4.347343038</v>
      </c>
    </row>
    <row r="18" spans="1:14">
      <c r="A18" s="56" t="s">
        <v>521</v>
      </c>
      <c r="B18" s="18">
        <v>37.975792392999999</v>
      </c>
      <c r="C18" s="18">
        <v>9.7209028340000003</v>
      </c>
      <c r="D18" s="18">
        <v>9.7177302470000004</v>
      </c>
      <c r="E18" s="18">
        <v>9.9943302490000008</v>
      </c>
      <c r="F18" s="18">
        <v>51.895944647999997</v>
      </c>
      <c r="G18" s="18">
        <v>48.22788181</v>
      </c>
      <c r="H18" s="18">
        <v>46.951477361999999</v>
      </c>
      <c r="I18" s="18">
        <v>43.672547260000002</v>
      </c>
      <c r="J18" s="18">
        <v>39.949108719000002</v>
      </c>
      <c r="K18" s="18">
        <v>12.455340721000001</v>
      </c>
      <c r="L18" s="18">
        <v>12.578787333999999</v>
      </c>
      <c r="M18" s="18">
        <v>12.757735279</v>
      </c>
      <c r="N18" s="18">
        <v>10.752664567</v>
      </c>
    </row>
    <row r="19" spans="1:14">
      <c r="A19" s="56" t="s">
        <v>522</v>
      </c>
      <c r="B19" s="18">
        <v>25.608639588999999</v>
      </c>
      <c r="C19" s="18">
        <v>27.563543041999999</v>
      </c>
      <c r="D19" s="18">
        <v>33.539797415999999</v>
      </c>
      <c r="E19" s="18">
        <v>33.908919771000001</v>
      </c>
      <c r="F19" s="18">
        <v>36.865066853999998</v>
      </c>
      <c r="G19" s="18">
        <v>37.506149839999999</v>
      </c>
      <c r="H19" s="18">
        <v>39.619134862999999</v>
      </c>
      <c r="I19" s="18">
        <v>38.263697665999999</v>
      </c>
      <c r="J19" s="18">
        <v>36.220968581999998</v>
      </c>
      <c r="K19" s="18">
        <v>37.983811107000001</v>
      </c>
      <c r="L19" s="18">
        <v>38.198165045000003</v>
      </c>
      <c r="M19" s="18">
        <v>39.332008029999997</v>
      </c>
      <c r="N19" s="18">
        <v>39.17388115</v>
      </c>
    </row>
    <row r="20" spans="1:14">
      <c r="A20" s="56" t="s">
        <v>523</v>
      </c>
      <c r="B20" s="18">
        <v>20.220529283000001</v>
      </c>
      <c r="C20" s="18">
        <v>11.938817901</v>
      </c>
      <c r="D20" s="18">
        <v>12.008267455</v>
      </c>
      <c r="E20" s="18">
        <v>12.332756835</v>
      </c>
      <c r="F20" s="18">
        <v>12.505269836</v>
      </c>
      <c r="G20" s="18">
        <v>12.513561267</v>
      </c>
      <c r="H20" s="18">
        <v>12.503048145999999</v>
      </c>
      <c r="I20" s="18">
        <v>12.4891361</v>
      </c>
      <c r="J20" s="18">
        <v>12.044213385000001</v>
      </c>
      <c r="K20" s="18">
        <v>10.494977476000001</v>
      </c>
      <c r="L20" s="18">
        <v>11.449258534</v>
      </c>
      <c r="M20" s="18">
        <v>11.235790071</v>
      </c>
      <c r="N20" s="18">
        <v>11.08196425</v>
      </c>
    </row>
    <row r="21" spans="1:14">
      <c r="A21" s="56" t="s">
        <v>524</v>
      </c>
      <c r="B21" s="18">
        <v>134.358164751</v>
      </c>
      <c r="C21" s="18">
        <v>133.11814455999999</v>
      </c>
      <c r="D21" s="18">
        <v>125.03081605600001</v>
      </c>
      <c r="E21" s="18">
        <v>119.40153207900001</v>
      </c>
      <c r="F21" s="18">
        <v>120.733301533</v>
      </c>
      <c r="G21" s="18">
        <v>126.622564492</v>
      </c>
      <c r="H21" s="18">
        <v>129.85008609600001</v>
      </c>
      <c r="I21" s="18">
        <v>132.66194874300001</v>
      </c>
      <c r="J21" s="18">
        <v>134.38165598200001</v>
      </c>
      <c r="K21" s="18">
        <v>138.491418692</v>
      </c>
      <c r="L21" s="18">
        <v>138.38709345000001</v>
      </c>
      <c r="M21" s="18">
        <v>141.44352548699999</v>
      </c>
      <c r="N21" s="18">
        <v>150.10543669200001</v>
      </c>
    </row>
    <row r="22" spans="1:14" ht="19.2">
      <c r="A22" s="56" t="s">
        <v>525</v>
      </c>
      <c r="B22" s="18">
        <v>1221.947031189</v>
      </c>
      <c r="C22" s="18">
        <v>1352.8192285499999</v>
      </c>
      <c r="D22" s="18">
        <v>1362.6510028590001</v>
      </c>
      <c r="E22" s="18">
        <v>1376.1404571769999</v>
      </c>
      <c r="F22" s="18">
        <v>1409.750152954</v>
      </c>
      <c r="G22" s="18">
        <v>1425.0704329119999</v>
      </c>
      <c r="H22" s="18">
        <v>1441.1825636030001</v>
      </c>
      <c r="I22" s="18">
        <v>1395.9840700069999</v>
      </c>
      <c r="J22" s="18">
        <v>1395.982280686</v>
      </c>
      <c r="K22" s="18">
        <v>1427.1249728800001</v>
      </c>
      <c r="L22" s="18">
        <v>1454.4144895009999</v>
      </c>
      <c r="M22" s="18">
        <v>1470.3713904440001</v>
      </c>
      <c r="N22" s="18">
        <v>1314.0625961870001</v>
      </c>
    </row>
    <row r="23" spans="1:14">
      <c r="A23" s="56" t="s">
        <v>526</v>
      </c>
      <c r="B23" s="18">
        <v>0</v>
      </c>
      <c r="C23" s="18">
        <v>0</v>
      </c>
      <c r="D23" s="18">
        <v>0</v>
      </c>
      <c r="E23" s="18" t="s">
        <v>979</v>
      </c>
      <c r="F23" s="18">
        <v>0</v>
      </c>
      <c r="G23" s="18">
        <v>0</v>
      </c>
      <c r="H23" s="18">
        <v>0</v>
      </c>
      <c r="I23" s="18">
        <v>0</v>
      </c>
      <c r="J23" s="18">
        <v>0</v>
      </c>
      <c r="K23" s="18">
        <v>0</v>
      </c>
      <c r="L23" s="18">
        <v>0</v>
      </c>
      <c r="M23" s="18">
        <v>0</v>
      </c>
      <c r="N23" s="18">
        <v>0</v>
      </c>
    </row>
    <row r="24" spans="1:14">
      <c r="A24" s="56" t="s">
        <v>527</v>
      </c>
      <c r="B24" s="18">
        <v>50.293642503000001</v>
      </c>
      <c r="C24" s="18">
        <v>45.313569125999997</v>
      </c>
      <c r="D24" s="18">
        <v>41.055477132</v>
      </c>
      <c r="E24" s="18">
        <v>37.859229603999999</v>
      </c>
      <c r="F24" s="18">
        <v>35.066595382999999</v>
      </c>
      <c r="G24" s="18">
        <v>32.59218035</v>
      </c>
      <c r="H24" s="18">
        <v>29.508150575999998</v>
      </c>
      <c r="I24" s="18">
        <v>27.393652883000001</v>
      </c>
      <c r="J24" s="18">
        <v>25.481134926999999</v>
      </c>
      <c r="K24" s="18">
        <v>23.687952167999999</v>
      </c>
      <c r="L24" s="18">
        <v>22.298374011</v>
      </c>
      <c r="M24" s="18">
        <v>21.351862728</v>
      </c>
      <c r="N24" s="18">
        <v>20.147716042999999</v>
      </c>
    </row>
    <row r="25" spans="1:14">
      <c r="A25" s="56" t="s">
        <v>528</v>
      </c>
      <c r="B25" s="18">
        <v>353.60511370299997</v>
      </c>
      <c r="C25" s="18">
        <v>270.79112367499999</v>
      </c>
      <c r="D25" s="18">
        <v>149.989500655</v>
      </c>
      <c r="E25" s="18">
        <v>150.54324460999999</v>
      </c>
      <c r="F25" s="18">
        <v>151.412945208</v>
      </c>
      <c r="G25" s="18">
        <v>106.219297903</v>
      </c>
      <c r="H25" s="18">
        <v>106.66682493</v>
      </c>
      <c r="I25" s="18">
        <v>106.75704083700001</v>
      </c>
      <c r="J25" s="18">
        <v>57.815135247000001</v>
      </c>
      <c r="K25" s="18">
        <v>57.804440782999997</v>
      </c>
      <c r="L25" s="18">
        <v>57.737515744</v>
      </c>
      <c r="M25" s="18">
        <v>58.467005763000003</v>
      </c>
      <c r="N25" s="18">
        <v>57.652205727000002</v>
      </c>
    </row>
    <row r="26" spans="1:14">
      <c r="A26" s="28" t="s">
        <v>7</v>
      </c>
      <c r="B26" s="20">
        <v>18079.873947832999</v>
      </c>
      <c r="C26" s="20">
        <v>18053.605023792003</v>
      </c>
      <c r="D26" s="20">
        <v>17125.715135672999</v>
      </c>
      <c r="E26" s="20">
        <v>17216.329164755996</v>
      </c>
      <c r="F26" s="20">
        <v>17510.210253138001</v>
      </c>
      <c r="G26" s="20">
        <v>17009.597837104</v>
      </c>
      <c r="H26" s="20">
        <v>16923.077317650001</v>
      </c>
      <c r="I26" s="20">
        <v>16908.445332636002</v>
      </c>
      <c r="J26" s="20">
        <v>16835.846443851999</v>
      </c>
      <c r="K26" s="20">
        <v>16816.361166598999</v>
      </c>
      <c r="L26" s="20">
        <v>16853.749828553999</v>
      </c>
      <c r="M26" s="20">
        <v>16920.320817725998</v>
      </c>
      <c r="N26" s="20">
        <v>16708.351439439997</v>
      </c>
    </row>
    <row r="27" spans="1:14" ht="39" customHeight="1">
      <c r="A27" s="244" t="s">
        <v>840</v>
      </c>
      <c r="B27" s="245"/>
      <c r="C27" s="245"/>
      <c r="D27" s="245"/>
      <c r="E27" s="245"/>
      <c r="F27" s="245"/>
      <c r="G27" s="245"/>
      <c r="H27" s="245"/>
      <c r="I27" s="245"/>
      <c r="J27" s="245"/>
      <c r="K27" s="245"/>
      <c r="L27" s="245"/>
      <c r="M27" s="245"/>
      <c r="N27" s="246"/>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O40"/>
  <sheetViews>
    <sheetView showGridLines="0" zoomScaleNormal="100" workbookViewId="0">
      <pane xSplit="2" ySplit="2" topLeftCell="C17"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49.44140625" customWidth="1"/>
    <col min="3" max="15" width="6.109375" bestFit="1" customWidth="1"/>
  </cols>
  <sheetData>
    <row r="1" spans="1:15" ht="28.95" customHeight="1">
      <c r="A1" s="241" t="s">
        <v>531</v>
      </c>
      <c r="B1" s="242"/>
      <c r="C1" s="242"/>
      <c r="D1" s="242"/>
      <c r="E1" s="242"/>
      <c r="F1" s="242"/>
      <c r="G1" s="242"/>
      <c r="H1" s="242"/>
      <c r="I1" s="242"/>
      <c r="J1" s="242"/>
      <c r="K1" s="242"/>
      <c r="L1" s="242"/>
      <c r="M1" s="242"/>
      <c r="N1" s="242"/>
      <c r="O1" s="243"/>
    </row>
    <row r="2" spans="1:15">
      <c r="A2" s="294" t="s">
        <v>109</v>
      </c>
      <c r="B2" s="294"/>
      <c r="C2" s="106">
        <v>45260</v>
      </c>
      <c r="D2" s="106">
        <v>45291</v>
      </c>
      <c r="E2" s="106">
        <v>45322</v>
      </c>
      <c r="F2" s="106">
        <v>45351</v>
      </c>
      <c r="G2" s="106">
        <v>45382</v>
      </c>
      <c r="H2" s="106">
        <v>45412</v>
      </c>
      <c r="I2" s="106">
        <v>45443</v>
      </c>
      <c r="J2" s="106">
        <v>45473</v>
      </c>
      <c r="K2" s="106">
        <v>45504</v>
      </c>
      <c r="L2" s="106">
        <v>45535</v>
      </c>
      <c r="M2" s="106">
        <v>45565</v>
      </c>
      <c r="N2" s="106">
        <v>45596</v>
      </c>
      <c r="O2" s="106">
        <v>45626</v>
      </c>
    </row>
    <row r="3" spans="1:15">
      <c r="A3" s="29" t="s">
        <v>44</v>
      </c>
      <c r="B3" s="12" t="s">
        <v>10</v>
      </c>
      <c r="C3" s="18">
        <v>2980.0108867600002</v>
      </c>
      <c r="D3" s="18">
        <v>3005.3646755640002</v>
      </c>
      <c r="E3" s="18">
        <v>3044.8137806340001</v>
      </c>
      <c r="F3" s="18">
        <v>3084.3775506259999</v>
      </c>
      <c r="G3" s="18">
        <v>3202.8910670979999</v>
      </c>
      <c r="H3" s="18">
        <v>3108.3888985829999</v>
      </c>
      <c r="I3" s="18">
        <v>3115.5654938570001</v>
      </c>
      <c r="J3" s="18">
        <v>3109.0584510580002</v>
      </c>
      <c r="K3" s="18">
        <v>3099.819548815</v>
      </c>
      <c r="L3" s="18">
        <v>3137.2978017690002</v>
      </c>
      <c r="M3" s="18">
        <v>3175.8461839030001</v>
      </c>
      <c r="N3" s="18">
        <v>3186.5105175029998</v>
      </c>
      <c r="O3" s="18">
        <v>3119.3609899439998</v>
      </c>
    </row>
    <row r="4" spans="1:15">
      <c r="A4" s="30" t="s">
        <v>45</v>
      </c>
      <c r="B4" s="13" t="s">
        <v>11</v>
      </c>
      <c r="C4" s="18">
        <v>750.864484662</v>
      </c>
      <c r="D4" s="18">
        <v>734.31108973300002</v>
      </c>
      <c r="E4" s="18">
        <v>747.97509253600003</v>
      </c>
      <c r="F4" s="18">
        <v>755.01827492400002</v>
      </c>
      <c r="G4" s="18">
        <v>796.54566905800004</v>
      </c>
      <c r="H4" s="18">
        <v>772.43644590400004</v>
      </c>
      <c r="I4" s="18">
        <v>766.34713142800001</v>
      </c>
      <c r="J4" s="18">
        <v>787.82494638900005</v>
      </c>
      <c r="K4" s="18">
        <v>778.14676538100002</v>
      </c>
      <c r="L4" s="18">
        <v>775.32474742099998</v>
      </c>
      <c r="M4" s="18">
        <v>814.10201697599996</v>
      </c>
      <c r="N4" s="18">
        <v>792.83946665200006</v>
      </c>
      <c r="O4" s="18">
        <v>755.67592967200005</v>
      </c>
    </row>
    <row r="5" spans="1:15">
      <c r="A5" s="30" t="s">
        <v>46</v>
      </c>
      <c r="B5" s="13" t="s">
        <v>12</v>
      </c>
      <c r="C5" s="18">
        <v>7254.7010136059998</v>
      </c>
      <c r="D5" s="18">
        <v>7261.8252769239998</v>
      </c>
      <c r="E5" s="18">
        <v>6427.2041528110003</v>
      </c>
      <c r="F5" s="18">
        <v>6415.7111729110002</v>
      </c>
      <c r="G5" s="18">
        <v>6380.9000918680003</v>
      </c>
      <c r="H5" s="18">
        <v>6165.0441016929999</v>
      </c>
      <c r="I5" s="18">
        <v>6125.5675677629997</v>
      </c>
      <c r="J5" s="18">
        <v>6090.0558492680002</v>
      </c>
      <c r="K5" s="18">
        <v>6058.3232350790004</v>
      </c>
      <c r="L5" s="18">
        <v>6023.1291174309999</v>
      </c>
      <c r="M5" s="18">
        <v>5917.5353214999996</v>
      </c>
      <c r="N5" s="18">
        <v>5859.1011184879999</v>
      </c>
      <c r="O5" s="18">
        <v>5747.853100925</v>
      </c>
    </row>
    <row r="6" spans="1:15">
      <c r="A6" s="30" t="s">
        <v>47</v>
      </c>
      <c r="B6" s="13" t="s">
        <v>13</v>
      </c>
      <c r="C6" s="18">
        <v>110.158208609</v>
      </c>
      <c r="D6" s="18">
        <v>98.052171967000007</v>
      </c>
      <c r="E6" s="18">
        <v>97.406246232000001</v>
      </c>
      <c r="F6" s="18">
        <v>95.786330973000005</v>
      </c>
      <c r="G6" s="18">
        <v>95.887210381000003</v>
      </c>
      <c r="H6" s="18">
        <v>93.193454637000002</v>
      </c>
      <c r="I6" s="18">
        <v>92.800989510999997</v>
      </c>
      <c r="J6" s="18">
        <v>91.556372977999999</v>
      </c>
      <c r="K6" s="18">
        <v>88.582120630999995</v>
      </c>
      <c r="L6" s="18">
        <v>89.951147859000002</v>
      </c>
      <c r="M6" s="18">
        <v>91.600244420999999</v>
      </c>
      <c r="N6" s="18">
        <v>97.521779488000007</v>
      </c>
      <c r="O6" s="18">
        <v>102.04657717000001</v>
      </c>
    </row>
    <row r="7" spans="1:15">
      <c r="A7" s="30" t="s">
        <v>48</v>
      </c>
      <c r="B7" s="13" t="s">
        <v>14</v>
      </c>
      <c r="C7" s="18">
        <v>1133.374477544</v>
      </c>
      <c r="D7" s="18">
        <v>1140.698610186</v>
      </c>
      <c r="E7" s="18">
        <v>1086.562184745</v>
      </c>
      <c r="F7" s="18">
        <v>1083.791441137</v>
      </c>
      <c r="G7" s="18">
        <v>1103.9573428030001</v>
      </c>
      <c r="H7" s="18">
        <v>1075.2984579050001</v>
      </c>
      <c r="I7" s="18">
        <v>1056.744257244</v>
      </c>
      <c r="J7" s="18">
        <v>1052.657533066</v>
      </c>
      <c r="K7" s="18">
        <v>1035.1185689209999</v>
      </c>
      <c r="L7" s="18">
        <v>1033.8594373190001</v>
      </c>
      <c r="M7" s="18">
        <v>1022.720339038</v>
      </c>
      <c r="N7" s="18">
        <v>1020.13433184</v>
      </c>
      <c r="O7" s="18">
        <v>1027.534008009</v>
      </c>
    </row>
    <row r="8" spans="1:15">
      <c r="A8" s="30" t="s">
        <v>49</v>
      </c>
      <c r="B8" s="13" t="s">
        <v>15</v>
      </c>
      <c r="C8" s="18">
        <v>1528.8600092619999</v>
      </c>
      <c r="D8" s="18">
        <v>1528.990417041</v>
      </c>
      <c r="E8" s="18">
        <v>1539.765977476</v>
      </c>
      <c r="F8" s="18">
        <v>1570.943707119</v>
      </c>
      <c r="G8" s="18">
        <v>1612.7678241450001</v>
      </c>
      <c r="H8" s="18">
        <v>1570.882818258</v>
      </c>
      <c r="I8" s="18">
        <v>1556.2372510560001</v>
      </c>
      <c r="J8" s="18">
        <v>1557.956147202</v>
      </c>
      <c r="K8" s="18">
        <v>1561.753401255</v>
      </c>
      <c r="L8" s="18">
        <v>1572.394146844</v>
      </c>
      <c r="M8" s="18">
        <v>1584.612592639</v>
      </c>
      <c r="N8" s="18">
        <v>1630.9747341889999</v>
      </c>
      <c r="O8" s="18">
        <v>1650.585138332</v>
      </c>
    </row>
    <row r="9" spans="1:15">
      <c r="A9" s="30" t="s">
        <v>50</v>
      </c>
      <c r="B9" s="13" t="s">
        <v>16</v>
      </c>
      <c r="C9" s="18">
        <v>98.955359109</v>
      </c>
      <c r="D9" s="18">
        <v>101.744652629</v>
      </c>
      <c r="E9" s="18">
        <v>102.768226</v>
      </c>
      <c r="F9" s="18">
        <v>105.46393915199999</v>
      </c>
      <c r="G9" s="18">
        <v>107.950837896</v>
      </c>
      <c r="H9" s="18">
        <v>103.290524307</v>
      </c>
      <c r="I9" s="18">
        <v>102.971995799</v>
      </c>
      <c r="J9" s="18">
        <v>102.272958813</v>
      </c>
      <c r="K9" s="18">
        <v>101.84857096</v>
      </c>
      <c r="L9" s="18">
        <v>101.616686493</v>
      </c>
      <c r="M9" s="18">
        <v>103.95770862400001</v>
      </c>
      <c r="N9" s="18">
        <v>106.13613288099999</v>
      </c>
      <c r="O9" s="18">
        <v>107.66422185</v>
      </c>
    </row>
    <row r="10" spans="1:15">
      <c r="A10" s="30" t="s">
        <v>51</v>
      </c>
      <c r="B10" s="19" t="s">
        <v>17</v>
      </c>
      <c r="C10" s="18">
        <v>100.85810370999999</v>
      </c>
      <c r="D10" s="18">
        <v>103.41738660999999</v>
      </c>
      <c r="E10" s="18">
        <v>103.69888245200001</v>
      </c>
      <c r="F10" s="18">
        <v>107.948221937</v>
      </c>
      <c r="G10" s="18">
        <v>111.541664713</v>
      </c>
      <c r="H10" s="18">
        <v>107.63023810200001</v>
      </c>
      <c r="I10" s="18">
        <v>108.919248905</v>
      </c>
      <c r="J10" s="18">
        <v>111.083672503</v>
      </c>
      <c r="K10" s="18">
        <v>113.06321377099999</v>
      </c>
      <c r="L10" s="18">
        <v>115.46326110299999</v>
      </c>
      <c r="M10" s="18">
        <v>114.038994393</v>
      </c>
      <c r="N10" s="18">
        <v>113.00757364</v>
      </c>
      <c r="O10" s="18">
        <v>111.08706790399999</v>
      </c>
    </row>
    <row r="11" spans="1:15">
      <c r="A11" s="30" t="s">
        <v>52</v>
      </c>
      <c r="B11" s="13" t="s">
        <v>18</v>
      </c>
      <c r="C11" s="18">
        <v>11.639082579</v>
      </c>
      <c r="D11" s="18">
        <v>10.740161513</v>
      </c>
      <c r="E11" s="18">
        <v>10.944346576999999</v>
      </c>
      <c r="F11" s="18">
        <v>11.073318924000001</v>
      </c>
      <c r="G11" s="18">
        <v>11.549599141</v>
      </c>
      <c r="H11" s="18">
        <v>12.025499632000001</v>
      </c>
      <c r="I11" s="18">
        <v>13.003486866999999</v>
      </c>
      <c r="J11" s="18">
        <v>13.387090887999999</v>
      </c>
      <c r="K11" s="18">
        <v>13.637713883</v>
      </c>
      <c r="L11" s="18">
        <v>13.810384671</v>
      </c>
      <c r="M11" s="18">
        <v>14.069337443</v>
      </c>
      <c r="N11" s="18">
        <v>14.249589555</v>
      </c>
      <c r="O11" s="18">
        <v>14.180420108</v>
      </c>
    </row>
    <row r="12" spans="1:15">
      <c r="A12" s="30" t="s">
        <v>53</v>
      </c>
      <c r="B12" s="13" t="s">
        <v>19</v>
      </c>
      <c r="C12" s="18">
        <v>371.41229749299998</v>
      </c>
      <c r="D12" s="18">
        <v>385.42565832499997</v>
      </c>
      <c r="E12" s="18">
        <v>390.63292910799998</v>
      </c>
      <c r="F12" s="18">
        <v>399.82358285599997</v>
      </c>
      <c r="G12" s="18">
        <v>415.01539329399998</v>
      </c>
      <c r="H12" s="18">
        <v>399.71035398800001</v>
      </c>
      <c r="I12" s="18">
        <v>403.57084824899999</v>
      </c>
      <c r="J12" s="18">
        <v>412.06293477200001</v>
      </c>
      <c r="K12" s="18">
        <v>424.466533067</v>
      </c>
      <c r="L12" s="18">
        <v>436.28413339100001</v>
      </c>
      <c r="M12" s="18">
        <v>436.20720576999997</v>
      </c>
      <c r="N12" s="18">
        <v>444.83119971600001</v>
      </c>
      <c r="O12" s="18">
        <v>450.719788897</v>
      </c>
    </row>
    <row r="13" spans="1:15">
      <c r="A13" s="30" t="s">
        <v>54</v>
      </c>
      <c r="B13" s="13" t="s">
        <v>20</v>
      </c>
      <c r="C13" s="18">
        <v>183.112589705</v>
      </c>
      <c r="D13" s="18">
        <v>192.16060897400001</v>
      </c>
      <c r="E13" s="18">
        <v>193.11522635700001</v>
      </c>
      <c r="F13" s="18">
        <v>198.247682747</v>
      </c>
      <c r="G13" s="18">
        <v>205.647379344</v>
      </c>
      <c r="H13" s="18">
        <v>201.03966354799999</v>
      </c>
      <c r="I13" s="18">
        <v>201.893567932</v>
      </c>
      <c r="J13" s="18">
        <v>205.77515621500001</v>
      </c>
      <c r="K13" s="18">
        <v>211.837851793</v>
      </c>
      <c r="L13" s="18">
        <v>217.69976545</v>
      </c>
      <c r="M13" s="18">
        <v>222.734192476</v>
      </c>
      <c r="N13" s="18">
        <v>226.47424737599999</v>
      </c>
      <c r="O13" s="18">
        <v>226.139891807</v>
      </c>
    </row>
    <row r="14" spans="1:15">
      <c r="A14" s="30" t="s">
        <v>55</v>
      </c>
      <c r="B14" s="13" t="s">
        <v>21</v>
      </c>
      <c r="C14" s="18">
        <v>65.504562815</v>
      </c>
      <c r="D14" s="18">
        <v>65.877826694000007</v>
      </c>
      <c r="E14" s="18">
        <v>65.854894019</v>
      </c>
      <c r="F14" s="18">
        <v>67.587787914000003</v>
      </c>
      <c r="G14" s="18">
        <v>71.322829032000001</v>
      </c>
      <c r="H14" s="18">
        <v>68.501604452999999</v>
      </c>
      <c r="I14" s="18">
        <v>69.296389497999996</v>
      </c>
      <c r="J14" s="18">
        <v>71.563780406000006</v>
      </c>
      <c r="K14" s="18">
        <v>82.837166253999996</v>
      </c>
      <c r="L14" s="18">
        <v>80.157024413000002</v>
      </c>
      <c r="M14" s="18">
        <v>90.292170944000006</v>
      </c>
      <c r="N14" s="18">
        <v>90.939572828999999</v>
      </c>
      <c r="O14" s="18">
        <v>90.361020409999995</v>
      </c>
    </row>
    <row r="15" spans="1:15">
      <c r="A15" s="30" t="s">
        <v>56</v>
      </c>
      <c r="B15" s="13" t="s">
        <v>24</v>
      </c>
      <c r="C15" s="18">
        <v>272.40659846099999</v>
      </c>
      <c r="D15" s="18">
        <v>273.23198296599998</v>
      </c>
      <c r="E15" s="18">
        <v>270.73909570900003</v>
      </c>
      <c r="F15" s="18">
        <v>269.64424605099998</v>
      </c>
      <c r="G15" s="18">
        <v>274.25123006000001</v>
      </c>
      <c r="H15" s="18">
        <v>263.792682587</v>
      </c>
      <c r="I15" s="18">
        <v>266.41959985699998</v>
      </c>
      <c r="J15" s="18">
        <v>269.447575906</v>
      </c>
      <c r="K15" s="18">
        <v>274.81146090999999</v>
      </c>
      <c r="L15" s="18">
        <v>280.30028454199999</v>
      </c>
      <c r="M15" s="18">
        <v>280.275439893</v>
      </c>
      <c r="N15" s="18">
        <v>283.45513962199999</v>
      </c>
      <c r="O15" s="18">
        <v>286.11458815600002</v>
      </c>
    </row>
    <row r="16" spans="1:15">
      <c r="A16" s="30" t="s">
        <v>57</v>
      </c>
      <c r="B16" s="13" t="s">
        <v>23</v>
      </c>
      <c r="C16" s="18">
        <v>0.14385025700000001</v>
      </c>
      <c r="D16" s="18">
        <v>3.1075867819999998</v>
      </c>
      <c r="E16" s="18">
        <v>3.6063985999999999</v>
      </c>
      <c r="F16" s="18">
        <v>3.918865362</v>
      </c>
      <c r="G16" s="18">
        <v>0.150528829</v>
      </c>
      <c r="H16" s="18">
        <v>0.446638125</v>
      </c>
      <c r="I16" s="18">
        <v>1.1609788670000001</v>
      </c>
      <c r="J16" s="18">
        <v>2.08100738</v>
      </c>
      <c r="K16" s="18">
        <v>3.5865666749999998</v>
      </c>
      <c r="L16" s="18">
        <v>7.4682360509999999</v>
      </c>
      <c r="M16" s="18">
        <v>20.941014596999999</v>
      </c>
      <c r="N16" s="18">
        <v>30.441673900000001</v>
      </c>
      <c r="O16" s="18">
        <v>34.689677226999997</v>
      </c>
    </row>
    <row r="17" spans="1:15">
      <c r="A17" s="30" t="s">
        <v>58</v>
      </c>
      <c r="B17" s="13" t="s">
        <v>22</v>
      </c>
      <c r="C17" s="18">
        <v>2.1971258279999999</v>
      </c>
      <c r="D17" s="18">
        <v>2.075733686</v>
      </c>
      <c r="E17" s="18">
        <v>1.8971457389999999</v>
      </c>
      <c r="F17" s="18">
        <v>1.745968805</v>
      </c>
      <c r="G17" s="18">
        <v>1.6749325399999999</v>
      </c>
      <c r="H17" s="18">
        <v>1.709678212</v>
      </c>
      <c r="I17" s="18">
        <v>1.660434215</v>
      </c>
      <c r="J17" s="18">
        <v>1.710949026</v>
      </c>
      <c r="K17" s="18">
        <v>1.761702163</v>
      </c>
      <c r="L17" s="18">
        <v>1.82441392</v>
      </c>
      <c r="M17" s="18">
        <v>4.2109623640000002</v>
      </c>
      <c r="N17" s="18">
        <v>7.7918829680000004</v>
      </c>
      <c r="O17" s="18">
        <v>12.597442206</v>
      </c>
    </row>
    <row r="18" spans="1:15">
      <c r="A18" s="30" t="s">
        <v>59</v>
      </c>
      <c r="B18" s="13" t="s">
        <v>25</v>
      </c>
      <c r="C18" s="18">
        <v>323.08403925499999</v>
      </c>
      <c r="D18" s="18">
        <v>331.61323334000002</v>
      </c>
      <c r="E18" s="18">
        <v>328.03764204800001</v>
      </c>
      <c r="F18" s="18">
        <v>330.93339226099999</v>
      </c>
      <c r="G18" s="18">
        <v>339.40576583699999</v>
      </c>
      <c r="H18" s="18">
        <v>328.94016209799997</v>
      </c>
      <c r="I18" s="18">
        <v>325.53879548100002</v>
      </c>
      <c r="J18" s="18">
        <v>319.62318490899997</v>
      </c>
      <c r="K18" s="18">
        <v>320.25770687099998</v>
      </c>
      <c r="L18" s="18">
        <v>318.981896947</v>
      </c>
      <c r="M18" s="18">
        <v>313.63439151799997</v>
      </c>
      <c r="N18" s="18">
        <v>313.30545437900003</v>
      </c>
      <c r="O18" s="18">
        <v>301.748091907</v>
      </c>
    </row>
    <row r="19" spans="1:15">
      <c r="A19" s="30" t="s">
        <v>60</v>
      </c>
      <c r="B19" s="13" t="s">
        <v>26</v>
      </c>
      <c r="C19" s="18">
        <v>75.922959097000003</v>
      </c>
      <c r="D19" s="18">
        <v>74.961124663999996</v>
      </c>
      <c r="E19" s="18">
        <v>74.051270412999997</v>
      </c>
      <c r="F19" s="18">
        <v>74.802883919999999</v>
      </c>
      <c r="G19" s="18">
        <v>90.692907563999995</v>
      </c>
      <c r="H19" s="18">
        <v>93.069575013999994</v>
      </c>
      <c r="I19" s="18">
        <v>89.687988985999993</v>
      </c>
      <c r="J19" s="18">
        <v>88.302641084000001</v>
      </c>
      <c r="K19" s="18">
        <v>88.685039790000005</v>
      </c>
      <c r="L19" s="18">
        <v>87.070026619000004</v>
      </c>
      <c r="M19" s="18">
        <v>86.153951927999998</v>
      </c>
      <c r="N19" s="18">
        <v>85.056920183000003</v>
      </c>
      <c r="O19" s="18">
        <v>98.029030199000005</v>
      </c>
    </row>
    <row r="20" spans="1:15">
      <c r="A20" s="30" t="s">
        <v>61</v>
      </c>
      <c r="B20" s="13" t="s">
        <v>27</v>
      </c>
      <c r="C20" s="18">
        <v>33.381614814000002</v>
      </c>
      <c r="D20" s="18">
        <v>33.663225646999997</v>
      </c>
      <c r="E20" s="18">
        <v>33.888378404000001</v>
      </c>
      <c r="F20" s="18">
        <v>34.776464464999997</v>
      </c>
      <c r="G20" s="18">
        <v>37.000672307999999</v>
      </c>
      <c r="H20" s="18">
        <v>37.061130171999999</v>
      </c>
      <c r="I20" s="18">
        <v>37.415501783000003</v>
      </c>
      <c r="J20" s="18">
        <v>37.349491698999998</v>
      </c>
      <c r="K20" s="18">
        <v>28.124201941999999</v>
      </c>
      <c r="L20" s="18">
        <v>29.264070533999998</v>
      </c>
      <c r="M20" s="18">
        <v>26.549893135000001</v>
      </c>
      <c r="N20" s="18">
        <v>26.338874425</v>
      </c>
      <c r="O20" s="18">
        <v>26.337925548000001</v>
      </c>
    </row>
    <row r="21" spans="1:15">
      <c r="A21" s="30" t="s">
        <v>62</v>
      </c>
      <c r="B21" s="13" t="s">
        <v>28</v>
      </c>
      <c r="C21" s="18">
        <v>70.154533760999996</v>
      </c>
      <c r="D21" s="18">
        <v>70.527277092000006</v>
      </c>
      <c r="E21" s="18">
        <v>69.372349029999995</v>
      </c>
      <c r="F21" s="18">
        <v>69.385275637999996</v>
      </c>
      <c r="G21" s="18">
        <v>72.972690646000004</v>
      </c>
      <c r="H21" s="18">
        <v>74.861767275999995</v>
      </c>
      <c r="I21" s="18">
        <v>74.096275950000006</v>
      </c>
      <c r="J21" s="18">
        <v>74.390322463999993</v>
      </c>
      <c r="K21" s="18">
        <v>77.952460766000002</v>
      </c>
      <c r="L21" s="18">
        <v>76.623404288000003</v>
      </c>
      <c r="M21" s="18">
        <v>80.098298940999996</v>
      </c>
      <c r="N21" s="18">
        <v>95.773642033000002</v>
      </c>
      <c r="O21" s="18">
        <v>81.392370993</v>
      </c>
    </row>
    <row r="22" spans="1:15">
      <c r="A22" s="30" t="s">
        <v>63</v>
      </c>
      <c r="B22" s="13" t="s">
        <v>29</v>
      </c>
      <c r="C22" s="18">
        <v>77.723581883999998</v>
      </c>
      <c r="D22" s="18">
        <v>79.798651159000002</v>
      </c>
      <c r="E22" s="18">
        <v>73.367383755999995</v>
      </c>
      <c r="F22" s="18">
        <v>69.975415162000004</v>
      </c>
      <c r="G22" s="18">
        <v>70.666539037000007</v>
      </c>
      <c r="H22" s="18">
        <v>74.339279411999996</v>
      </c>
      <c r="I22" s="18">
        <v>74.825991035000001</v>
      </c>
      <c r="J22" s="18">
        <v>77.563128961999993</v>
      </c>
      <c r="K22" s="18">
        <v>76.724420796000004</v>
      </c>
      <c r="L22" s="18">
        <v>77.555124505999999</v>
      </c>
      <c r="M22" s="18">
        <v>76.164810407000004</v>
      </c>
      <c r="N22" s="18">
        <v>77.538790508000005</v>
      </c>
      <c r="O22" s="18">
        <v>77.775664605000003</v>
      </c>
    </row>
    <row r="23" spans="1:15">
      <c r="A23" s="30" t="s">
        <v>64</v>
      </c>
      <c r="B23" s="13" t="s">
        <v>200</v>
      </c>
      <c r="C23" s="18">
        <v>16.217414870999999</v>
      </c>
      <c r="D23" s="18">
        <v>15.271418111999999</v>
      </c>
      <c r="E23" s="18">
        <v>14.532311053000001</v>
      </c>
      <c r="F23" s="18">
        <v>14.936268994000001</v>
      </c>
      <c r="G23" s="18">
        <v>15.376729935</v>
      </c>
      <c r="H23" s="18">
        <v>15.667138575999999</v>
      </c>
      <c r="I23" s="18">
        <v>15.665713467</v>
      </c>
      <c r="J23" s="18">
        <v>15.677792407</v>
      </c>
      <c r="K23" s="18">
        <v>15.197223439</v>
      </c>
      <c r="L23" s="18">
        <v>14.678339379000001</v>
      </c>
      <c r="M23" s="18">
        <v>14.42147567</v>
      </c>
      <c r="N23" s="18">
        <v>14.392134583000001</v>
      </c>
      <c r="O23" s="18">
        <v>14.229176848</v>
      </c>
    </row>
    <row r="24" spans="1:15">
      <c r="A24" s="30" t="s">
        <v>65</v>
      </c>
      <c r="B24" s="13" t="s">
        <v>30</v>
      </c>
      <c r="C24" s="18">
        <v>61.989507173</v>
      </c>
      <c r="D24" s="18">
        <v>62.646325529999999</v>
      </c>
      <c r="E24" s="18">
        <v>62.087977522000003</v>
      </c>
      <c r="F24" s="18">
        <v>61.623692947000002</v>
      </c>
      <c r="G24" s="18">
        <v>63.592458235000002</v>
      </c>
      <c r="H24" s="18">
        <v>64.550332513000001</v>
      </c>
      <c r="I24" s="18">
        <v>65.303720751</v>
      </c>
      <c r="J24" s="18">
        <v>68.356182688000004</v>
      </c>
      <c r="K24" s="18">
        <v>68.950841750999999</v>
      </c>
      <c r="L24" s="18">
        <v>70.376556966999999</v>
      </c>
      <c r="M24" s="18">
        <v>73.983314124000003</v>
      </c>
      <c r="N24" s="18">
        <v>74.789647080999998</v>
      </c>
      <c r="O24" s="18">
        <v>74.708926297999994</v>
      </c>
    </row>
    <row r="25" spans="1:15">
      <c r="A25" s="30" t="s">
        <v>66</v>
      </c>
      <c r="B25" s="13" t="s">
        <v>32</v>
      </c>
      <c r="C25" s="18">
        <v>372.77879578400001</v>
      </c>
      <c r="D25" s="18">
        <v>389.18678625000001</v>
      </c>
      <c r="E25" s="18">
        <v>400.58197521599999</v>
      </c>
      <c r="F25" s="18">
        <v>394.11960338</v>
      </c>
      <c r="G25" s="18">
        <v>394.27893535300001</v>
      </c>
      <c r="H25" s="18">
        <v>388.84222164200003</v>
      </c>
      <c r="I25" s="18">
        <v>381.08483403100001</v>
      </c>
      <c r="J25" s="18">
        <v>368.70622864500001</v>
      </c>
      <c r="K25" s="18">
        <v>368.41332942299999</v>
      </c>
      <c r="L25" s="18">
        <v>372.870638267</v>
      </c>
      <c r="M25" s="18">
        <v>380.84446327299997</v>
      </c>
      <c r="N25" s="18">
        <v>383.41030697000002</v>
      </c>
      <c r="O25" s="18">
        <v>363.53474444099999</v>
      </c>
    </row>
    <row r="26" spans="1:15">
      <c r="A26" s="30" t="s">
        <v>67</v>
      </c>
      <c r="B26" s="13" t="s">
        <v>33</v>
      </c>
      <c r="C26" s="18">
        <v>126.168305561</v>
      </c>
      <c r="D26" s="18">
        <v>130.65214197700001</v>
      </c>
      <c r="E26" s="18">
        <v>132.249785836</v>
      </c>
      <c r="F26" s="18">
        <v>134.550291792</v>
      </c>
      <c r="G26" s="18">
        <v>134.171016622</v>
      </c>
      <c r="H26" s="18">
        <v>142.60194200800001</v>
      </c>
      <c r="I26" s="18">
        <v>146.81664387999999</v>
      </c>
      <c r="J26" s="18">
        <v>147.97648530000001</v>
      </c>
      <c r="K26" s="18">
        <v>148.13083881200001</v>
      </c>
      <c r="L26" s="18">
        <v>153.92270361800001</v>
      </c>
      <c r="M26" s="18">
        <v>166.121408825</v>
      </c>
      <c r="N26" s="18">
        <v>171.51789093799999</v>
      </c>
      <c r="O26" s="18">
        <v>152.74920915600001</v>
      </c>
    </row>
    <row r="27" spans="1:15">
      <c r="A27" s="30" t="s">
        <v>68</v>
      </c>
      <c r="B27" s="13" t="s">
        <v>34</v>
      </c>
      <c r="C27" s="18">
        <v>93.403680510000001</v>
      </c>
      <c r="D27" s="18">
        <v>100.22979839600001</v>
      </c>
      <c r="E27" s="18">
        <v>102.775164965</v>
      </c>
      <c r="F27" s="18">
        <v>105.834092505</v>
      </c>
      <c r="G27" s="18">
        <v>110.455440614</v>
      </c>
      <c r="H27" s="18">
        <v>116.244612467</v>
      </c>
      <c r="I27" s="18">
        <v>120.72589559799999</v>
      </c>
      <c r="J27" s="18">
        <v>124.673570372</v>
      </c>
      <c r="K27" s="18">
        <v>128.86988663100001</v>
      </c>
      <c r="L27" s="18">
        <v>134.864715055</v>
      </c>
      <c r="M27" s="18">
        <v>143.781147662</v>
      </c>
      <c r="N27" s="18">
        <v>147.44348154900001</v>
      </c>
      <c r="O27" s="18">
        <v>132.53767260800001</v>
      </c>
    </row>
    <row r="28" spans="1:15">
      <c r="A28" s="30" t="s">
        <v>69</v>
      </c>
      <c r="B28" s="13" t="s">
        <v>31</v>
      </c>
      <c r="C28" s="18">
        <v>20.540562523999998</v>
      </c>
      <c r="D28" s="18">
        <v>20.224354384000002</v>
      </c>
      <c r="E28" s="18">
        <v>19.501726903000002</v>
      </c>
      <c r="F28" s="18">
        <v>19.311377351000001</v>
      </c>
      <c r="G28" s="18">
        <v>19.486468334000001</v>
      </c>
      <c r="H28" s="18">
        <v>19.433888855999999</v>
      </c>
      <c r="I28" s="18">
        <v>18.873305765000001</v>
      </c>
      <c r="J28" s="18">
        <v>18.293717642000001</v>
      </c>
      <c r="K28" s="18">
        <v>18.055482610999999</v>
      </c>
      <c r="L28" s="18">
        <v>17.739092608</v>
      </c>
      <c r="M28" s="18">
        <v>17.770371811</v>
      </c>
      <c r="N28" s="18">
        <v>17.771010681</v>
      </c>
      <c r="O28" s="18">
        <v>17.984509859999999</v>
      </c>
    </row>
    <row r="29" spans="1:15">
      <c r="A29" s="30" t="s">
        <v>70</v>
      </c>
      <c r="B29" s="13" t="s">
        <v>35</v>
      </c>
      <c r="C29" s="18">
        <v>68.647111432000003</v>
      </c>
      <c r="D29" s="18">
        <v>74.777201853999998</v>
      </c>
      <c r="E29" s="18">
        <v>79.605976221999995</v>
      </c>
      <c r="F29" s="18">
        <v>81.591191754999997</v>
      </c>
      <c r="G29" s="18">
        <v>85.100761446000007</v>
      </c>
      <c r="H29" s="18">
        <v>83.738276866000007</v>
      </c>
      <c r="I29" s="18">
        <v>83.151971317999994</v>
      </c>
      <c r="J29" s="18">
        <v>80.242515005000001</v>
      </c>
      <c r="K29" s="18">
        <v>79.423226186999997</v>
      </c>
      <c r="L29" s="18">
        <v>80.874148020000007</v>
      </c>
      <c r="M29" s="18">
        <v>83.225179046999997</v>
      </c>
      <c r="N29" s="18">
        <v>83.713282148000005</v>
      </c>
      <c r="O29" s="18">
        <v>76.455510146999998</v>
      </c>
    </row>
    <row r="30" spans="1:15">
      <c r="A30" s="30" t="s">
        <v>71</v>
      </c>
      <c r="B30" s="13" t="s">
        <v>36</v>
      </c>
      <c r="C30" s="18">
        <v>180.41623245299999</v>
      </c>
      <c r="D30" s="18">
        <v>182.66781304</v>
      </c>
      <c r="E30" s="18">
        <v>181.94900945200001</v>
      </c>
      <c r="F30" s="18">
        <v>187.33087514600001</v>
      </c>
      <c r="G30" s="18">
        <v>189.13579123299999</v>
      </c>
      <c r="H30" s="18">
        <v>188.71033109199999</v>
      </c>
      <c r="I30" s="18">
        <v>188.23668715100001</v>
      </c>
      <c r="J30" s="18">
        <v>188.61670538499999</v>
      </c>
      <c r="K30" s="18">
        <v>189.84482319200001</v>
      </c>
      <c r="L30" s="18">
        <v>190.87680307700001</v>
      </c>
      <c r="M30" s="18">
        <v>188.91003591399999</v>
      </c>
      <c r="N30" s="18">
        <v>191.39919627399999</v>
      </c>
      <c r="O30" s="18">
        <v>193.94012061000001</v>
      </c>
    </row>
    <row r="31" spans="1:15">
      <c r="A31" s="30" t="s">
        <v>72</v>
      </c>
      <c r="B31" s="13" t="s">
        <v>37</v>
      </c>
      <c r="C31" s="18">
        <v>82.280561332000005</v>
      </c>
      <c r="D31" s="18">
        <v>83.071948038000002</v>
      </c>
      <c r="E31" s="18">
        <v>84.585989635000004</v>
      </c>
      <c r="F31" s="18">
        <v>88.347773204000006</v>
      </c>
      <c r="G31" s="18">
        <v>89.301392262999997</v>
      </c>
      <c r="H31" s="18">
        <v>87.783531410999998</v>
      </c>
      <c r="I31" s="18">
        <v>89.948153779999998</v>
      </c>
      <c r="J31" s="18">
        <v>90.256100543000002</v>
      </c>
      <c r="K31" s="18">
        <v>90.784673295000005</v>
      </c>
      <c r="L31" s="18">
        <v>82.913055399000001</v>
      </c>
      <c r="M31" s="18">
        <v>93.536029912999993</v>
      </c>
      <c r="N31" s="18">
        <v>91.301137212</v>
      </c>
      <c r="O31" s="18">
        <v>90.409096524000006</v>
      </c>
    </row>
    <row r="32" spans="1:15">
      <c r="A32" s="30" t="s">
        <v>73</v>
      </c>
      <c r="B32" s="13" t="s">
        <v>38</v>
      </c>
      <c r="C32" s="18">
        <v>11.522026234</v>
      </c>
      <c r="D32" s="18">
        <v>32.072330510999997</v>
      </c>
      <c r="E32" s="18">
        <v>29.099505076</v>
      </c>
      <c r="F32" s="18">
        <v>28.825436421999999</v>
      </c>
      <c r="G32" s="18">
        <v>48.243749545</v>
      </c>
      <c r="H32" s="18">
        <v>46.138276466999997</v>
      </c>
      <c r="I32" s="18">
        <v>42.137645266</v>
      </c>
      <c r="J32" s="18">
        <v>40.506074319</v>
      </c>
      <c r="K32" s="18">
        <v>39.818209029999998</v>
      </c>
      <c r="L32" s="18">
        <v>38.276767114999998</v>
      </c>
      <c r="M32" s="18">
        <v>28.159193122000001</v>
      </c>
      <c r="N32" s="18">
        <v>28.122870523</v>
      </c>
      <c r="O32" s="18">
        <v>27.60213911</v>
      </c>
    </row>
    <row r="33" spans="1:15">
      <c r="A33" s="30" t="s">
        <v>74</v>
      </c>
      <c r="B33" s="13" t="s">
        <v>39</v>
      </c>
      <c r="C33" s="18">
        <v>6.1119593999999999E-2</v>
      </c>
      <c r="D33" s="18">
        <v>0</v>
      </c>
      <c r="E33" s="18">
        <v>0</v>
      </c>
      <c r="F33" s="18">
        <v>0</v>
      </c>
      <c r="G33" s="18">
        <v>0.135828</v>
      </c>
      <c r="H33" s="18">
        <v>0.1365826</v>
      </c>
      <c r="I33" s="18">
        <v>0.2365826</v>
      </c>
      <c r="J33" s="18">
        <v>0.15</v>
      </c>
      <c r="K33" s="18">
        <v>0.28799999999999998</v>
      </c>
      <c r="L33" s="18">
        <v>0.34200000000000003</v>
      </c>
      <c r="M33" s="18">
        <v>0.53409404999999999</v>
      </c>
      <c r="N33" s="18">
        <v>0.57213800000000004</v>
      </c>
      <c r="O33" s="18">
        <v>0.49087360000000002</v>
      </c>
    </row>
    <row r="34" spans="1:15">
      <c r="A34" s="30" t="s">
        <v>75</v>
      </c>
      <c r="B34" s="13" t="s">
        <v>40</v>
      </c>
      <c r="C34" s="18">
        <v>5.1767467920000003</v>
      </c>
      <c r="D34" s="18">
        <v>5.1759523249999999</v>
      </c>
      <c r="E34" s="18">
        <v>4.374934197</v>
      </c>
      <c r="F34" s="18">
        <v>4.3741817169999999</v>
      </c>
      <c r="G34" s="18">
        <v>40.050858314000003</v>
      </c>
      <c r="H34" s="18">
        <v>4.3787341409999998</v>
      </c>
      <c r="I34" s="18">
        <v>4.3833127510000001</v>
      </c>
      <c r="J34" s="18">
        <v>4.3817849730000002</v>
      </c>
      <c r="K34" s="18">
        <v>4.3801599729999996</v>
      </c>
      <c r="L34" s="18">
        <v>4.3783492439999998</v>
      </c>
      <c r="M34" s="18">
        <v>4.3772192680000002</v>
      </c>
      <c r="N34" s="18">
        <v>4.4500547060000004</v>
      </c>
      <c r="O34" s="18">
        <v>4.2345644660000001</v>
      </c>
    </row>
    <row r="35" spans="1:15">
      <c r="A35" s="30" t="s">
        <v>76</v>
      </c>
      <c r="B35" s="13" t="s">
        <v>42</v>
      </c>
      <c r="C35" s="18">
        <v>20.460906294000001</v>
      </c>
      <c r="D35" s="18">
        <v>20.305894214999999</v>
      </c>
      <c r="E35" s="18">
        <v>21.663309428000002</v>
      </c>
      <c r="F35" s="18">
        <v>21.115578421999999</v>
      </c>
      <c r="G35" s="18">
        <v>21.301288656000001</v>
      </c>
      <c r="H35" s="18">
        <v>21.853242871999999</v>
      </c>
      <c r="I35" s="18">
        <v>22.152608522000001</v>
      </c>
      <c r="J35" s="18">
        <v>22.220145550000002</v>
      </c>
      <c r="K35" s="18">
        <v>22.220145550000002</v>
      </c>
      <c r="L35" s="18">
        <v>23.303741802000001</v>
      </c>
      <c r="M35" s="18">
        <v>25.301694060999999</v>
      </c>
      <c r="N35" s="18">
        <v>26.549391537000002</v>
      </c>
      <c r="O35" s="18">
        <v>23.707471666</v>
      </c>
    </row>
    <row r="36" spans="1:15">
      <c r="A36" s="30" t="s">
        <v>77</v>
      </c>
      <c r="B36" s="13" t="s">
        <v>41</v>
      </c>
      <c r="C36" s="18">
        <v>1.056160067</v>
      </c>
      <c r="D36" s="18">
        <v>1.051708146</v>
      </c>
      <c r="E36" s="18">
        <v>1.0464546379999999</v>
      </c>
      <c r="F36" s="18">
        <v>1.0436144979999999</v>
      </c>
      <c r="G36" s="18">
        <v>1.230111414</v>
      </c>
      <c r="H36" s="18">
        <v>1.052654883</v>
      </c>
      <c r="I36" s="18">
        <v>1.1605622170000001</v>
      </c>
      <c r="J36" s="18">
        <v>1.0400573580000001</v>
      </c>
      <c r="K36" s="18">
        <v>1.0400573580000001</v>
      </c>
      <c r="L36" s="18">
        <v>1.241492689</v>
      </c>
      <c r="M36" s="18">
        <v>1.0855807479999999</v>
      </c>
      <c r="N36" s="18">
        <v>1.185382653</v>
      </c>
      <c r="O36" s="18">
        <v>1.2534963910000001</v>
      </c>
    </row>
    <row r="37" spans="1:15" ht="18.600000000000001" customHeight="1">
      <c r="A37" s="30" t="s">
        <v>201</v>
      </c>
      <c r="B37" s="13" t="s">
        <v>43</v>
      </c>
      <c r="C37" s="18">
        <v>1574.6894380010001</v>
      </c>
      <c r="D37" s="18">
        <v>1438.6839995180001</v>
      </c>
      <c r="E37" s="18">
        <v>1325.9594128839999</v>
      </c>
      <c r="F37" s="18">
        <v>1322.3696637390001</v>
      </c>
      <c r="G37" s="18">
        <v>1295.55724758</v>
      </c>
      <c r="H37" s="18">
        <v>1276.803096804</v>
      </c>
      <c r="I37" s="18">
        <v>1259.47588627</v>
      </c>
      <c r="J37" s="18">
        <v>1261.6247774609999</v>
      </c>
      <c r="K37" s="18">
        <v>1219.0912968770001</v>
      </c>
      <c r="L37" s="18">
        <v>1153.6276517880001</v>
      </c>
      <c r="M37" s="18">
        <v>1155.9535501559999</v>
      </c>
      <c r="N37" s="18">
        <v>1181.2802506959999</v>
      </c>
      <c r="O37" s="18">
        <v>1212.6209818459999</v>
      </c>
    </row>
    <row r="38" spans="1:15">
      <c r="A38" s="31"/>
      <c r="B38" s="21" t="s">
        <v>110</v>
      </c>
      <c r="C38" s="53">
        <v>18079.873947833003</v>
      </c>
      <c r="D38" s="53">
        <v>18053.605023791999</v>
      </c>
      <c r="E38" s="53">
        <v>17125.715135673003</v>
      </c>
      <c r="F38" s="53">
        <v>17216.329164756</v>
      </c>
      <c r="G38" s="53">
        <v>17510.210253138001</v>
      </c>
      <c r="H38" s="53">
        <v>17009.597837104</v>
      </c>
      <c r="I38" s="53">
        <v>16923.077317650001</v>
      </c>
      <c r="J38" s="53">
        <v>16908.445332636002</v>
      </c>
      <c r="K38" s="53">
        <v>16835.846443851995</v>
      </c>
      <c r="L38" s="53">
        <v>16816.361166598999</v>
      </c>
      <c r="M38" s="53">
        <v>16853.749828554002</v>
      </c>
      <c r="N38" s="53">
        <v>16920.320817726002</v>
      </c>
      <c r="O38" s="53">
        <v>16708.351439440001</v>
      </c>
    </row>
    <row r="39" spans="1:15" ht="39.75" customHeight="1">
      <c r="A39" s="244" t="s">
        <v>967</v>
      </c>
      <c r="B39" s="245"/>
      <c r="C39" s="245"/>
      <c r="D39" s="245"/>
      <c r="E39" s="245"/>
      <c r="F39" s="245"/>
      <c r="G39" s="245"/>
      <c r="H39" s="245"/>
      <c r="I39" s="245"/>
      <c r="J39" s="245"/>
      <c r="K39" s="245"/>
      <c r="L39" s="245"/>
      <c r="M39" s="245"/>
      <c r="N39" s="245"/>
      <c r="O39" s="246"/>
    </row>
    <row r="40" spans="1:15">
      <c r="C40" s="22"/>
      <c r="D40" s="22"/>
      <c r="E40" s="22"/>
      <c r="F40" s="22"/>
      <c r="G40" s="22"/>
      <c r="H40" s="22"/>
      <c r="I40" s="22"/>
      <c r="J40" s="22"/>
      <c r="K40" s="22"/>
      <c r="L40" s="22"/>
      <c r="M40" s="22"/>
      <c r="N40" s="22"/>
      <c r="O40" s="22"/>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N10"/>
  <sheetViews>
    <sheetView showGridLines="0" zoomScaleNormal="100" workbookViewId="0">
      <pane xSplit="1" ySplit="2" topLeftCell="B3" activePane="bottomRight" state="frozen"/>
      <selection activeCell="F42" sqref="F42"/>
      <selection pane="topRight" activeCell="F42" sqref="F42"/>
      <selection pane="bottomLeft" activeCell="F42" sqref="F42"/>
      <selection pane="bottomRight" sqref="A1:N1"/>
    </sheetView>
  </sheetViews>
  <sheetFormatPr defaultRowHeight="14.4"/>
  <cols>
    <col min="1" max="1" width="59" customWidth="1"/>
    <col min="2" max="14" width="7.77734375" bestFit="1" customWidth="1"/>
  </cols>
  <sheetData>
    <row r="1" spans="1:14" ht="28.95" customHeight="1">
      <c r="A1" s="241" t="s">
        <v>375</v>
      </c>
      <c r="B1" s="242"/>
      <c r="C1" s="242"/>
      <c r="D1" s="242"/>
      <c r="E1" s="242"/>
      <c r="F1" s="242"/>
      <c r="G1" s="242"/>
      <c r="H1" s="242"/>
      <c r="I1" s="242"/>
      <c r="J1" s="242"/>
      <c r="K1" s="242"/>
      <c r="L1" s="242"/>
      <c r="M1" s="242"/>
      <c r="N1" s="243"/>
    </row>
    <row r="2" spans="1:14">
      <c r="A2" s="54" t="s">
        <v>8</v>
      </c>
      <c r="B2" s="106">
        <v>45260</v>
      </c>
      <c r="C2" s="106">
        <v>45291</v>
      </c>
      <c r="D2" s="106">
        <v>45322</v>
      </c>
      <c r="E2" s="106">
        <v>45351</v>
      </c>
      <c r="F2" s="106">
        <v>45382</v>
      </c>
      <c r="G2" s="106">
        <v>45412</v>
      </c>
      <c r="H2" s="106">
        <v>45443</v>
      </c>
      <c r="I2" s="106">
        <v>45473</v>
      </c>
      <c r="J2" s="106">
        <v>45504</v>
      </c>
      <c r="K2" s="106">
        <v>45535</v>
      </c>
      <c r="L2" s="106">
        <v>45565</v>
      </c>
      <c r="M2" s="106">
        <v>45596</v>
      </c>
      <c r="N2" s="106">
        <v>45626</v>
      </c>
    </row>
    <row r="3" spans="1:14">
      <c r="A3" s="25" t="s">
        <v>313</v>
      </c>
      <c r="B3" s="111">
        <v>214</v>
      </c>
      <c r="C3" s="111">
        <v>215</v>
      </c>
      <c r="D3" s="111">
        <v>216</v>
      </c>
      <c r="E3" s="111">
        <v>217</v>
      </c>
      <c r="F3" s="111">
        <v>215</v>
      </c>
      <c r="G3" s="111">
        <v>204</v>
      </c>
      <c r="H3" s="111">
        <v>195</v>
      </c>
      <c r="I3" s="111">
        <v>194</v>
      </c>
      <c r="J3" s="111">
        <v>189</v>
      </c>
      <c r="K3" s="111">
        <v>186</v>
      </c>
      <c r="L3" s="111">
        <v>185</v>
      </c>
      <c r="M3" s="111">
        <v>185</v>
      </c>
      <c r="N3" s="111">
        <v>184</v>
      </c>
    </row>
    <row r="4" spans="1:14">
      <c r="A4" s="25" t="s">
        <v>602</v>
      </c>
      <c r="B4" s="111">
        <v>239</v>
      </c>
      <c r="C4" s="111">
        <v>236</v>
      </c>
      <c r="D4" s="111">
        <v>233</v>
      </c>
      <c r="E4" s="111">
        <v>240</v>
      </c>
      <c r="F4" s="111">
        <v>237</v>
      </c>
      <c r="G4" s="111">
        <v>241</v>
      </c>
      <c r="H4" s="111">
        <v>242</v>
      </c>
      <c r="I4" s="111">
        <v>237</v>
      </c>
      <c r="J4" s="111">
        <v>233</v>
      </c>
      <c r="K4" s="111">
        <v>209</v>
      </c>
      <c r="L4" s="111">
        <v>202</v>
      </c>
      <c r="M4" s="111">
        <v>197</v>
      </c>
      <c r="N4" s="111">
        <v>186</v>
      </c>
    </row>
    <row r="5" spans="1:14">
      <c r="A5" s="25" t="s">
        <v>603</v>
      </c>
      <c r="B5" s="111">
        <v>0</v>
      </c>
      <c r="C5" s="111">
        <v>0</v>
      </c>
      <c r="D5" s="111">
        <v>0</v>
      </c>
      <c r="E5" s="111">
        <v>0</v>
      </c>
      <c r="F5" s="111">
        <v>0</v>
      </c>
      <c r="G5" s="111">
        <v>0</v>
      </c>
      <c r="H5" s="111">
        <v>0</v>
      </c>
      <c r="I5" s="111">
        <v>0</v>
      </c>
      <c r="J5" s="111">
        <v>0</v>
      </c>
      <c r="K5" s="111">
        <v>0</v>
      </c>
      <c r="L5" s="111">
        <v>0</v>
      </c>
      <c r="M5" s="111">
        <v>0</v>
      </c>
      <c r="N5" s="111">
        <v>0</v>
      </c>
    </row>
    <row r="6" spans="1:14">
      <c r="A6" s="25" t="s">
        <v>604</v>
      </c>
      <c r="B6" s="111">
        <v>2282262</v>
      </c>
      <c r="C6" s="111">
        <v>2278769</v>
      </c>
      <c r="D6" s="111">
        <v>2263277</v>
      </c>
      <c r="E6" s="111">
        <v>2261698</v>
      </c>
      <c r="F6" s="111">
        <v>2268515</v>
      </c>
      <c r="G6" s="111">
        <v>2244656</v>
      </c>
      <c r="H6" s="111">
        <v>2245527</v>
      </c>
      <c r="I6" s="111">
        <v>2246164</v>
      </c>
      <c r="J6" s="111">
        <v>2274286</v>
      </c>
      <c r="K6" s="111">
        <v>2308507</v>
      </c>
      <c r="L6" s="111">
        <v>2339502</v>
      </c>
      <c r="M6" s="111">
        <v>2368605</v>
      </c>
      <c r="N6" s="111">
        <v>2353700</v>
      </c>
    </row>
    <row r="7" spans="1:14" ht="18" customHeight="1">
      <c r="A7" s="28" t="s">
        <v>7</v>
      </c>
      <c r="B7" s="112">
        <v>2282715</v>
      </c>
      <c r="C7" s="112">
        <v>2279220</v>
      </c>
      <c r="D7" s="112">
        <v>2263727</v>
      </c>
      <c r="E7" s="112">
        <v>2262156</v>
      </c>
      <c r="F7" s="112">
        <v>2268967</v>
      </c>
      <c r="G7" s="112">
        <v>2245101</v>
      </c>
      <c r="H7" s="112">
        <v>2245964</v>
      </c>
      <c r="I7" s="112">
        <v>2246595</v>
      </c>
      <c r="J7" s="112">
        <v>2274710</v>
      </c>
      <c r="K7" s="112">
        <v>2308904</v>
      </c>
      <c r="L7" s="112">
        <v>2339889</v>
      </c>
      <c r="M7" s="112">
        <v>2368987</v>
      </c>
      <c r="N7" s="112">
        <v>2354070</v>
      </c>
    </row>
    <row r="8" spans="1:14" ht="15" customHeight="1">
      <c r="A8" s="244" t="s">
        <v>379</v>
      </c>
      <c r="B8" s="245"/>
      <c r="C8" s="245"/>
      <c r="D8" s="245"/>
      <c r="E8" s="245"/>
      <c r="F8" s="245"/>
      <c r="G8" s="245"/>
      <c r="H8" s="245"/>
      <c r="I8" s="245"/>
      <c r="J8" s="245"/>
      <c r="K8" s="245"/>
      <c r="L8" s="245"/>
      <c r="M8" s="245"/>
      <c r="N8" s="246"/>
    </row>
    <row r="10" spans="1:14">
      <c r="A10" s="8"/>
    </row>
  </sheetData>
  <mergeCells count="2">
    <mergeCell ref="A8:N8"/>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N27"/>
  <sheetViews>
    <sheetView showGridLines="0" zoomScaleNormal="100" workbookViewId="0">
      <pane xSplit="1" ySplit="2" topLeftCell="B7" activePane="bottomRight" state="frozen"/>
      <selection activeCell="F42" sqref="F42"/>
      <selection pane="topRight" activeCell="F42" sqref="F42"/>
      <selection pane="bottomLeft" activeCell="F42" sqref="F42"/>
      <selection pane="bottomRight" sqref="A1:N1"/>
    </sheetView>
  </sheetViews>
  <sheetFormatPr defaultRowHeight="14.4"/>
  <cols>
    <col min="1" max="1" width="75.77734375" customWidth="1"/>
    <col min="2" max="14" width="7.5546875" bestFit="1" customWidth="1"/>
  </cols>
  <sheetData>
    <row r="1" spans="1:14" ht="28.95" customHeight="1">
      <c r="A1" s="241" t="s">
        <v>376</v>
      </c>
      <c r="B1" s="242"/>
      <c r="C1" s="242"/>
      <c r="D1" s="242"/>
      <c r="E1" s="242"/>
      <c r="F1" s="242"/>
      <c r="G1" s="242"/>
      <c r="H1" s="242"/>
      <c r="I1" s="242"/>
      <c r="J1" s="242"/>
      <c r="K1" s="242"/>
      <c r="L1" s="242"/>
      <c r="M1" s="242"/>
      <c r="N1" s="243"/>
    </row>
    <row r="2" spans="1:14">
      <c r="A2" s="54" t="s">
        <v>9</v>
      </c>
      <c r="B2" s="106">
        <v>45260</v>
      </c>
      <c r="C2" s="106">
        <v>45291</v>
      </c>
      <c r="D2" s="106">
        <v>45322</v>
      </c>
      <c r="E2" s="106">
        <v>45351</v>
      </c>
      <c r="F2" s="106">
        <v>45382</v>
      </c>
      <c r="G2" s="106">
        <v>45412</v>
      </c>
      <c r="H2" s="106">
        <v>45443</v>
      </c>
      <c r="I2" s="106">
        <v>45473</v>
      </c>
      <c r="J2" s="106">
        <v>45504</v>
      </c>
      <c r="K2" s="106">
        <v>45535</v>
      </c>
      <c r="L2" s="106">
        <v>45565</v>
      </c>
      <c r="M2" s="106">
        <v>45596</v>
      </c>
      <c r="N2" s="106">
        <v>45626</v>
      </c>
    </row>
    <row r="3" spans="1:14">
      <c r="A3" s="56" t="s">
        <v>508</v>
      </c>
      <c r="B3" s="18">
        <v>61770</v>
      </c>
      <c r="C3" s="18">
        <v>63263</v>
      </c>
      <c r="D3" s="18">
        <v>63097</v>
      </c>
      <c r="E3" s="18">
        <v>63092</v>
      </c>
      <c r="F3" s="18">
        <v>62955</v>
      </c>
      <c r="G3" s="18">
        <v>62589</v>
      </c>
      <c r="H3" s="18">
        <v>62821</v>
      </c>
      <c r="I3" s="18">
        <v>63276</v>
      </c>
      <c r="J3" s="18">
        <v>64438</v>
      </c>
      <c r="K3" s="18">
        <v>66055</v>
      </c>
      <c r="L3" s="18">
        <v>66792</v>
      </c>
      <c r="M3" s="18">
        <v>67779</v>
      </c>
      <c r="N3" s="18">
        <v>68507</v>
      </c>
    </row>
    <row r="4" spans="1:14">
      <c r="A4" s="56" t="s">
        <v>509</v>
      </c>
      <c r="B4" s="18">
        <v>143</v>
      </c>
      <c r="C4" s="18">
        <v>142</v>
      </c>
      <c r="D4" s="18">
        <v>141</v>
      </c>
      <c r="E4" s="18">
        <v>142</v>
      </c>
      <c r="F4" s="18">
        <v>143</v>
      </c>
      <c r="G4" s="18">
        <v>141</v>
      </c>
      <c r="H4" s="18">
        <v>135</v>
      </c>
      <c r="I4" s="18">
        <v>136</v>
      </c>
      <c r="J4" s="18">
        <v>137</v>
      </c>
      <c r="K4" s="18">
        <v>158</v>
      </c>
      <c r="L4" s="18">
        <v>156</v>
      </c>
      <c r="M4" s="18">
        <v>148</v>
      </c>
      <c r="N4" s="18">
        <v>145</v>
      </c>
    </row>
    <row r="5" spans="1:14">
      <c r="A5" s="56" t="s">
        <v>510</v>
      </c>
      <c r="B5" s="18">
        <v>22920</v>
      </c>
      <c r="C5" s="18">
        <v>27176</v>
      </c>
      <c r="D5" s="18">
        <v>26651</v>
      </c>
      <c r="E5" s="18">
        <v>26110</v>
      </c>
      <c r="F5" s="18">
        <v>21446</v>
      </c>
      <c r="G5" s="18">
        <v>20820</v>
      </c>
      <c r="H5" s="18">
        <v>19638</v>
      </c>
      <c r="I5" s="18">
        <v>18894</v>
      </c>
      <c r="J5" s="18">
        <v>18302</v>
      </c>
      <c r="K5" s="18">
        <v>17977</v>
      </c>
      <c r="L5" s="18">
        <v>17604</v>
      </c>
      <c r="M5" s="18">
        <v>17267</v>
      </c>
      <c r="N5" s="18">
        <v>17137</v>
      </c>
    </row>
    <row r="6" spans="1:14">
      <c r="A6" s="56" t="s">
        <v>511</v>
      </c>
      <c r="B6" s="18">
        <v>27</v>
      </c>
      <c r="C6" s="18">
        <v>25</v>
      </c>
      <c r="D6" s="18">
        <v>26</v>
      </c>
      <c r="E6" s="18">
        <v>25</v>
      </c>
      <c r="F6" s="18">
        <v>24</v>
      </c>
      <c r="G6" s="18">
        <v>23</v>
      </c>
      <c r="H6" s="18">
        <v>23</v>
      </c>
      <c r="I6" s="18">
        <v>19</v>
      </c>
      <c r="J6" s="18">
        <v>19</v>
      </c>
      <c r="K6" s="18">
        <v>20</v>
      </c>
      <c r="L6" s="18">
        <v>20</v>
      </c>
      <c r="M6" s="18">
        <v>20</v>
      </c>
      <c r="N6" s="18">
        <v>19</v>
      </c>
    </row>
    <row r="7" spans="1:14">
      <c r="A7" s="56" t="s">
        <v>512</v>
      </c>
      <c r="B7" s="18">
        <v>167</v>
      </c>
      <c r="C7" s="18">
        <v>168</v>
      </c>
      <c r="D7" s="18">
        <v>163</v>
      </c>
      <c r="E7" s="18">
        <v>165</v>
      </c>
      <c r="F7" s="18">
        <v>168</v>
      </c>
      <c r="G7" s="18">
        <v>165</v>
      </c>
      <c r="H7" s="18">
        <v>161</v>
      </c>
      <c r="I7" s="18">
        <v>155</v>
      </c>
      <c r="J7" s="18">
        <v>159</v>
      </c>
      <c r="K7" s="18">
        <v>167</v>
      </c>
      <c r="L7" s="18">
        <v>173</v>
      </c>
      <c r="M7" s="18">
        <v>174</v>
      </c>
      <c r="N7" s="18">
        <v>171</v>
      </c>
    </row>
    <row r="8" spans="1:14">
      <c r="A8" s="56" t="s">
        <v>202</v>
      </c>
      <c r="B8" s="18">
        <v>711</v>
      </c>
      <c r="C8" s="18">
        <v>699</v>
      </c>
      <c r="D8" s="18">
        <v>706</v>
      </c>
      <c r="E8" s="18">
        <v>717</v>
      </c>
      <c r="F8" s="18">
        <v>722</v>
      </c>
      <c r="G8" s="18">
        <v>702</v>
      </c>
      <c r="H8" s="18">
        <v>717</v>
      </c>
      <c r="I8" s="18">
        <v>748</v>
      </c>
      <c r="J8" s="18">
        <v>772</v>
      </c>
      <c r="K8" s="18">
        <v>782</v>
      </c>
      <c r="L8" s="18">
        <v>807</v>
      </c>
      <c r="M8" s="18">
        <v>600</v>
      </c>
      <c r="N8" s="18">
        <v>626</v>
      </c>
    </row>
    <row r="9" spans="1:14">
      <c r="A9" s="56" t="s">
        <v>513</v>
      </c>
      <c r="B9" s="18">
        <v>1880244</v>
      </c>
      <c r="C9" s="18">
        <v>1875108</v>
      </c>
      <c r="D9" s="18">
        <v>1861570</v>
      </c>
      <c r="E9" s="18">
        <v>1857635</v>
      </c>
      <c r="F9" s="18">
        <v>1860721</v>
      </c>
      <c r="G9" s="18">
        <v>1834880</v>
      </c>
      <c r="H9" s="18">
        <v>1832018</v>
      </c>
      <c r="I9" s="18">
        <v>1832288</v>
      </c>
      <c r="J9" s="18">
        <v>1861442</v>
      </c>
      <c r="K9" s="18">
        <v>1889229</v>
      </c>
      <c r="L9" s="18">
        <v>1912483</v>
      </c>
      <c r="M9" s="18">
        <v>1939281</v>
      </c>
      <c r="N9" s="18">
        <v>1961842</v>
      </c>
    </row>
    <row r="10" spans="1:14">
      <c r="A10" s="56" t="s">
        <v>514</v>
      </c>
      <c r="B10" s="18">
        <v>885</v>
      </c>
      <c r="C10" s="18">
        <v>568</v>
      </c>
      <c r="D10" s="18">
        <v>837</v>
      </c>
      <c r="E10" s="18">
        <v>825</v>
      </c>
      <c r="F10" s="18">
        <v>522</v>
      </c>
      <c r="G10" s="18">
        <v>516</v>
      </c>
      <c r="H10" s="18">
        <v>505</v>
      </c>
      <c r="I10" s="18">
        <v>586</v>
      </c>
      <c r="J10" s="18">
        <v>580</v>
      </c>
      <c r="K10" s="18">
        <v>1079</v>
      </c>
      <c r="L10" s="18">
        <v>1069</v>
      </c>
      <c r="M10" s="18">
        <v>1077</v>
      </c>
      <c r="N10" s="18">
        <v>1079</v>
      </c>
    </row>
    <row r="11" spans="1:14">
      <c r="A11" s="56" t="s">
        <v>515</v>
      </c>
      <c r="B11" s="18">
        <v>3194</v>
      </c>
      <c r="C11" s="18">
        <v>3387</v>
      </c>
      <c r="D11" s="18">
        <v>3533</v>
      </c>
      <c r="E11" s="18">
        <v>3616</v>
      </c>
      <c r="F11" s="18">
        <v>3708</v>
      </c>
      <c r="G11" s="18">
        <v>3702</v>
      </c>
      <c r="H11" s="18">
        <v>3818</v>
      </c>
      <c r="I11" s="18">
        <v>3948</v>
      </c>
      <c r="J11" s="18">
        <v>4109</v>
      </c>
      <c r="K11" s="18">
        <v>4265</v>
      </c>
      <c r="L11" s="18">
        <v>4510</v>
      </c>
      <c r="M11" s="18">
        <v>4667</v>
      </c>
      <c r="N11" s="18">
        <v>4763</v>
      </c>
    </row>
    <row r="12" spans="1:14">
      <c r="A12" s="56" t="s">
        <v>516</v>
      </c>
      <c r="B12" s="18">
        <v>125</v>
      </c>
      <c r="C12" s="18">
        <v>127</v>
      </c>
      <c r="D12" s="18">
        <v>128</v>
      </c>
      <c r="E12" s="18">
        <v>132</v>
      </c>
      <c r="F12" s="18">
        <v>136</v>
      </c>
      <c r="G12" s="18">
        <v>139</v>
      </c>
      <c r="H12" s="18">
        <v>141</v>
      </c>
      <c r="I12" s="18">
        <v>157</v>
      </c>
      <c r="J12" s="18">
        <v>158</v>
      </c>
      <c r="K12" s="18">
        <v>179</v>
      </c>
      <c r="L12" s="18">
        <v>174</v>
      </c>
      <c r="M12" s="18">
        <v>149</v>
      </c>
      <c r="N12" s="18">
        <v>147</v>
      </c>
    </row>
    <row r="13" spans="1:14" ht="19.2" customHeight="1">
      <c r="A13" s="56" t="s">
        <v>517</v>
      </c>
      <c r="B13" s="18">
        <v>253</v>
      </c>
      <c r="C13" s="18">
        <v>267</v>
      </c>
      <c r="D13" s="18">
        <v>257</v>
      </c>
      <c r="E13" s="18">
        <v>270</v>
      </c>
      <c r="F13" s="18">
        <v>222</v>
      </c>
      <c r="G13" s="18">
        <v>229</v>
      </c>
      <c r="H13" s="18">
        <v>232</v>
      </c>
      <c r="I13" s="18">
        <v>236</v>
      </c>
      <c r="J13" s="18">
        <v>233</v>
      </c>
      <c r="K13" s="18">
        <v>274</v>
      </c>
      <c r="L13" s="18">
        <v>257</v>
      </c>
      <c r="M13" s="18">
        <v>238</v>
      </c>
      <c r="N13" s="18">
        <v>236</v>
      </c>
    </row>
    <row r="14" spans="1:14">
      <c r="A14" s="56" t="s">
        <v>203</v>
      </c>
      <c r="B14" s="18">
        <v>154</v>
      </c>
      <c r="C14" s="18">
        <v>137</v>
      </c>
      <c r="D14" s="18">
        <v>137</v>
      </c>
      <c r="E14" s="18">
        <v>132</v>
      </c>
      <c r="F14" s="18">
        <v>133</v>
      </c>
      <c r="G14" s="18">
        <v>135</v>
      </c>
      <c r="H14" s="18">
        <v>137</v>
      </c>
      <c r="I14" s="18">
        <v>160</v>
      </c>
      <c r="J14" s="18">
        <v>159</v>
      </c>
      <c r="K14" s="18">
        <v>328</v>
      </c>
      <c r="L14" s="18">
        <v>331</v>
      </c>
      <c r="M14" s="18">
        <v>319</v>
      </c>
      <c r="N14" s="18">
        <v>309</v>
      </c>
    </row>
    <row r="15" spans="1:14">
      <c r="A15" s="56" t="s">
        <v>518</v>
      </c>
      <c r="B15" s="18">
        <v>58</v>
      </c>
      <c r="C15" s="18">
        <v>60</v>
      </c>
      <c r="D15" s="18">
        <v>63</v>
      </c>
      <c r="E15" s="18">
        <v>64</v>
      </c>
      <c r="F15" s="18">
        <v>66</v>
      </c>
      <c r="G15" s="18">
        <v>68</v>
      </c>
      <c r="H15" s="18">
        <v>69</v>
      </c>
      <c r="I15" s="18">
        <v>69</v>
      </c>
      <c r="J15" s="18">
        <v>70</v>
      </c>
      <c r="K15" s="18">
        <v>83</v>
      </c>
      <c r="L15" s="18">
        <v>82</v>
      </c>
      <c r="M15" s="18">
        <v>63</v>
      </c>
      <c r="N15" s="18">
        <v>63</v>
      </c>
    </row>
    <row r="16" spans="1:14" ht="19.2">
      <c r="A16" s="56" t="s">
        <v>519</v>
      </c>
      <c r="B16" s="18">
        <v>3728</v>
      </c>
      <c r="C16" s="18">
        <v>3548</v>
      </c>
      <c r="D16" s="18">
        <v>3485</v>
      </c>
      <c r="E16" s="18">
        <v>3564</v>
      </c>
      <c r="F16" s="18">
        <v>2960</v>
      </c>
      <c r="G16" s="18">
        <v>3277</v>
      </c>
      <c r="H16" s="18">
        <v>3106</v>
      </c>
      <c r="I16" s="18">
        <v>3131</v>
      </c>
      <c r="J16" s="18">
        <v>2947</v>
      </c>
      <c r="K16" s="18">
        <v>3965</v>
      </c>
      <c r="L16" s="18">
        <v>3865</v>
      </c>
      <c r="M16" s="18">
        <v>3488</v>
      </c>
      <c r="N16" s="18">
        <v>3437</v>
      </c>
    </row>
    <row r="17" spans="1:14">
      <c r="A17" s="56" t="s">
        <v>520</v>
      </c>
      <c r="B17" s="18">
        <v>699</v>
      </c>
      <c r="C17" s="18">
        <v>674</v>
      </c>
      <c r="D17" s="18">
        <v>660</v>
      </c>
      <c r="E17" s="18">
        <v>636</v>
      </c>
      <c r="F17" s="18">
        <v>624</v>
      </c>
      <c r="G17" s="18">
        <v>603</v>
      </c>
      <c r="H17" s="18">
        <v>532</v>
      </c>
      <c r="I17" s="18">
        <v>511</v>
      </c>
      <c r="J17" s="18">
        <v>478</v>
      </c>
      <c r="K17" s="18">
        <v>476</v>
      </c>
      <c r="L17" s="18">
        <v>470</v>
      </c>
      <c r="M17" s="18">
        <v>473</v>
      </c>
      <c r="N17" s="18">
        <v>475</v>
      </c>
    </row>
    <row r="18" spans="1:14">
      <c r="A18" s="56" t="s">
        <v>521</v>
      </c>
      <c r="B18" s="18">
        <v>3535</v>
      </c>
      <c r="C18" s="18">
        <v>135</v>
      </c>
      <c r="D18" s="18">
        <v>129</v>
      </c>
      <c r="E18" s="18">
        <v>152</v>
      </c>
      <c r="F18" s="18">
        <v>6624</v>
      </c>
      <c r="G18" s="18">
        <v>6222</v>
      </c>
      <c r="H18" s="18">
        <v>6125</v>
      </c>
      <c r="I18" s="18">
        <v>5578</v>
      </c>
      <c r="J18" s="18">
        <v>5159</v>
      </c>
      <c r="K18" s="18">
        <v>472</v>
      </c>
      <c r="L18" s="18">
        <v>476</v>
      </c>
      <c r="M18" s="18">
        <v>485</v>
      </c>
      <c r="N18" s="18">
        <v>474</v>
      </c>
    </row>
    <row r="19" spans="1:14">
      <c r="A19" s="56" t="s">
        <v>522</v>
      </c>
      <c r="B19" s="18">
        <v>258</v>
      </c>
      <c r="C19" s="18">
        <v>186</v>
      </c>
      <c r="D19" s="18">
        <v>190</v>
      </c>
      <c r="E19" s="18">
        <v>207</v>
      </c>
      <c r="F19" s="18">
        <v>369</v>
      </c>
      <c r="G19" s="18">
        <v>415</v>
      </c>
      <c r="H19" s="18">
        <v>409</v>
      </c>
      <c r="I19" s="18">
        <v>185</v>
      </c>
      <c r="J19" s="18">
        <v>190</v>
      </c>
      <c r="K19" s="18">
        <v>305</v>
      </c>
      <c r="L19" s="18">
        <v>308</v>
      </c>
      <c r="M19" s="18">
        <v>299</v>
      </c>
      <c r="N19" s="18">
        <v>294</v>
      </c>
    </row>
    <row r="20" spans="1:14">
      <c r="A20" s="56" t="s">
        <v>523</v>
      </c>
      <c r="B20" s="18">
        <v>206</v>
      </c>
      <c r="C20" s="18">
        <v>212</v>
      </c>
      <c r="D20" s="18">
        <v>223</v>
      </c>
      <c r="E20" s="18">
        <v>234</v>
      </c>
      <c r="F20" s="18">
        <v>248</v>
      </c>
      <c r="G20" s="18">
        <v>251</v>
      </c>
      <c r="H20" s="18">
        <v>268</v>
      </c>
      <c r="I20" s="18">
        <v>274</v>
      </c>
      <c r="J20" s="18">
        <v>267</v>
      </c>
      <c r="K20" s="18">
        <v>266</v>
      </c>
      <c r="L20" s="18">
        <v>275</v>
      </c>
      <c r="M20" s="18">
        <v>280</v>
      </c>
      <c r="N20" s="18">
        <v>288</v>
      </c>
    </row>
    <row r="21" spans="1:14">
      <c r="A21" s="56" t="s">
        <v>524</v>
      </c>
      <c r="B21" s="18">
        <v>13852</v>
      </c>
      <c r="C21" s="18">
        <v>12325</v>
      </c>
      <c r="D21" s="18">
        <v>11096</v>
      </c>
      <c r="E21" s="18">
        <v>10076</v>
      </c>
      <c r="F21" s="18">
        <v>8857</v>
      </c>
      <c r="G21" s="18">
        <v>8107</v>
      </c>
      <c r="H21" s="18">
        <v>7315</v>
      </c>
      <c r="I21" s="18">
        <v>6828</v>
      </c>
      <c r="J21" s="18">
        <v>6163</v>
      </c>
      <c r="K21" s="18">
        <v>6001</v>
      </c>
      <c r="L21" s="18">
        <v>5835</v>
      </c>
      <c r="M21" s="18">
        <v>5753</v>
      </c>
      <c r="N21" s="18">
        <v>5851</v>
      </c>
    </row>
    <row r="22" spans="1:14" ht="19.2">
      <c r="A22" s="56" t="s">
        <v>525</v>
      </c>
      <c r="B22" s="18">
        <v>265176</v>
      </c>
      <c r="C22" s="18">
        <v>268505</v>
      </c>
      <c r="D22" s="18">
        <v>270229</v>
      </c>
      <c r="E22" s="18">
        <v>275752</v>
      </c>
      <c r="F22" s="18">
        <v>281191</v>
      </c>
      <c r="G22" s="18">
        <v>285674</v>
      </c>
      <c r="H22" s="18">
        <v>292269</v>
      </c>
      <c r="I22" s="18">
        <v>294505</v>
      </c>
      <c r="J22" s="18">
        <v>294505</v>
      </c>
      <c r="K22" s="18">
        <v>302583</v>
      </c>
      <c r="L22" s="18">
        <v>310099</v>
      </c>
      <c r="M22" s="18">
        <v>312213</v>
      </c>
      <c r="N22" s="18">
        <v>274450</v>
      </c>
    </row>
    <row r="23" spans="1:14">
      <c r="A23" s="56" t="s">
        <v>526</v>
      </c>
      <c r="B23" s="18">
        <v>0</v>
      </c>
      <c r="C23" s="18">
        <v>0</v>
      </c>
      <c r="D23" s="18">
        <v>0</v>
      </c>
      <c r="E23" s="18" t="s">
        <v>979</v>
      </c>
      <c r="F23" s="18">
        <v>0</v>
      </c>
      <c r="G23" s="18">
        <v>0</v>
      </c>
      <c r="H23" s="18">
        <v>0</v>
      </c>
      <c r="I23" s="18">
        <v>0</v>
      </c>
      <c r="J23" s="18">
        <v>0</v>
      </c>
      <c r="K23" s="18">
        <v>0</v>
      </c>
      <c r="L23" s="18">
        <v>0</v>
      </c>
      <c r="M23" s="18">
        <v>0</v>
      </c>
      <c r="N23" s="18">
        <v>0</v>
      </c>
    </row>
    <row r="24" spans="1:14">
      <c r="A24" s="56" t="s">
        <v>527</v>
      </c>
      <c r="B24" s="18">
        <v>15972</v>
      </c>
      <c r="C24" s="18">
        <v>13660</v>
      </c>
      <c r="D24" s="18">
        <v>11458</v>
      </c>
      <c r="E24" s="18">
        <v>9683</v>
      </c>
      <c r="F24" s="18">
        <v>8190</v>
      </c>
      <c r="G24" s="18">
        <v>7555</v>
      </c>
      <c r="H24" s="18">
        <v>6493</v>
      </c>
      <c r="I24" s="18">
        <v>5663</v>
      </c>
      <c r="J24" s="18">
        <v>4996</v>
      </c>
      <c r="K24" s="18">
        <v>4650</v>
      </c>
      <c r="L24" s="18">
        <v>4454</v>
      </c>
      <c r="M24" s="18">
        <v>4307</v>
      </c>
      <c r="N24" s="18">
        <v>4160</v>
      </c>
    </row>
    <row r="25" spans="1:14">
      <c r="A25" s="56" t="s">
        <v>528</v>
      </c>
      <c r="B25" s="18">
        <v>8638</v>
      </c>
      <c r="C25" s="18">
        <v>8848</v>
      </c>
      <c r="D25" s="18">
        <v>8948</v>
      </c>
      <c r="E25" s="18">
        <v>8927</v>
      </c>
      <c r="F25" s="18">
        <v>8938</v>
      </c>
      <c r="G25" s="18">
        <v>8888</v>
      </c>
      <c r="H25" s="18">
        <v>9032</v>
      </c>
      <c r="I25" s="18">
        <v>9248</v>
      </c>
      <c r="J25" s="18">
        <v>9427</v>
      </c>
      <c r="K25" s="18">
        <v>9590</v>
      </c>
      <c r="L25" s="18">
        <v>9649</v>
      </c>
      <c r="M25" s="18">
        <v>9907</v>
      </c>
      <c r="N25" s="18">
        <v>9597</v>
      </c>
    </row>
    <row r="26" spans="1:14">
      <c r="A26" s="28" t="s">
        <v>7</v>
      </c>
      <c r="B26" s="20">
        <v>2282715</v>
      </c>
      <c r="C26" s="20">
        <v>2279220</v>
      </c>
      <c r="D26" s="20">
        <v>2263727</v>
      </c>
      <c r="E26" s="20">
        <v>2262156</v>
      </c>
      <c r="F26" s="20">
        <v>2268967</v>
      </c>
      <c r="G26" s="20">
        <v>2245101</v>
      </c>
      <c r="H26" s="20">
        <v>2245964</v>
      </c>
      <c r="I26" s="20">
        <v>2246595</v>
      </c>
      <c r="J26" s="20">
        <v>2274710</v>
      </c>
      <c r="K26" s="20">
        <v>2308904</v>
      </c>
      <c r="L26" s="20">
        <v>2339889</v>
      </c>
      <c r="M26" s="20">
        <v>2368987</v>
      </c>
      <c r="N26" s="20">
        <v>2354070</v>
      </c>
    </row>
    <row r="27" spans="1:14" ht="15" customHeight="1">
      <c r="A27" s="244" t="s">
        <v>831</v>
      </c>
      <c r="B27" s="245"/>
      <c r="C27" s="245"/>
      <c r="D27" s="245"/>
      <c r="E27" s="245"/>
      <c r="F27" s="245"/>
      <c r="G27" s="245"/>
      <c r="H27" s="245"/>
      <c r="I27" s="245"/>
      <c r="J27" s="245"/>
      <c r="K27" s="245"/>
      <c r="L27" s="245"/>
      <c r="M27" s="245"/>
      <c r="N27" s="246"/>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O40"/>
  <sheetViews>
    <sheetView showGridLines="0" zoomScaleNormal="100" workbookViewId="0">
      <pane xSplit="2" ySplit="2" topLeftCell="C3" activePane="bottomRight" state="frozen"/>
      <selection activeCell="F42" sqref="F42"/>
      <selection pane="topRight" activeCell="F42" sqref="F42"/>
      <selection pane="bottomLeft" activeCell="F42" sqref="F42"/>
      <selection pane="bottomRight" sqref="A1:O1"/>
    </sheetView>
  </sheetViews>
  <sheetFormatPr defaultRowHeight="14.4"/>
  <cols>
    <col min="1" max="1" width="2.77734375" bestFit="1" customWidth="1"/>
    <col min="2" max="2" width="56.77734375" customWidth="1"/>
    <col min="3" max="15" width="7.88671875" bestFit="1" customWidth="1"/>
    <col min="16" max="25" width="20.77734375" customWidth="1"/>
  </cols>
  <sheetData>
    <row r="1" spans="1:15" ht="28.95" customHeight="1">
      <c r="A1" s="268" t="s">
        <v>377</v>
      </c>
      <c r="B1" s="269"/>
      <c r="C1" s="269"/>
      <c r="D1" s="269"/>
      <c r="E1" s="269"/>
      <c r="F1" s="269"/>
      <c r="G1" s="269"/>
      <c r="H1" s="269"/>
      <c r="I1" s="269"/>
      <c r="J1" s="269"/>
      <c r="K1" s="269"/>
      <c r="L1" s="269"/>
      <c r="M1" s="269"/>
      <c r="N1" s="269"/>
      <c r="O1" s="269"/>
    </row>
    <row r="2" spans="1:15">
      <c r="A2" s="294" t="s">
        <v>109</v>
      </c>
      <c r="B2" s="294"/>
      <c r="C2" s="106">
        <v>45260</v>
      </c>
      <c r="D2" s="106">
        <v>45291</v>
      </c>
      <c r="E2" s="106">
        <v>45322</v>
      </c>
      <c r="F2" s="106">
        <v>45351</v>
      </c>
      <c r="G2" s="106">
        <v>45382</v>
      </c>
      <c r="H2" s="106">
        <v>45412</v>
      </c>
      <c r="I2" s="106">
        <v>45443</v>
      </c>
      <c r="J2" s="106">
        <v>45473</v>
      </c>
      <c r="K2" s="106">
        <v>45504</v>
      </c>
      <c r="L2" s="106">
        <v>45535</v>
      </c>
      <c r="M2" s="106">
        <v>45565</v>
      </c>
      <c r="N2" s="106">
        <v>45596</v>
      </c>
      <c r="O2" s="106">
        <v>45626</v>
      </c>
    </row>
    <row r="3" spans="1:15">
      <c r="A3" s="29" t="s">
        <v>44</v>
      </c>
      <c r="B3" s="12" t="s">
        <v>10</v>
      </c>
      <c r="C3" s="16">
        <v>763302</v>
      </c>
      <c r="D3" s="16">
        <v>760638</v>
      </c>
      <c r="E3" s="16">
        <v>761334</v>
      </c>
      <c r="F3" s="16">
        <v>762697</v>
      </c>
      <c r="G3" s="16">
        <v>764830</v>
      </c>
      <c r="H3" s="16">
        <v>758961</v>
      </c>
      <c r="I3" s="16">
        <v>763059</v>
      </c>
      <c r="J3" s="16">
        <v>767217</v>
      </c>
      <c r="K3" s="16">
        <v>777729</v>
      </c>
      <c r="L3" s="16">
        <v>791683</v>
      </c>
      <c r="M3" s="16">
        <v>804113</v>
      </c>
      <c r="N3" s="16">
        <v>796968</v>
      </c>
      <c r="O3" s="16">
        <v>790740</v>
      </c>
    </row>
    <row r="4" spans="1:15">
      <c r="A4" s="30" t="s">
        <v>45</v>
      </c>
      <c r="B4" s="13" t="s">
        <v>11</v>
      </c>
      <c r="C4" s="16">
        <v>172448</v>
      </c>
      <c r="D4" s="16">
        <v>169809</v>
      </c>
      <c r="E4" s="16">
        <v>163419</v>
      </c>
      <c r="F4" s="16">
        <v>162305</v>
      </c>
      <c r="G4" s="16">
        <v>161027</v>
      </c>
      <c r="H4" s="16">
        <v>158095</v>
      </c>
      <c r="I4" s="16">
        <v>158450</v>
      </c>
      <c r="J4" s="16">
        <v>158602</v>
      </c>
      <c r="K4" s="16">
        <v>158785</v>
      </c>
      <c r="L4" s="16">
        <v>161611</v>
      </c>
      <c r="M4" s="16">
        <v>165045</v>
      </c>
      <c r="N4" s="16">
        <v>154687</v>
      </c>
      <c r="O4" s="16">
        <v>148883</v>
      </c>
    </row>
    <row r="5" spans="1:15">
      <c r="A5" s="30" t="s">
        <v>46</v>
      </c>
      <c r="B5" s="13" t="s">
        <v>12</v>
      </c>
      <c r="C5" s="16">
        <v>42925</v>
      </c>
      <c r="D5" s="16">
        <v>46779</v>
      </c>
      <c r="E5" s="16">
        <v>49839</v>
      </c>
      <c r="F5" s="16">
        <v>53567</v>
      </c>
      <c r="G5" s="16">
        <v>58963</v>
      </c>
      <c r="H5" s="16">
        <v>59989</v>
      </c>
      <c r="I5" s="16">
        <v>62628</v>
      </c>
      <c r="J5" s="16">
        <v>63787</v>
      </c>
      <c r="K5" s="16">
        <v>66719</v>
      </c>
      <c r="L5" s="16">
        <v>68081</v>
      </c>
      <c r="M5" s="16">
        <v>68208</v>
      </c>
      <c r="N5" s="16">
        <v>68004</v>
      </c>
      <c r="O5" s="16">
        <v>68994</v>
      </c>
    </row>
    <row r="6" spans="1:15">
      <c r="A6" s="30" t="s">
        <v>47</v>
      </c>
      <c r="B6" s="13" t="s">
        <v>13</v>
      </c>
      <c r="C6" s="16">
        <v>21182</v>
      </c>
      <c r="D6" s="16">
        <v>20376</v>
      </c>
      <c r="E6" s="16">
        <v>19514</v>
      </c>
      <c r="F6" s="16">
        <v>18981</v>
      </c>
      <c r="G6" s="16">
        <v>18588</v>
      </c>
      <c r="H6" s="16">
        <v>18026</v>
      </c>
      <c r="I6" s="16">
        <v>17156</v>
      </c>
      <c r="J6" s="16">
        <v>16655</v>
      </c>
      <c r="K6" s="16">
        <v>16224</v>
      </c>
      <c r="L6" s="16">
        <v>16054</v>
      </c>
      <c r="M6" s="16">
        <v>15918</v>
      </c>
      <c r="N6" s="16">
        <v>14121</v>
      </c>
      <c r="O6" s="16">
        <v>14396</v>
      </c>
    </row>
    <row r="7" spans="1:15">
      <c r="A7" s="30" t="s">
        <v>48</v>
      </c>
      <c r="B7" s="13" t="s">
        <v>14</v>
      </c>
      <c r="C7" s="16">
        <v>262694</v>
      </c>
      <c r="D7" s="16">
        <v>258234</v>
      </c>
      <c r="E7" s="16">
        <v>250511</v>
      </c>
      <c r="F7" s="16">
        <v>246073</v>
      </c>
      <c r="G7" s="16">
        <v>241628</v>
      </c>
      <c r="H7" s="16">
        <v>236535</v>
      </c>
      <c r="I7" s="16">
        <v>231242</v>
      </c>
      <c r="J7" s="16">
        <v>227480</v>
      </c>
      <c r="K7" s="16">
        <v>225897</v>
      </c>
      <c r="L7" s="16">
        <v>223855</v>
      </c>
      <c r="M7" s="16">
        <v>223405</v>
      </c>
      <c r="N7" s="16">
        <v>220834</v>
      </c>
      <c r="O7" s="16">
        <v>221874</v>
      </c>
    </row>
    <row r="8" spans="1:15">
      <c r="A8" s="30" t="s">
        <v>49</v>
      </c>
      <c r="B8" s="13" t="s">
        <v>15</v>
      </c>
      <c r="C8" s="16">
        <v>447050</v>
      </c>
      <c r="D8" s="16">
        <v>439432</v>
      </c>
      <c r="E8" s="16">
        <v>432619</v>
      </c>
      <c r="F8" s="16">
        <v>430088</v>
      </c>
      <c r="G8" s="16">
        <v>428515</v>
      </c>
      <c r="H8" s="16">
        <v>422133</v>
      </c>
      <c r="I8" s="16">
        <v>418098</v>
      </c>
      <c r="J8" s="16">
        <v>414209</v>
      </c>
      <c r="K8" s="16">
        <v>416356</v>
      </c>
      <c r="L8" s="16">
        <v>418192</v>
      </c>
      <c r="M8" s="16">
        <v>419467</v>
      </c>
      <c r="N8" s="16">
        <v>455680</v>
      </c>
      <c r="O8" s="16">
        <v>457473</v>
      </c>
    </row>
    <row r="9" spans="1:15">
      <c r="A9" s="30" t="s">
        <v>50</v>
      </c>
      <c r="B9" s="13" t="s">
        <v>16</v>
      </c>
      <c r="C9" s="16">
        <v>29887</v>
      </c>
      <c r="D9" s="16">
        <v>29956</v>
      </c>
      <c r="E9" s="16">
        <v>29922</v>
      </c>
      <c r="F9" s="16">
        <v>29874</v>
      </c>
      <c r="G9" s="16">
        <v>30048</v>
      </c>
      <c r="H9" s="16">
        <v>29861</v>
      </c>
      <c r="I9" s="16">
        <v>30231</v>
      </c>
      <c r="J9" s="16">
        <v>30157</v>
      </c>
      <c r="K9" s="16">
        <v>30636</v>
      </c>
      <c r="L9" s="16">
        <v>31128</v>
      </c>
      <c r="M9" s="16">
        <v>31530</v>
      </c>
      <c r="N9" s="16">
        <v>32019</v>
      </c>
      <c r="O9" s="16">
        <v>32162</v>
      </c>
    </row>
    <row r="10" spans="1:15">
      <c r="A10" s="30" t="s">
        <v>51</v>
      </c>
      <c r="B10" s="19" t="s">
        <v>17</v>
      </c>
      <c r="C10" s="16">
        <v>28599</v>
      </c>
      <c r="D10" s="16">
        <v>29442</v>
      </c>
      <c r="E10" s="16">
        <v>29955</v>
      </c>
      <c r="F10" s="16">
        <v>29904</v>
      </c>
      <c r="G10" s="16">
        <v>30246</v>
      </c>
      <c r="H10" s="16">
        <v>30162</v>
      </c>
      <c r="I10" s="16">
        <v>31211</v>
      </c>
      <c r="J10" s="16">
        <v>31734</v>
      </c>
      <c r="K10" s="16">
        <v>32715</v>
      </c>
      <c r="L10" s="16">
        <v>33621</v>
      </c>
      <c r="M10" s="16">
        <v>34247</v>
      </c>
      <c r="N10" s="16">
        <v>34871</v>
      </c>
      <c r="O10" s="16">
        <v>34942</v>
      </c>
    </row>
    <row r="11" spans="1:15">
      <c r="A11" s="30" t="s">
        <v>52</v>
      </c>
      <c r="B11" s="13" t="s">
        <v>18</v>
      </c>
      <c r="C11" s="16">
        <v>154</v>
      </c>
      <c r="D11" s="16">
        <v>144</v>
      </c>
      <c r="E11" s="16">
        <v>141</v>
      </c>
      <c r="F11" s="16">
        <v>140</v>
      </c>
      <c r="G11" s="16">
        <v>141</v>
      </c>
      <c r="H11" s="16">
        <v>142</v>
      </c>
      <c r="I11" s="16">
        <v>147</v>
      </c>
      <c r="J11" s="16">
        <v>150</v>
      </c>
      <c r="K11" s="16">
        <v>151</v>
      </c>
      <c r="L11" s="16">
        <v>150</v>
      </c>
      <c r="M11" s="16">
        <v>143</v>
      </c>
      <c r="N11" s="16">
        <v>144</v>
      </c>
      <c r="O11" s="16">
        <v>142</v>
      </c>
    </row>
    <row r="12" spans="1:15">
      <c r="A12" s="30" t="s">
        <v>53</v>
      </c>
      <c r="B12" s="13" t="s">
        <v>19</v>
      </c>
      <c r="C12" s="16">
        <v>113554</v>
      </c>
      <c r="D12" s="16">
        <v>116599</v>
      </c>
      <c r="E12" s="16">
        <v>118396</v>
      </c>
      <c r="F12" s="16">
        <v>119548</v>
      </c>
      <c r="G12" s="16">
        <v>122135</v>
      </c>
      <c r="H12" s="16">
        <v>121100</v>
      </c>
      <c r="I12" s="16">
        <v>122103</v>
      </c>
      <c r="J12" s="16">
        <v>124878</v>
      </c>
      <c r="K12" s="16">
        <v>129364</v>
      </c>
      <c r="L12" s="16">
        <v>133057</v>
      </c>
      <c r="M12" s="16">
        <v>135601</v>
      </c>
      <c r="N12" s="16">
        <v>139086</v>
      </c>
      <c r="O12" s="16">
        <v>140707</v>
      </c>
    </row>
    <row r="13" spans="1:15">
      <c r="A13" s="30" t="s">
        <v>54</v>
      </c>
      <c r="B13" s="13" t="s">
        <v>20</v>
      </c>
      <c r="C13" s="16">
        <v>34857</v>
      </c>
      <c r="D13" s="16">
        <v>36880</v>
      </c>
      <c r="E13" s="16">
        <v>38434</v>
      </c>
      <c r="F13" s="16">
        <v>39635</v>
      </c>
      <c r="G13" s="16">
        <v>41165</v>
      </c>
      <c r="H13" s="16">
        <v>41175</v>
      </c>
      <c r="I13" s="16">
        <v>42156</v>
      </c>
      <c r="J13" s="16">
        <v>42648</v>
      </c>
      <c r="K13" s="16">
        <v>44221</v>
      </c>
      <c r="L13" s="16">
        <v>45998</v>
      </c>
      <c r="M13" s="16">
        <v>47400</v>
      </c>
      <c r="N13" s="16">
        <v>49367</v>
      </c>
      <c r="O13" s="16">
        <v>50708</v>
      </c>
    </row>
    <row r="14" spans="1:15">
      <c r="A14" s="30" t="s">
        <v>55</v>
      </c>
      <c r="B14" s="13" t="s">
        <v>21</v>
      </c>
      <c r="C14" s="16">
        <v>18967</v>
      </c>
      <c r="D14" s="16">
        <v>18785</v>
      </c>
      <c r="E14" s="16">
        <v>18540</v>
      </c>
      <c r="F14" s="16">
        <v>18212</v>
      </c>
      <c r="G14" s="16">
        <v>18213</v>
      </c>
      <c r="H14" s="16">
        <v>17974</v>
      </c>
      <c r="I14" s="16">
        <v>18277</v>
      </c>
      <c r="J14" s="16">
        <v>18732</v>
      </c>
      <c r="K14" s="16">
        <v>22467</v>
      </c>
      <c r="L14" s="16">
        <v>24968</v>
      </c>
      <c r="M14" s="16">
        <v>26402</v>
      </c>
      <c r="N14" s="16">
        <v>27947</v>
      </c>
      <c r="O14" s="16">
        <v>28811</v>
      </c>
    </row>
    <row r="15" spans="1:15">
      <c r="A15" s="30" t="s">
        <v>56</v>
      </c>
      <c r="B15" s="13" t="s">
        <v>24</v>
      </c>
      <c r="C15" s="16">
        <v>90149</v>
      </c>
      <c r="D15" s="16">
        <v>90829</v>
      </c>
      <c r="E15" s="16">
        <v>91038</v>
      </c>
      <c r="F15" s="16">
        <v>89845</v>
      </c>
      <c r="G15" s="16">
        <v>89083</v>
      </c>
      <c r="H15" s="16">
        <v>87906</v>
      </c>
      <c r="I15" s="16">
        <v>88192</v>
      </c>
      <c r="J15" s="16">
        <v>87649</v>
      </c>
      <c r="K15" s="16">
        <v>89139</v>
      </c>
      <c r="L15" s="16">
        <v>90552</v>
      </c>
      <c r="M15" s="16">
        <v>91316</v>
      </c>
      <c r="N15" s="16">
        <v>92252</v>
      </c>
      <c r="O15" s="16">
        <v>92989</v>
      </c>
    </row>
    <row r="16" spans="1:15">
      <c r="A16" s="30" t="s">
        <v>57</v>
      </c>
      <c r="B16" s="13" t="s">
        <v>23</v>
      </c>
      <c r="C16" s="16">
        <v>73</v>
      </c>
      <c r="D16" s="16">
        <v>555</v>
      </c>
      <c r="E16" s="16">
        <v>654</v>
      </c>
      <c r="F16" s="16">
        <v>678</v>
      </c>
      <c r="G16" s="16">
        <v>43</v>
      </c>
      <c r="H16" s="16">
        <v>66</v>
      </c>
      <c r="I16" s="16">
        <v>166</v>
      </c>
      <c r="J16" s="16">
        <v>279</v>
      </c>
      <c r="K16" s="16">
        <v>492</v>
      </c>
      <c r="L16" s="16">
        <v>1791</v>
      </c>
      <c r="M16" s="16">
        <v>4934</v>
      </c>
      <c r="N16" s="16">
        <v>7972</v>
      </c>
      <c r="O16" s="16">
        <v>9749</v>
      </c>
    </row>
    <row r="17" spans="1:15">
      <c r="A17" s="29" t="s">
        <v>58</v>
      </c>
      <c r="B17" s="12" t="s">
        <v>22</v>
      </c>
      <c r="C17" s="136">
        <v>1117</v>
      </c>
      <c r="D17" s="136">
        <v>1121</v>
      </c>
      <c r="E17" s="136">
        <v>1102</v>
      </c>
      <c r="F17" s="136">
        <v>1010</v>
      </c>
      <c r="G17" s="136">
        <v>918</v>
      </c>
      <c r="H17" s="136">
        <v>834</v>
      </c>
      <c r="I17" s="136">
        <v>708</v>
      </c>
      <c r="J17" s="136">
        <v>638</v>
      </c>
      <c r="K17" s="136">
        <v>601</v>
      </c>
      <c r="L17" s="136">
        <v>621</v>
      </c>
      <c r="M17" s="136">
        <v>648</v>
      </c>
      <c r="N17" s="136">
        <v>1769</v>
      </c>
      <c r="O17" s="136">
        <v>3136</v>
      </c>
    </row>
    <row r="18" spans="1:15">
      <c r="A18" s="30" t="s">
        <v>59</v>
      </c>
      <c r="B18" s="13" t="s">
        <v>25</v>
      </c>
      <c r="C18" s="16">
        <v>78715</v>
      </c>
      <c r="D18" s="16">
        <v>78995</v>
      </c>
      <c r="E18" s="16">
        <v>77971</v>
      </c>
      <c r="F18" s="16">
        <v>77741</v>
      </c>
      <c r="G18" s="16">
        <v>78051</v>
      </c>
      <c r="H18" s="16">
        <v>76300</v>
      </c>
      <c r="I18" s="16">
        <v>75938</v>
      </c>
      <c r="J18" s="16">
        <v>74983</v>
      </c>
      <c r="K18" s="16">
        <v>75981</v>
      </c>
      <c r="L18" s="16">
        <v>76612</v>
      </c>
      <c r="M18" s="16">
        <v>75615</v>
      </c>
      <c r="N18" s="16">
        <v>75933</v>
      </c>
      <c r="O18" s="16">
        <v>72761</v>
      </c>
    </row>
    <row r="19" spans="1:15">
      <c r="A19" s="30" t="s">
        <v>60</v>
      </c>
      <c r="B19" s="13" t="s">
        <v>26</v>
      </c>
      <c r="C19" s="16">
        <v>1867</v>
      </c>
      <c r="D19" s="16">
        <v>1862</v>
      </c>
      <c r="E19" s="16">
        <v>1873</v>
      </c>
      <c r="F19" s="16">
        <v>1894</v>
      </c>
      <c r="G19" s="16">
        <v>1927</v>
      </c>
      <c r="H19" s="16">
        <v>1904</v>
      </c>
      <c r="I19" s="16">
        <v>1951</v>
      </c>
      <c r="J19" s="16">
        <v>1960</v>
      </c>
      <c r="K19" s="16">
        <v>2006</v>
      </c>
      <c r="L19" s="16">
        <v>2029</v>
      </c>
      <c r="M19" s="16">
        <v>2084</v>
      </c>
      <c r="N19" s="16">
        <v>2143</v>
      </c>
      <c r="O19" s="16">
        <v>2244</v>
      </c>
    </row>
    <row r="20" spans="1:15">
      <c r="A20" s="30" t="s">
        <v>61</v>
      </c>
      <c r="B20" s="13" t="s">
        <v>27</v>
      </c>
      <c r="C20" s="16">
        <v>254</v>
      </c>
      <c r="D20" s="16">
        <v>247</v>
      </c>
      <c r="E20" s="16">
        <v>240</v>
      </c>
      <c r="F20" s="16">
        <v>232</v>
      </c>
      <c r="G20" s="16">
        <v>232</v>
      </c>
      <c r="H20" s="16">
        <v>227</v>
      </c>
      <c r="I20" s="16">
        <v>227</v>
      </c>
      <c r="J20" s="16">
        <v>225</v>
      </c>
      <c r="K20" s="16">
        <v>227</v>
      </c>
      <c r="L20" s="16">
        <v>233</v>
      </c>
      <c r="M20" s="16">
        <v>231</v>
      </c>
      <c r="N20" s="16">
        <v>184</v>
      </c>
      <c r="O20" s="16">
        <v>184</v>
      </c>
    </row>
    <row r="21" spans="1:15">
      <c r="A21" s="30" t="s">
        <v>62</v>
      </c>
      <c r="B21" s="13" t="s">
        <v>28</v>
      </c>
      <c r="C21" s="16">
        <v>214</v>
      </c>
      <c r="D21" s="16">
        <v>217</v>
      </c>
      <c r="E21" s="16">
        <v>213</v>
      </c>
      <c r="F21" s="16">
        <v>211</v>
      </c>
      <c r="G21" s="16">
        <v>217</v>
      </c>
      <c r="H21" s="16">
        <v>220</v>
      </c>
      <c r="I21" s="16">
        <v>227</v>
      </c>
      <c r="J21" s="16">
        <v>237</v>
      </c>
      <c r="K21" s="16">
        <v>266</v>
      </c>
      <c r="L21" s="16">
        <v>293</v>
      </c>
      <c r="M21" s="16">
        <v>421</v>
      </c>
      <c r="N21" s="16">
        <v>448</v>
      </c>
      <c r="O21" s="16">
        <v>582</v>
      </c>
    </row>
    <row r="22" spans="1:15">
      <c r="A22" s="30" t="s">
        <v>63</v>
      </c>
      <c r="B22" s="13" t="s">
        <v>29</v>
      </c>
      <c r="C22" s="16">
        <v>296</v>
      </c>
      <c r="D22" s="16">
        <v>283</v>
      </c>
      <c r="E22" s="16">
        <v>273</v>
      </c>
      <c r="F22" s="16">
        <v>266</v>
      </c>
      <c r="G22" s="16">
        <v>266</v>
      </c>
      <c r="H22" s="16">
        <v>264</v>
      </c>
      <c r="I22" s="16">
        <v>258</v>
      </c>
      <c r="J22" s="16">
        <v>260</v>
      </c>
      <c r="K22" s="16">
        <v>254</v>
      </c>
      <c r="L22" s="16">
        <v>249</v>
      </c>
      <c r="M22" s="16">
        <v>244</v>
      </c>
      <c r="N22" s="16">
        <v>235</v>
      </c>
      <c r="O22" s="16">
        <v>232</v>
      </c>
    </row>
    <row r="23" spans="1:15">
      <c r="A23" s="30" t="s">
        <v>64</v>
      </c>
      <c r="B23" s="13" t="s">
        <v>200</v>
      </c>
      <c r="C23" s="16">
        <v>80</v>
      </c>
      <c r="D23" s="16">
        <v>78</v>
      </c>
      <c r="E23" s="16">
        <v>72</v>
      </c>
      <c r="F23" s="16">
        <v>72</v>
      </c>
      <c r="G23" s="16">
        <v>73</v>
      </c>
      <c r="H23" s="16">
        <v>72</v>
      </c>
      <c r="I23" s="16">
        <v>72</v>
      </c>
      <c r="J23" s="16">
        <v>70</v>
      </c>
      <c r="K23" s="16">
        <v>70</v>
      </c>
      <c r="L23" s="16">
        <v>68</v>
      </c>
      <c r="M23" s="16">
        <v>64</v>
      </c>
      <c r="N23" s="16">
        <v>63</v>
      </c>
      <c r="O23" s="16">
        <v>64</v>
      </c>
    </row>
    <row r="24" spans="1:15">
      <c r="A24" s="30" t="s">
        <v>65</v>
      </c>
      <c r="B24" s="13" t="s">
        <v>30</v>
      </c>
      <c r="C24" s="16">
        <v>18153</v>
      </c>
      <c r="D24" s="16">
        <v>18200</v>
      </c>
      <c r="E24" s="16">
        <v>17982</v>
      </c>
      <c r="F24" s="16">
        <v>17874</v>
      </c>
      <c r="G24" s="16">
        <v>18040</v>
      </c>
      <c r="H24" s="16">
        <v>17998</v>
      </c>
      <c r="I24" s="16">
        <v>17824</v>
      </c>
      <c r="J24" s="16">
        <v>17957</v>
      </c>
      <c r="K24" s="16">
        <v>18203</v>
      </c>
      <c r="L24" s="16">
        <v>18563</v>
      </c>
      <c r="M24" s="16">
        <v>19181</v>
      </c>
      <c r="N24" s="16">
        <v>19366</v>
      </c>
      <c r="O24" s="16">
        <v>19449</v>
      </c>
    </row>
    <row r="25" spans="1:15">
      <c r="A25" s="30" t="s">
        <v>66</v>
      </c>
      <c r="B25" s="13" t="s">
        <v>32</v>
      </c>
      <c r="C25" s="16">
        <v>76524</v>
      </c>
      <c r="D25" s="16">
        <v>75358</v>
      </c>
      <c r="E25" s="16">
        <v>74589</v>
      </c>
      <c r="F25" s="16">
        <v>74330</v>
      </c>
      <c r="G25" s="16">
        <v>74292</v>
      </c>
      <c r="H25" s="16">
        <v>73168</v>
      </c>
      <c r="I25" s="16">
        <v>72351</v>
      </c>
      <c r="J25" s="16">
        <v>71267</v>
      </c>
      <c r="K25" s="16">
        <v>69889</v>
      </c>
      <c r="L25" s="16">
        <v>70142</v>
      </c>
      <c r="M25" s="16">
        <v>72038</v>
      </c>
      <c r="N25" s="16">
        <v>72322</v>
      </c>
      <c r="O25" s="16">
        <v>67731</v>
      </c>
    </row>
    <row r="26" spans="1:15">
      <c r="A26" s="30" t="s">
        <v>67</v>
      </c>
      <c r="B26" s="13" t="s">
        <v>33</v>
      </c>
      <c r="C26" s="16">
        <v>17865</v>
      </c>
      <c r="D26" s="16">
        <v>18366</v>
      </c>
      <c r="E26" s="16">
        <v>18427</v>
      </c>
      <c r="F26" s="16">
        <v>18759</v>
      </c>
      <c r="G26" s="16">
        <v>18224</v>
      </c>
      <c r="H26" s="16">
        <v>19252</v>
      </c>
      <c r="I26" s="16">
        <v>19837</v>
      </c>
      <c r="J26" s="16">
        <v>20196</v>
      </c>
      <c r="K26" s="16">
        <v>20219</v>
      </c>
      <c r="L26" s="16">
        <v>20984</v>
      </c>
      <c r="M26" s="16">
        <v>22040</v>
      </c>
      <c r="N26" s="16">
        <v>22268</v>
      </c>
      <c r="O26" s="16">
        <v>19271</v>
      </c>
    </row>
    <row r="27" spans="1:15">
      <c r="A27" s="30" t="s">
        <v>68</v>
      </c>
      <c r="B27" s="13" t="s">
        <v>34</v>
      </c>
      <c r="C27" s="16">
        <v>16359</v>
      </c>
      <c r="D27" s="16">
        <v>16930</v>
      </c>
      <c r="E27" s="16">
        <v>17599</v>
      </c>
      <c r="F27" s="16">
        <v>18357</v>
      </c>
      <c r="G27" s="16">
        <v>19108</v>
      </c>
      <c r="H27" s="16">
        <v>19976</v>
      </c>
      <c r="I27" s="16">
        <v>21115</v>
      </c>
      <c r="J27" s="16">
        <v>22221</v>
      </c>
      <c r="K27" s="16">
        <v>23285</v>
      </c>
      <c r="L27" s="16">
        <v>24768</v>
      </c>
      <c r="M27" s="16">
        <v>27002</v>
      </c>
      <c r="N27" s="16">
        <v>28234</v>
      </c>
      <c r="O27" s="16">
        <v>25491</v>
      </c>
    </row>
    <row r="28" spans="1:15">
      <c r="A28" s="30" t="s">
        <v>69</v>
      </c>
      <c r="B28" s="13" t="s">
        <v>31</v>
      </c>
      <c r="C28" s="16">
        <v>8404</v>
      </c>
      <c r="D28" s="16">
        <v>8274</v>
      </c>
      <c r="E28" s="16">
        <v>7631</v>
      </c>
      <c r="F28" s="16">
        <v>7616</v>
      </c>
      <c r="G28" s="16">
        <v>7397</v>
      </c>
      <c r="H28" s="16">
        <v>7231</v>
      </c>
      <c r="I28" s="16">
        <v>6823</v>
      </c>
      <c r="J28" s="16">
        <v>6531</v>
      </c>
      <c r="K28" s="16">
        <v>6419</v>
      </c>
      <c r="L28" s="16">
        <v>6336</v>
      </c>
      <c r="M28" s="16">
        <v>6318</v>
      </c>
      <c r="N28" s="16">
        <v>6269</v>
      </c>
      <c r="O28" s="16">
        <v>6228</v>
      </c>
    </row>
    <row r="29" spans="1:15">
      <c r="A29" s="30" t="s">
        <v>70</v>
      </c>
      <c r="B29" s="13" t="s">
        <v>35</v>
      </c>
      <c r="C29" s="16">
        <v>16161</v>
      </c>
      <c r="D29" s="16">
        <v>16394</v>
      </c>
      <c r="E29" s="16">
        <v>17063</v>
      </c>
      <c r="F29" s="16">
        <v>17439</v>
      </c>
      <c r="G29" s="16">
        <v>17874</v>
      </c>
      <c r="H29" s="16">
        <v>17738</v>
      </c>
      <c r="I29" s="16">
        <v>17657</v>
      </c>
      <c r="J29" s="16">
        <v>17769</v>
      </c>
      <c r="K29" s="16">
        <v>17730</v>
      </c>
      <c r="L29" s="16">
        <v>18090</v>
      </c>
      <c r="M29" s="16">
        <v>18646</v>
      </c>
      <c r="N29" s="16">
        <v>18731</v>
      </c>
      <c r="O29" s="16">
        <v>17470</v>
      </c>
    </row>
    <row r="30" spans="1:15">
      <c r="A30" s="30" t="s">
        <v>71</v>
      </c>
      <c r="B30" s="13" t="s">
        <v>36</v>
      </c>
      <c r="C30" s="16">
        <v>1998</v>
      </c>
      <c r="D30" s="16">
        <v>1976</v>
      </c>
      <c r="E30" s="16">
        <v>1957</v>
      </c>
      <c r="F30" s="16">
        <v>1958</v>
      </c>
      <c r="G30" s="16">
        <v>1967</v>
      </c>
      <c r="H30" s="16">
        <v>1950</v>
      </c>
      <c r="I30" s="16">
        <v>1951</v>
      </c>
      <c r="J30" s="16">
        <v>1958</v>
      </c>
      <c r="K30" s="16">
        <v>1972</v>
      </c>
      <c r="L30" s="16">
        <v>1966</v>
      </c>
      <c r="M30" s="16">
        <v>1972</v>
      </c>
      <c r="N30" s="16">
        <v>1977</v>
      </c>
      <c r="O30" s="16">
        <v>1985</v>
      </c>
    </row>
    <row r="31" spans="1:15">
      <c r="A31" s="30" t="s">
        <v>72</v>
      </c>
      <c r="B31" s="13" t="s">
        <v>37</v>
      </c>
      <c r="C31" s="16">
        <v>15346</v>
      </c>
      <c r="D31" s="16">
        <v>15397</v>
      </c>
      <c r="E31" s="16">
        <v>15489</v>
      </c>
      <c r="F31" s="16">
        <v>15815</v>
      </c>
      <c r="G31" s="16">
        <v>15758</v>
      </c>
      <c r="H31" s="16">
        <v>15891</v>
      </c>
      <c r="I31" s="16">
        <v>16195</v>
      </c>
      <c r="J31" s="16">
        <v>16419</v>
      </c>
      <c r="K31" s="16">
        <v>16923</v>
      </c>
      <c r="L31" s="16">
        <v>17413</v>
      </c>
      <c r="M31" s="16">
        <v>17854</v>
      </c>
      <c r="N31" s="16">
        <v>18064</v>
      </c>
      <c r="O31" s="16">
        <v>18201</v>
      </c>
    </row>
    <row r="32" spans="1:15">
      <c r="A32" s="30" t="s">
        <v>73</v>
      </c>
      <c r="B32" s="13" t="s">
        <v>38</v>
      </c>
      <c r="C32" s="16">
        <v>571</v>
      </c>
      <c r="D32" s="16">
        <v>4139</v>
      </c>
      <c r="E32" s="16">
        <v>3933</v>
      </c>
      <c r="F32" s="16">
        <v>3976</v>
      </c>
      <c r="G32" s="16">
        <v>6919</v>
      </c>
      <c r="H32" s="16">
        <v>6807</v>
      </c>
      <c r="I32" s="16">
        <v>6505</v>
      </c>
      <c r="J32" s="16">
        <v>6448</v>
      </c>
      <c r="K32" s="16">
        <v>6489</v>
      </c>
      <c r="L32" s="16">
        <v>6404</v>
      </c>
      <c r="M32" s="16">
        <v>4303</v>
      </c>
      <c r="N32" s="16">
        <v>3491</v>
      </c>
      <c r="O32" s="16">
        <v>3431</v>
      </c>
    </row>
    <row r="33" spans="1:15">
      <c r="A33" s="30" t="s">
        <v>74</v>
      </c>
      <c r="B33" s="13" t="s">
        <v>39</v>
      </c>
      <c r="C33" s="16">
        <v>14</v>
      </c>
      <c r="D33" s="16">
        <v>13</v>
      </c>
      <c r="E33" s="16">
        <v>13</v>
      </c>
      <c r="F33" s="16">
        <v>13</v>
      </c>
      <c r="G33" s="16">
        <v>14</v>
      </c>
      <c r="H33" s="16">
        <v>15</v>
      </c>
      <c r="I33" s="16">
        <v>16</v>
      </c>
      <c r="J33" s="16">
        <v>18</v>
      </c>
      <c r="K33" s="16">
        <v>21</v>
      </c>
      <c r="L33" s="16">
        <v>22</v>
      </c>
      <c r="M33" s="16">
        <v>25</v>
      </c>
      <c r="N33" s="16">
        <v>6</v>
      </c>
      <c r="O33" s="16">
        <v>7</v>
      </c>
    </row>
    <row r="34" spans="1:15">
      <c r="A34" s="30" t="s">
        <v>75</v>
      </c>
      <c r="B34" s="13" t="s">
        <v>40</v>
      </c>
      <c r="C34" s="16">
        <v>23</v>
      </c>
      <c r="D34" s="16">
        <v>23</v>
      </c>
      <c r="E34" s="16">
        <v>23</v>
      </c>
      <c r="F34" s="16">
        <v>23</v>
      </c>
      <c r="G34" s="16">
        <v>22</v>
      </c>
      <c r="H34" s="16">
        <v>23</v>
      </c>
      <c r="I34" s="16">
        <v>24</v>
      </c>
      <c r="J34" s="16">
        <v>24</v>
      </c>
      <c r="K34" s="16">
        <v>24</v>
      </c>
      <c r="L34" s="16">
        <v>23</v>
      </c>
      <c r="M34" s="16">
        <v>22</v>
      </c>
      <c r="N34" s="16">
        <v>23</v>
      </c>
      <c r="O34" s="16">
        <v>22</v>
      </c>
    </row>
    <row r="35" spans="1:15">
      <c r="A35" s="30" t="s">
        <v>76</v>
      </c>
      <c r="B35" s="13" t="s">
        <v>42</v>
      </c>
      <c r="C35" s="16">
        <v>2849</v>
      </c>
      <c r="D35" s="16">
        <v>2824</v>
      </c>
      <c r="E35" s="16">
        <v>2898</v>
      </c>
      <c r="F35" s="16">
        <v>2960</v>
      </c>
      <c r="G35" s="16">
        <v>2978</v>
      </c>
      <c r="H35" s="16">
        <v>3051</v>
      </c>
      <c r="I35" s="16">
        <v>3111</v>
      </c>
      <c r="J35" s="16">
        <v>3184</v>
      </c>
      <c r="K35" s="16">
        <v>3184</v>
      </c>
      <c r="L35" s="16">
        <v>3296</v>
      </c>
      <c r="M35" s="16">
        <v>3402</v>
      </c>
      <c r="N35" s="16">
        <v>3460</v>
      </c>
      <c r="O35" s="16">
        <v>2966</v>
      </c>
    </row>
    <row r="36" spans="1:15">
      <c r="A36" s="30" t="s">
        <v>77</v>
      </c>
      <c r="B36" s="13" t="s">
        <v>41</v>
      </c>
      <c r="C36" s="16">
        <v>20</v>
      </c>
      <c r="D36" s="16">
        <v>21</v>
      </c>
      <c r="E36" s="16">
        <v>19</v>
      </c>
      <c r="F36" s="16">
        <v>19</v>
      </c>
      <c r="G36" s="16">
        <v>22</v>
      </c>
      <c r="H36" s="16">
        <v>21</v>
      </c>
      <c r="I36" s="16">
        <v>23</v>
      </c>
      <c r="J36" s="16">
        <v>19</v>
      </c>
      <c r="K36" s="16">
        <v>19</v>
      </c>
      <c r="L36" s="16">
        <v>18</v>
      </c>
      <c r="M36" s="16">
        <v>18</v>
      </c>
      <c r="N36" s="16">
        <v>17</v>
      </c>
      <c r="O36" s="16">
        <v>13</v>
      </c>
    </row>
    <row r="37" spans="1:15" ht="20.55" customHeight="1">
      <c r="A37" s="30" t="s">
        <v>201</v>
      </c>
      <c r="B37" s="13" t="s">
        <v>43</v>
      </c>
      <c r="C37" s="16">
        <v>44</v>
      </c>
      <c r="D37" s="16">
        <v>44</v>
      </c>
      <c r="E37" s="16">
        <v>44</v>
      </c>
      <c r="F37" s="16">
        <v>44</v>
      </c>
      <c r="G37" s="16">
        <v>43</v>
      </c>
      <c r="H37" s="16">
        <v>34</v>
      </c>
      <c r="I37" s="16">
        <v>35</v>
      </c>
      <c r="J37" s="16">
        <v>34</v>
      </c>
      <c r="K37" s="16">
        <v>33</v>
      </c>
      <c r="L37" s="16">
        <v>33</v>
      </c>
      <c r="M37" s="16">
        <v>32</v>
      </c>
      <c r="N37" s="16">
        <v>32</v>
      </c>
      <c r="O37" s="16">
        <v>32</v>
      </c>
    </row>
    <row r="38" spans="1:15">
      <c r="A38" s="31"/>
      <c r="B38" s="21" t="s">
        <v>110</v>
      </c>
      <c r="C38" s="17">
        <v>2282715</v>
      </c>
      <c r="D38" s="17">
        <v>2279220</v>
      </c>
      <c r="E38" s="17">
        <v>2263727</v>
      </c>
      <c r="F38" s="17">
        <v>2262156</v>
      </c>
      <c r="G38" s="17">
        <v>2268967</v>
      </c>
      <c r="H38" s="17">
        <v>2245101</v>
      </c>
      <c r="I38" s="17">
        <v>2245964</v>
      </c>
      <c r="J38" s="17">
        <v>2246595</v>
      </c>
      <c r="K38" s="17">
        <v>2274710</v>
      </c>
      <c r="L38" s="17">
        <v>2308904</v>
      </c>
      <c r="M38" s="17">
        <v>2339889</v>
      </c>
      <c r="N38" s="17">
        <v>2368987</v>
      </c>
      <c r="O38" s="17">
        <v>2354070</v>
      </c>
    </row>
    <row r="39" spans="1:15" ht="15" customHeight="1">
      <c r="A39" s="244" t="s">
        <v>834</v>
      </c>
      <c r="B39" s="245"/>
      <c r="C39" s="245"/>
      <c r="D39" s="245"/>
      <c r="E39" s="245"/>
      <c r="F39" s="245"/>
      <c r="G39" s="245"/>
      <c r="H39" s="245"/>
      <c r="I39" s="245"/>
      <c r="J39" s="245"/>
      <c r="K39" s="245"/>
      <c r="L39" s="245"/>
      <c r="M39" s="245"/>
      <c r="N39" s="245"/>
      <c r="O39" s="246"/>
    </row>
    <row r="40" spans="1:15">
      <c r="C40" s="7"/>
      <c r="D40" s="7"/>
      <c r="E40" s="7"/>
      <c r="F40" s="7"/>
      <c r="G40" s="7"/>
      <c r="H40" s="7"/>
      <c r="I40" s="7"/>
      <c r="J40" s="7"/>
      <c r="K40" s="7"/>
      <c r="L40" s="7"/>
      <c r="M40" s="7"/>
      <c r="N40" s="7"/>
      <c r="O40" s="7"/>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F141C-7C2E-4027-8268-A52DB05599B7}">
  <sheetPr codeName="Sheet3"/>
  <dimension ref="A10:E26"/>
  <sheetViews>
    <sheetView showGridLines="0" zoomScale="85" zoomScaleNormal="85" workbookViewId="0">
      <selection activeCell="C12" sqref="C12"/>
    </sheetView>
  </sheetViews>
  <sheetFormatPr defaultRowHeight="14.4"/>
  <cols>
    <col min="1" max="1" width="4.21875" style="45" customWidth="1"/>
    <col min="2" max="2" width="3.77734375" customWidth="1"/>
    <col min="3" max="3" width="49.77734375" customWidth="1"/>
    <col min="4" max="4" width="5" customWidth="1"/>
    <col min="5" max="5" width="49.77734375" customWidth="1"/>
  </cols>
  <sheetData>
    <row r="10" spans="3:5" ht="24.6">
      <c r="C10" s="49" t="s">
        <v>818</v>
      </c>
      <c r="D10" s="50"/>
      <c r="E10" s="51" t="s">
        <v>818</v>
      </c>
    </row>
    <row r="11" spans="3:5">
      <c r="C11" s="50"/>
      <c r="D11" s="50"/>
      <c r="E11" s="50"/>
    </row>
    <row r="12" spans="3:5" ht="84" customHeight="1">
      <c r="C12" s="186" t="s">
        <v>819</v>
      </c>
      <c r="D12" s="75"/>
      <c r="E12" s="74" t="s">
        <v>820</v>
      </c>
    </row>
    <row r="13" spans="3:5">
      <c r="C13" s="76"/>
      <c r="D13" s="75"/>
      <c r="E13" s="74"/>
    </row>
    <row r="14" spans="3:5" ht="82.5" customHeight="1">
      <c r="C14" s="44"/>
      <c r="D14" s="75"/>
      <c r="E14" s="74"/>
    </row>
    <row r="15" spans="3:5">
      <c r="C15" s="77"/>
      <c r="D15" s="75"/>
      <c r="E15" s="74"/>
    </row>
    <row r="16" spans="3:5">
      <c r="C16" s="78"/>
      <c r="D16" s="39"/>
      <c r="E16" s="74"/>
    </row>
    <row r="17" spans="3:5">
      <c r="C17" s="240"/>
      <c r="D17" s="240"/>
      <c r="E17" s="240"/>
    </row>
    <row r="18" spans="3:5">
      <c r="C18" s="79"/>
      <c r="D18" s="79"/>
      <c r="E18" s="80"/>
    </row>
    <row r="19" spans="3:5">
      <c r="C19" s="78"/>
      <c r="D19" s="78"/>
      <c r="E19" s="81"/>
    </row>
    <row r="20" spans="3:5">
      <c r="C20" s="78"/>
      <c r="D20" s="78"/>
      <c r="E20" s="81"/>
    </row>
    <row r="21" spans="3:5">
      <c r="C21" s="78"/>
      <c r="D21" s="78"/>
      <c r="E21" s="81"/>
    </row>
    <row r="22" spans="3:5">
      <c r="C22" s="78"/>
      <c r="D22" s="78"/>
      <c r="E22" s="81"/>
    </row>
    <row r="23" spans="3:5">
      <c r="C23" s="78"/>
      <c r="D23" s="78"/>
      <c r="E23" s="81"/>
    </row>
    <row r="24" spans="3:5">
      <c r="C24" s="78"/>
      <c r="D24" s="78"/>
      <c r="E24" s="81"/>
    </row>
    <row r="25" spans="3:5">
      <c r="C25" s="78"/>
      <c r="D25" s="78"/>
      <c r="E25" s="81"/>
    </row>
    <row r="26" spans="3:5">
      <c r="C26" s="39"/>
      <c r="D26" s="39"/>
      <c r="E26" s="39"/>
    </row>
  </sheetData>
  <mergeCells count="1">
    <mergeCell ref="C17:E17"/>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Q82"/>
  <sheetViews>
    <sheetView showGridLines="0" zoomScale="85" zoomScaleNormal="85"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42.21875" customWidth="1"/>
    <col min="2" max="3" width="9.21875" bestFit="1" customWidth="1"/>
    <col min="4" max="13" width="9.21875" customWidth="1"/>
    <col min="14" max="14" width="9.21875" bestFit="1" customWidth="1"/>
    <col min="17" max="17" width="11.77734375" bestFit="1" customWidth="1"/>
  </cols>
  <sheetData>
    <row r="1" spans="1:17" ht="28.95" customHeight="1">
      <c r="A1" s="241" t="s">
        <v>314</v>
      </c>
      <c r="B1" s="242"/>
      <c r="C1" s="242"/>
      <c r="D1" s="242"/>
      <c r="E1" s="242"/>
      <c r="F1" s="242"/>
      <c r="G1" s="242"/>
      <c r="H1" s="242"/>
      <c r="I1" s="242"/>
      <c r="J1" s="242"/>
      <c r="K1" s="242"/>
      <c r="L1" s="242"/>
      <c r="M1" s="242"/>
      <c r="N1" s="243"/>
    </row>
    <row r="2" spans="1:17">
      <c r="A2" s="128" t="s">
        <v>114</v>
      </c>
      <c r="B2" s="127">
        <v>45260</v>
      </c>
      <c r="C2" s="127">
        <v>45291</v>
      </c>
      <c r="D2" s="127">
        <v>45322</v>
      </c>
      <c r="E2" s="127">
        <v>45351</v>
      </c>
      <c r="F2" s="127">
        <v>45382</v>
      </c>
      <c r="G2" s="127">
        <v>45412</v>
      </c>
      <c r="H2" s="127">
        <v>45443</v>
      </c>
      <c r="I2" s="127">
        <v>45473</v>
      </c>
      <c r="J2" s="127">
        <v>45504</v>
      </c>
      <c r="K2" s="127">
        <v>45535</v>
      </c>
      <c r="L2" s="127">
        <v>45565</v>
      </c>
      <c r="M2" s="127">
        <v>45596</v>
      </c>
      <c r="N2" s="127">
        <v>45626</v>
      </c>
    </row>
    <row r="3" spans="1:17">
      <c r="A3" s="129" t="s">
        <v>611</v>
      </c>
      <c r="B3" s="73">
        <v>464.47955602900004</v>
      </c>
      <c r="C3" s="73">
        <v>739.71287903300004</v>
      </c>
      <c r="D3" s="73">
        <v>792.40032050399998</v>
      </c>
      <c r="E3" s="73">
        <v>479.18010080300002</v>
      </c>
      <c r="F3" s="73">
        <v>340.860420906</v>
      </c>
      <c r="G3" s="73">
        <v>355.00793251499999</v>
      </c>
      <c r="H3" s="73">
        <v>318.87491734899999</v>
      </c>
      <c r="I3" s="73">
        <v>865.246216076</v>
      </c>
      <c r="J3" s="73">
        <v>670.49857264699995</v>
      </c>
      <c r="K3" s="73">
        <v>565.70055499299997</v>
      </c>
      <c r="L3" s="73">
        <v>606.80625104000001</v>
      </c>
      <c r="M3" s="73">
        <v>682.70248181199997</v>
      </c>
      <c r="N3" s="73">
        <v>645.50448767299997</v>
      </c>
      <c r="O3" s="183"/>
      <c r="P3" s="183"/>
      <c r="Q3" s="183"/>
    </row>
    <row r="4" spans="1:17">
      <c r="A4" s="130" t="s">
        <v>612</v>
      </c>
      <c r="B4" s="73">
        <v>0</v>
      </c>
      <c r="C4" s="73">
        <v>0</v>
      </c>
      <c r="D4" s="73">
        <v>0</v>
      </c>
      <c r="E4" s="73">
        <v>0</v>
      </c>
      <c r="F4" s="73">
        <v>0</v>
      </c>
      <c r="G4" s="73">
        <v>0</v>
      </c>
      <c r="H4" s="73">
        <v>0</v>
      </c>
      <c r="I4" s="73">
        <v>0</v>
      </c>
      <c r="J4" s="73">
        <v>0</v>
      </c>
      <c r="K4" s="73">
        <v>0</v>
      </c>
      <c r="L4" s="73">
        <v>0</v>
      </c>
      <c r="M4" s="73">
        <v>0</v>
      </c>
      <c r="N4" s="73">
        <v>0</v>
      </c>
      <c r="O4" s="183"/>
      <c r="P4" s="183"/>
      <c r="Q4" s="183"/>
    </row>
    <row r="5" spans="1:17">
      <c r="A5" s="130" t="s">
        <v>613</v>
      </c>
      <c r="B5" s="73">
        <v>464.47955602900004</v>
      </c>
      <c r="C5" s="73">
        <v>739.71287903300004</v>
      </c>
      <c r="D5" s="73">
        <v>792.40032050399998</v>
      </c>
      <c r="E5" s="73">
        <v>479.18010080300002</v>
      </c>
      <c r="F5" s="73">
        <v>340.860420906</v>
      </c>
      <c r="G5" s="73">
        <v>355.00793251499999</v>
      </c>
      <c r="H5" s="73">
        <v>318.87491734899999</v>
      </c>
      <c r="I5" s="73">
        <v>865.246216076</v>
      </c>
      <c r="J5" s="73">
        <v>670.49857264699995</v>
      </c>
      <c r="K5" s="73">
        <v>565.70055499299997</v>
      </c>
      <c r="L5" s="73">
        <v>606.80625104000001</v>
      </c>
      <c r="M5" s="73">
        <v>682.70248181199997</v>
      </c>
      <c r="N5" s="73">
        <v>645.50448767299997</v>
      </c>
      <c r="O5" s="183"/>
      <c r="P5" s="183"/>
      <c r="Q5" s="183"/>
    </row>
    <row r="6" spans="1:17">
      <c r="A6" s="131" t="s">
        <v>614</v>
      </c>
      <c r="B6" s="73">
        <v>464.47955602900004</v>
      </c>
      <c r="C6" s="73">
        <v>739.71287903300004</v>
      </c>
      <c r="D6" s="73">
        <v>792.40032050399998</v>
      </c>
      <c r="E6" s="73">
        <v>479.18010080300002</v>
      </c>
      <c r="F6" s="73">
        <v>340.860420906</v>
      </c>
      <c r="G6" s="73">
        <v>355.00793251499999</v>
      </c>
      <c r="H6" s="73">
        <v>318.87491734899999</v>
      </c>
      <c r="I6" s="73">
        <v>865.246216076</v>
      </c>
      <c r="J6" s="73">
        <v>670.49857264699995</v>
      </c>
      <c r="K6" s="73">
        <v>565.70055499299997</v>
      </c>
      <c r="L6" s="73">
        <v>606.80625104000001</v>
      </c>
      <c r="M6" s="73">
        <v>682.70248181199997</v>
      </c>
      <c r="N6" s="73">
        <v>645.50448767299997</v>
      </c>
      <c r="O6" s="183"/>
      <c r="P6" s="183"/>
      <c r="Q6" s="183"/>
    </row>
    <row r="7" spans="1:17">
      <c r="A7" s="131" t="s">
        <v>615</v>
      </c>
      <c r="B7" s="73">
        <v>0</v>
      </c>
      <c r="C7" s="73">
        <v>0</v>
      </c>
      <c r="D7" s="73">
        <v>0</v>
      </c>
      <c r="E7" s="73">
        <v>0</v>
      </c>
      <c r="F7" s="73">
        <v>0</v>
      </c>
      <c r="G7" s="73">
        <v>0</v>
      </c>
      <c r="H7" s="73">
        <v>0</v>
      </c>
      <c r="I7" s="73">
        <v>0</v>
      </c>
      <c r="J7" s="73">
        <v>0</v>
      </c>
      <c r="K7" s="73">
        <v>0</v>
      </c>
      <c r="L7" s="73">
        <v>0</v>
      </c>
      <c r="M7" s="73">
        <v>0</v>
      </c>
      <c r="N7" s="73">
        <v>0</v>
      </c>
      <c r="O7" s="183"/>
      <c r="P7" s="183"/>
      <c r="Q7" s="183"/>
    </row>
    <row r="8" spans="1:17">
      <c r="A8" s="130" t="s">
        <v>616</v>
      </c>
      <c r="B8" s="73">
        <v>0</v>
      </c>
      <c r="C8" s="73">
        <v>0</v>
      </c>
      <c r="D8" s="73">
        <v>0</v>
      </c>
      <c r="E8" s="73">
        <v>0</v>
      </c>
      <c r="F8" s="73">
        <v>0</v>
      </c>
      <c r="G8" s="73">
        <v>0</v>
      </c>
      <c r="H8" s="73">
        <v>0</v>
      </c>
      <c r="I8" s="73">
        <v>0</v>
      </c>
      <c r="J8" s="73">
        <v>0</v>
      </c>
      <c r="K8" s="73">
        <v>0</v>
      </c>
      <c r="L8" s="73">
        <v>0</v>
      </c>
      <c r="M8" s="73">
        <v>0</v>
      </c>
      <c r="N8" s="73">
        <v>0</v>
      </c>
      <c r="O8" s="183"/>
      <c r="P8" s="183"/>
      <c r="Q8" s="183"/>
    </row>
    <row r="9" spans="1:17">
      <c r="A9" s="131" t="s">
        <v>617</v>
      </c>
      <c r="B9" s="73">
        <v>0</v>
      </c>
      <c r="C9" s="73">
        <v>0</v>
      </c>
      <c r="D9" s="73">
        <v>0</v>
      </c>
      <c r="E9" s="73">
        <v>0</v>
      </c>
      <c r="F9" s="73">
        <v>0</v>
      </c>
      <c r="G9" s="73">
        <v>0</v>
      </c>
      <c r="H9" s="73">
        <v>0</v>
      </c>
      <c r="I9" s="73">
        <v>0</v>
      </c>
      <c r="J9" s="73">
        <v>0</v>
      </c>
      <c r="K9" s="73">
        <v>0</v>
      </c>
      <c r="L9" s="73">
        <v>0</v>
      </c>
      <c r="M9" s="73">
        <v>0</v>
      </c>
      <c r="N9" s="73">
        <v>0</v>
      </c>
      <c r="O9" s="183"/>
      <c r="P9" s="183"/>
      <c r="Q9" s="183"/>
    </row>
    <row r="10" spans="1:17">
      <c r="A10" s="131" t="s">
        <v>618</v>
      </c>
      <c r="B10" s="73">
        <v>0</v>
      </c>
      <c r="C10" s="73">
        <v>0</v>
      </c>
      <c r="D10" s="73">
        <v>0</v>
      </c>
      <c r="E10" s="73">
        <v>0</v>
      </c>
      <c r="F10" s="73">
        <v>0</v>
      </c>
      <c r="G10" s="73">
        <v>0</v>
      </c>
      <c r="H10" s="73">
        <v>0</v>
      </c>
      <c r="I10" s="73">
        <v>0</v>
      </c>
      <c r="J10" s="73">
        <v>0</v>
      </c>
      <c r="K10" s="73">
        <v>0</v>
      </c>
      <c r="L10" s="73">
        <v>0</v>
      </c>
      <c r="M10" s="73">
        <v>0</v>
      </c>
      <c r="N10" s="73">
        <v>0</v>
      </c>
      <c r="O10" s="183"/>
      <c r="P10" s="183"/>
      <c r="Q10" s="183"/>
    </row>
    <row r="11" spans="1:17">
      <c r="A11" s="130" t="s">
        <v>619</v>
      </c>
      <c r="B11" s="73">
        <v>0</v>
      </c>
      <c r="C11" s="73">
        <v>0</v>
      </c>
      <c r="D11" s="73">
        <v>0</v>
      </c>
      <c r="E11" s="73">
        <v>0</v>
      </c>
      <c r="F11" s="73">
        <v>0</v>
      </c>
      <c r="G11" s="73">
        <v>0</v>
      </c>
      <c r="H11" s="73">
        <v>0</v>
      </c>
      <c r="I11" s="73">
        <v>0</v>
      </c>
      <c r="J11" s="73">
        <v>0</v>
      </c>
      <c r="K11" s="73">
        <v>0</v>
      </c>
      <c r="L11" s="73">
        <v>0</v>
      </c>
      <c r="M11" s="73">
        <v>0</v>
      </c>
      <c r="N11" s="73">
        <v>0</v>
      </c>
      <c r="O11" s="183"/>
      <c r="P11" s="183"/>
      <c r="Q11" s="183"/>
    </row>
    <row r="12" spans="1:17">
      <c r="A12" s="132" t="s">
        <v>620</v>
      </c>
      <c r="B12" s="73">
        <v>2058.960091936</v>
      </c>
      <c r="C12" s="73">
        <v>2112.8624471990001</v>
      </c>
      <c r="D12" s="73">
        <v>2217.2988197220002</v>
      </c>
      <c r="E12" s="73">
        <v>2281.6235728759998</v>
      </c>
      <c r="F12" s="73">
        <v>2218.9403328110002</v>
      </c>
      <c r="G12" s="73">
        <v>2202.9816761930001</v>
      </c>
      <c r="H12" s="73">
        <v>2218.7409772890001</v>
      </c>
      <c r="I12" s="73">
        <v>2220.1844041939999</v>
      </c>
      <c r="J12" s="73">
        <v>2218.9658421829999</v>
      </c>
      <c r="K12" s="73">
        <v>2041.6492784489999</v>
      </c>
      <c r="L12" s="73">
        <v>2164.3676910489999</v>
      </c>
      <c r="M12" s="73">
        <v>2609.2152250730001</v>
      </c>
      <c r="N12" s="73">
        <v>2413.7719008570002</v>
      </c>
      <c r="O12" s="183"/>
      <c r="P12" s="183"/>
      <c r="Q12" s="183"/>
    </row>
    <row r="13" spans="1:17">
      <c r="A13" s="132" t="s">
        <v>621</v>
      </c>
      <c r="B13" s="73">
        <v>1.053435227</v>
      </c>
      <c r="C13" s="73">
        <v>0</v>
      </c>
      <c r="D13" s="73">
        <v>11.059851262</v>
      </c>
      <c r="E13" s="73">
        <v>3.2952619510000001</v>
      </c>
      <c r="F13" s="73">
        <v>12.243165749999999</v>
      </c>
      <c r="G13" s="73">
        <v>19.267742715000001</v>
      </c>
      <c r="H13" s="73">
        <v>8.7415272099999992</v>
      </c>
      <c r="I13" s="73">
        <v>6.0868098589999997</v>
      </c>
      <c r="J13" s="73">
        <v>2.7813345709999999</v>
      </c>
      <c r="K13" s="73">
        <v>0</v>
      </c>
      <c r="L13" s="73">
        <v>0</v>
      </c>
      <c r="M13" s="73">
        <v>1.325154449</v>
      </c>
      <c r="N13" s="73">
        <v>0</v>
      </c>
      <c r="O13" s="183"/>
      <c r="P13" s="183"/>
      <c r="Q13" s="183"/>
    </row>
    <row r="14" spans="1:17">
      <c r="A14" s="132" t="s">
        <v>622</v>
      </c>
      <c r="B14" s="73">
        <v>11278.341326384001</v>
      </c>
      <c r="C14" s="73">
        <v>11556.394955267</v>
      </c>
      <c r="D14" s="73">
        <v>11493.694976032</v>
      </c>
      <c r="E14" s="73">
        <v>11559.611484737999</v>
      </c>
      <c r="F14" s="73">
        <v>11562.331406478999</v>
      </c>
      <c r="G14" s="73">
        <v>11772.682080377001</v>
      </c>
      <c r="H14" s="73">
        <v>11863.136804013</v>
      </c>
      <c r="I14" s="73">
        <v>11298.432757696</v>
      </c>
      <c r="J14" s="73">
        <v>11311.185303128999</v>
      </c>
      <c r="K14" s="73">
        <v>11196.285563244001</v>
      </c>
      <c r="L14" s="73">
        <v>10550.298530718001</v>
      </c>
      <c r="M14" s="73">
        <v>10668.575584795</v>
      </c>
      <c r="N14" s="73">
        <v>10634.642211423001</v>
      </c>
      <c r="O14" s="183"/>
      <c r="P14" s="183"/>
      <c r="Q14" s="183"/>
    </row>
    <row r="15" spans="1:17">
      <c r="A15" s="130" t="s">
        <v>623</v>
      </c>
      <c r="B15" s="73">
        <v>9855.2083424749999</v>
      </c>
      <c r="C15" s="73">
        <v>10121.273953506001</v>
      </c>
      <c r="D15" s="73">
        <v>10051.753728080999</v>
      </c>
      <c r="E15" s="73">
        <v>10110.145436799001</v>
      </c>
      <c r="F15" s="73">
        <v>10104.466742765</v>
      </c>
      <c r="G15" s="73">
        <v>10307.098622291</v>
      </c>
      <c r="H15" s="73">
        <v>10390.599425685001</v>
      </c>
      <c r="I15" s="73">
        <v>9818.1007116300007</v>
      </c>
      <c r="J15" s="73">
        <v>9726.7128493130003</v>
      </c>
      <c r="K15" s="73">
        <v>9603.0281412860004</v>
      </c>
      <c r="L15" s="73">
        <v>8948.5990311120004</v>
      </c>
      <c r="M15" s="73">
        <v>9058.0677599570008</v>
      </c>
      <c r="N15" s="73">
        <v>9014.7193655049996</v>
      </c>
      <c r="O15" s="183"/>
      <c r="P15" s="183"/>
      <c r="Q15" s="183"/>
    </row>
    <row r="16" spans="1:17">
      <c r="A16" s="130" t="s">
        <v>624</v>
      </c>
      <c r="B16" s="73">
        <v>0</v>
      </c>
      <c r="C16" s="73">
        <v>0</v>
      </c>
      <c r="D16" s="73">
        <v>0</v>
      </c>
      <c r="E16" s="73">
        <v>0</v>
      </c>
      <c r="F16" s="73">
        <v>0</v>
      </c>
      <c r="G16" s="73">
        <v>0</v>
      </c>
      <c r="H16" s="73">
        <v>0</v>
      </c>
      <c r="I16" s="73">
        <v>0</v>
      </c>
      <c r="J16" s="73">
        <v>0</v>
      </c>
      <c r="K16" s="73">
        <v>0</v>
      </c>
      <c r="L16" s="73">
        <v>0</v>
      </c>
      <c r="M16" s="73">
        <v>0</v>
      </c>
      <c r="N16" s="73">
        <v>0</v>
      </c>
      <c r="O16" s="183"/>
      <c r="P16" s="183"/>
      <c r="Q16" s="183"/>
    </row>
    <row r="17" spans="1:17">
      <c r="A17" s="130" t="s">
        <v>625</v>
      </c>
      <c r="B17" s="73">
        <v>1423.1329839089999</v>
      </c>
      <c r="C17" s="73">
        <v>1435.1210017609999</v>
      </c>
      <c r="D17" s="73">
        <v>1441.9412479509999</v>
      </c>
      <c r="E17" s="73">
        <v>1449.466047939</v>
      </c>
      <c r="F17" s="73">
        <v>1457.864663714</v>
      </c>
      <c r="G17" s="73">
        <v>1465.5834580860001</v>
      </c>
      <c r="H17" s="73">
        <v>1472.5373783279999</v>
      </c>
      <c r="I17" s="73">
        <v>1480.332046066</v>
      </c>
      <c r="J17" s="73">
        <v>1584.4724538160001</v>
      </c>
      <c r="K17" s="73">
        <v>1593.2574219579999</v>
      </c>
      <c r="L17" s="73">
        <v>1601.699499606</v>
      </c>
      <c r="M17" s="73">
        <v>1610.507824838</v>
      </c>
      <c r="N17" s="73">
        <v>1619.9228459179999</v>
      </c>
      <c r="O17" s="183"/>
      <c r="P17" s="183"/>
      <c r="Q17" s="183"/>
    </row>
    <row r="18" spans="1:17">
      <c r="A18" s="130" t="s">
        <v>626</v>
      </c>
      <c r="B18" s="73">
        <v>0</v>
      </c>
      <c r="C18" s="73">
        <v>0</v>
      </c>
      <c r="D18" s="73">
        <v>0</v>
      </c>
      <c r="E18" s="73">
        <v>0</v>
      </c>
      <c r="F18" s="73">
        <v>0</v>
      </c>
      <c r="G18" s="73">
        <v>0</v>
      </c>
      <c r="H18" s="73">
        <v>0</v>
      </c>
      <c r="I18" s="73">
        <v>0</v>
      </c>
      <c r="J18" s="73">
        <v>0</v>
      </c>
      <c r="K18" s="73">
        <v>0</v>
      </c>
      <c r="L18" s="73">
        <v>0</v>
      </c>
      <c r="M18" s="73">
        <v>0</v>
      </c>
      <c r="N18" s="73">
        <v>0</v>
      </c>
      <c r="O18" s="183"/>
      <c r="P18" s="183"/>
      <c r="Q18" s="183"/>
    </row>
    <row r="19" spans="1:17">
      <c r="A19" s="130" t="s">
        <v>627</v>
      </c>
      <c r="B19" s="73">
        <v>0</v>
      </c>
      <c r="C19" s="73">
        <v>0</v>
      </c>
      <c r="D19" s="73">
        <v>0</v>
      </c>
      <c r="E19" s="73">
        <v>0</v>
      </c>
      <c r="F19" s="73">
        <v>0</v>
      </c>
      <c r="G19" s="73">
        <v>0</v>
      </c>
      <c r="H19" s="73">
        <v>0</v>
      </c>
      <c r="I19" s="73">
        <v>0</v>
      </c>
      <c r="J19" s="73">
        <v>0</v>
      </c>
      <c r="K19" s="73">
        <v>0</v>
      </c>
      <c r="L19" s="73">
        <v>0</v>
      </c>
      <c r="M19" s="73">
        <v>0</v>
      </c>
      <c r="N19" s="73">
        <v>0</v>
      </c>
      <c r="O19" s="183"/>
      <c r="P19" s="183"/>
      <c r="Q19" s="183"/>
    </row>
    <row r="20" spans="1:17">
      <c r="A20" s="132" t="s">
        <v>628</v>
      </c>
      <c r="B20" s="73">
        <v>0</v>
      </c>
      <c r="C20" s="73">
        <v>0</v>
      </c>
      <c r="D20" s="73">
        <v>0</v>
      </c>
      <c r="E20" s="73">
        <v>0</v>
      </c>
      <c r="F20" s="73">
        <v>0</v>
      </c>
      <c r="G20" s="73">
        <v>0</v>
      </c>
      <c r="H20" s="73">
        <v>0</v>
      </c>
      <c r="I20" s="73">
        <v>0</v>
      </c>
      <c r="J20" s="73">
        <v>0</v>
      </c>
      <c r="K20" s="73">
        <v>0</v>
      </c>
      <c r="L20" s="73">
        <v>0</v>
      </c>
      <c r="M20" s="73">
        <v>0</v>
      </c>
      <c r="N20" s="73">
        <v>0</v>
      </c>
      <c r="O20" s="183"/>
      <c r="P20" s="183"/>
      <c r="Q20" s="183"/>
    </row>
    <row r="21" spans="1:17">
      <c r="A21" s="130" t="s">
        <v>629</v>
      </c>
      <c r="B21" s="73">
        <v>0</v>
      </c>
      <c r="C21" s="73">
        <v>0</v>
      </c>
      <c r="D21" s="73">
        <v>0</v>
      </c>
      <c r="E21" s="73">
        <v>0</v>
      </c>
      <c r="F21" s="73">
        <v>0</v>
      </c>
      <c r="G21" s="73">
        <v>0</v>
      </c>
      <c r="H21" s="73">
        <v>0</v>
      </c>
      <c r="I21" s="73">
        <v>0</v>
      </c>
      <c r="J21" s="73">
        <v>0</v>
      </c>
      <c r="K21" s="73">
        <v>0</v>
      </c>
      <c r="L21" s="73">
        <v>0</v>
      </c>
      <c r="M21" s="73">
        <v>0</v>
      </c>
      <c r="N21" s="73">
        <v>0</v>
      </c>
      <c r="O21" s="183"/>
      <c r="P21" s="183"/>
      <c r="Q21" s="183"/>
    </row>
    <row r="22" spans="1:17">
      <c r="A22" s="130" t="s">
        <v>630</v>
      </c>
      <c r="B22" s="73">
        <v>0</v>
      </c>
      <c r="C22" s="73">
        <v>0</v>
      </c>
      <c r="D22" s="73">
        <v>0</v>
      </c>
      <c r="E22" s="73">
        <v>0</v>
      </c>
      <c r="F22" s="73">
        <v>0</v>
      </c>
      <c r="G22" s="73">
        <v>0</v>
      </c>
      <c r="H22" s="73">
        <v>0</v>
      </c>
      <c r="I22" s="73">
        <v>0</v>
      </c>
      <c r="J22" s="73">
        <v>0</v>
      </c>
      <c r="K22" s="73">
        <v>0</v>
      </c>
      <c r="L22" s="73">
        <v>0</v>
      </c>
      <c r="M22" s="73">
        <v>0</v>
      </c>
      <c r="N22" s="73">
        <v>0</v>
      </c>
      <c r="O22" s="183"/>
      <c r="P22" s="183"/>
      <c r="Q22" s="183"/>
    </row>
    <row r="23" spans="1:17">
      <c r="A23" s="130" t="s">
        <v>631</v>
      </c>
      <c r="B23" s="73">
        <v>0</v>
      </c>
      <c r="C23" s="73">
        <v>0</v>
      </c>
      <c r="D23" s="73">
        <v>0</v>
      </c>
      <c r="E23" s="73">
        <v>0</v>
      </c>
      <c r="F23" s="73">
        <v>0</v>
      </c>
      <c r="G23" s="73">
        <v>0</v>
      </c>
      <c r="H23" s="73">
        <v>0</v>
      </c>
      <c r="I23" s="73">
        <v>0</v>
      </c>
      <c r="J23" s="73">
        <v>0</v>
      </c>
      <c r="K23" s="73">
        <v>0</v>
      </c>
      <c r="L23" s="73">
        <v>0</v>
      </c>
      <c r="M23" s="73">
        <v>0</v>
      </c>
      <c r="N23" s="73">
        <v>0</v>
      </c>
      <c r="O23" s="183"/>
      <c r="P23" s="183"/>
      <c r="Q23" s="183"/>
    </row>
    <row r="24" spans="1:17">
      <c r="A24" s="130" t="s">
        <v>632</v>
      </c>
      <c r="B24" s="73">
        <v>0</v>
      </c>
      <c r="C24" s="73">
        <v>0</v>
      </c>
      <c r="D24" s="73">
        <v>0</v>
      </c>
      <c r="E24" s="73">
        <v>0</v>
      </c>
      <c r="F24" s="73">
        <v>0</v>
      </c>
      <c r="G24" s="73">
        <v>0</v>
      </c>
      <c r="H24" s="73">
        <v>0</v>
      </c>
      <c r="I24" s="73">
        <v>0</v>
      </c>
      <c r="J24" s="73">
        <v>0</v>
      </c>
      <c r="K24" s="73">
        <v>0</v>
      </c>
      <c r="L24" s="73">
        <v>0</v>
      </c>
      <c r="M24" s="73">
        <v>0</v>
      </c>
      <c r="N24" s="73">
        <v>0</v>
      </c>
      <c r="O24" s="183"/>
      <c r="P24" s="183"/>
      <c r="Q24" s="183"/>
    </row>
    <row r="25" spans="1:17">
      <c r="A25" s="130" t="s">
        <v>633</v>
      </c>
      <c r="B25" s="73">
        <v>0</v>
      </c>
      <c r="C25" s="73">
        <v>0</v>
      </c>
      <c r="D25" s="73">
        <v>0</v>
      </c>
      <c r="E25" s="73">
        <v>0</v>
      </c>
      <c r="F25" s="73">
        <v>0</v>
      </c>
      <c r="G25" s="73">
        <v>0</v>
      </c>
      <c r="H25" s="73">
        <v>0</v>
      </c>
      <c r="I25" s="73">
        <v>0</v>
      </c>
      <c r="J25" s="73">
        <v>0</v>
      </c>
      <c r="K25" s="73">
        <v>0</v>
      </c>
      <c r="L25" s="73">
        <v>0</v>
      </c>
      <c r="M25" s="73">
        <v>0</v>
      </c>
      <c r="N25" s="73">
        <v>0</v>
      </c>
      <c r="O25" s="183"/>
      <c r="P25" s="183"/>
      <c r="Q25" s="183"/>
    </row>
    <row r="26" spans="1:17">
      <c r="A26" s="132" t="s">
        <v>634</v>
      </c>
      <c r="B26" s="73">
        <v>0</v>
      </c>
      <c r="C26" s="73">
        <v>0</v>
      </c>
      <c r="D26" s="73">
        <v>0</v>
      </c>
      <c r="E26" s="73">
        <v>0</v>
      </c>
      <c r="F26" s="73">
        <v>0</v>
      </c>
      <c r="G26" s="73">
        <v>0</v>
      </c>
      <c r="H26" s="73">
        <v>0</v>
      </c>
      <c r="I26" s="73">
        <v>0</v>
      </c>
      <c r="J26" s="73">
        <v>0</v>
      </c>
      <c r="K26" s="73">
        <v>0</v>
      </c>
      <c r="L26" s="73">
        <v>0</v>
      </c>
      <c r="M26" s="73">
        <v>0</v>
      </c>
      <c r="N26" s="73">
        <v>0</v>
      </c>
      <c r="O26" s="183"/>
      <c r="P26" s="183"/>
      <c r="Q26" s="183"/>
    </row>
    <row r="27" spans="1:17">
      <c r="A27" s="130" t="s">
        <v>635</v>
      </c>
      <c r="B27" s="73">
        <v>0</v>
      </c>
      <c r="C27" s="73">
        <v>0</v>
      </c>
      <c r="D27" s="73">
        <v>0</v>
      </c>
      <c r="E27" s="73">
        <v>0</v>
      </c>
      <c r="F27" s="73">
        <v>0</v>
      </c>
      <c r="G27" s="73">
        <v>0</v>
      </c>
      <c r="H27" s="73">
        <v>0</v>
      </c>
      <c r="I27" s="73">
        <v>0</v>
      </c>
      <c r="J27" s="73">
        <v>0</v>
      </c>
      <c r="K27" s="73">
        <v>0</v>
      </c>
      <c r="L27" s="73">
        <v>0</v>
      </c>
      <c r="M27" s="73">
        <v>0</v>
      </c>
      <c r="N27" s="73">
        <v>0</v>
      </c>
      <c r="O27" s="183"/>
      <c r="P27" s="183"/>
      <c r="Q27" s="183"/>
    </row>
    <row r="28" spans="1:17">
      <c r="A28" s="130" t="s">
        <v>636</v>
      </c>
      <c r="B28" s="73">
        <v>0</v>
      </c>
      <c r="C28" s="73">
        <v>0</v>
      </c>
      <c r="D28" s="73">
        <v>0</v>
      </c>
      <c r="E28" s="73">
        <v>0</v>
      </c>
      <c r="F28" s="73">
        <v>0</v>
      </c>
      <c r="G28" s="73">
        <v>0</v>
      </c>
      <c r="H28" s="73">
        <v>0</v>
      </c>
      <c r="I28" s="73">
        <v>0</v>
      </c>
      <c r="J28" s="73">
        <v>0</v>
      </c>
      <c r="K28" s="73">
        <v>0</v>
      </c>
      <c r="L28" s="73">
        <v>0</v>
      </c>
      <c r="M28" s="73">
        <v>0</v>
      </c>
      <c r="N28" s="73">
        <v>0</v>
      </c>
      <c r="O28" s="183"/>
      <c r="P28" s="183"/>
      <c r="Q28" s="183"/>
    </row>
    <row r="29" spans="1:17">
      <c r="A29" s="130" t="s">
        <v>637</v>
      </c>
      <c r="B29" s="73">
        <v>0</v>
      </c>
      <c r="C29" s="73">
        <v>0</v>
      </c>
      <c r="D29" s="73">
        <v>0</v>
      </c>
      <c r="E29" s="73">
        <v>0</v>
      </c>
      <c r="F29" s="73">
        <v>0</v>
      </c>
      <c r="G29" s="73">
        <v>0</v>
      </c>
      <c r="H29" s="73">
        <v>0</v>
      </c>
      <c r="I29" s="73">
        <v>0</v>
      </c>
      <c r="J29" s="73">
        <v>0</v>
      </c>
      <c r="K29" s="73">
        <v>0</v>
      </c>
      <c r="L29" s="73">
        <v>0</v>
      </c>
      <c r="M29" s="73">
        <v>0</v>
      </c>
      <c r="N29" s="73">
        <v>0</v>
      </c>
      <c r="O29" s="183"/>
      <c r="P29" s="183"/>
      <c r="Q29" s="183"/>
    </row>
    <row r="30" spans="1:17">
      <c r="A30" s="132" t="s">
        <v>638</v>
      </c>
      <c r="B30" s="73">
        <v>345.40166499999998</v>
      </c>
      <c r="C30" s="73">
        <v>362.81687499999998</v>
      </c>
      <c r="D30" s="73">
        <v>362.81687499999998</v>
      </c>
      <c r="E30" s="73">
        <v>362.81687499999998</v>
      </c>
      <c r="F30" s="73">
        <v>362.81687499999998</v>
      </c>
      <c r="G30" s="73">
        <v>0</v>
      </c>
      <c r="H30" s="73">
        <v>0</v>
      </c>
      <c r="I30" s="73">
        <v>0</v>
      </c>
      <c r="J30" s="73">
        <v>0</v>
      </c>
      <c r="K30" s="73">
        <v>0</v>
      </c>
      <c r="L30" s="73">
        <v>0</v>
      </c>
      <c r="M30" s="73">
        <v>0</v>
      </c>
      <c r="N30" s="73">
        <v>0</v>
      </c>
      <c r="O30" s="183"/>
      <c r="P30" s="183"/>
      <c r="Q30" s="183"/>
    </row>
    <row r="31" spans="1:17">
      <c r="A31" s="130" t="s">
        <v>639</v>
      </c>
      <c r="B31" s="73">
        <v>0</v>
      </c>
      <c r="C31" s="73">
        <v>0</v>
      </c>
      <c r="D31" s="73">
        <v>0</v>
      </c>
      <c r="E31" s="73">
        <v>0</v>
      </c>
      <c r="F31" s="73">
        <v>0</v>
      </c>
      <c r="G31" s="73">
        <v>0</v>
      </c>
      <c r="H31" s="73">
        <v>0</v>
      </c>
      <c r="I31" s="73">
        <v>0</v>
      </c>
      <c r="J31" s="73">
        <v>0</v>
      </c>
      <c r="K31" s="73">
        <v>0</v>
      </c>
      <c r="L31" s="73">
        <v>0</v>
      </c>
      <c r="M31" s="73">
        <v>0</v>
      </c>
      <c r="N31" s="73">
        <v>0</v>
      </c>
      <c r="O31" s="183"/>
      <c r="P31" s="183"/>
      <c r="Q31" s="183"/>
    </row>
    <row r="32" spans="1:17">
      <c r="A32" s="130" t="s">
        <v>640</v>
      </c>
      <c r="B32" s="73">
        <v>345.40166499999998</v>
      </c>
      <c r="C32" s="73">
        <v>362.81687499999998</v>
      </c>
      <c r="D32" s="73">
        <v>362.81687499999998</v>
      </c>
      <c r="E32" s="73">
        <v>362.81687499999998</v>
      </c>
      <c r="F32" s="73">
        <v>362.81687499999998</v>
      </c>
      <c r="G32" s="73">
        <v>0</v>
      </c>
      <c r="H32" s="73">
        <v>0</v>
      </c>
      <c r="I32" s="73">
        <v>0</v>
      </c>
      <c r="J32" s="73">
        <v>0</v>
      </c>
      <c r="K32" s="73">
        <v>0</v>
      </c>
      <c r="L32" s="73">
        <v>0</v>
      </c>
      <c r="M32" s="73">
        <v>0</v>
      </c>
      <c r="N32" s="73">
        <v>0</v>
      </c>
      <c r="O32" s="183"/>
      <c r="P32" s="183"/>
      <c r="Q32" s="183"/>
    </row>
    <row r="33" spans="1:17">
      <c r="A33" s="132" t="s">
        <v>641</v>
      </c>
      <c r="B33" s="73">
        <v>45.420336231</v>
      </c>
      <c r="C33" s="73">
        <v>57.306771832999999</v>
      </c>
      <c r="D33" s="73">
        <v>51.692196307000003</v>
      </c>
      <c r="E33" s="73">
        <v>259.75417947</v>
      </c>
      <c r="F33" s="73">
        <v>178.70819277999999</v>
      </c>
      <c r="G33" s="73">
        <v>149.757500784</v>
      </c>
      <c r="H33" s="73">
        <v>53.235196101</v>
      </c>
      <c r="I33" s="73">
        <v>53.911159259999998</v>
      </c>
      <c r="J33" s="73">
        <v>59.335125572999999</v>
      </c>
      <c r="K33" s="73">
        <v>264.77213440700001</v>
      </c>
      <c r="L33" s="73">
        <v>63.660056910999998</v>
      </c>
      <c r="M33" s="73">
        <v>140.417245882</v>
      </c>
      <c r="N33" s="73">
        <v>105.708419819</v>
      </c>
      <c r="O33" s="183"/>
      <c r="P33" s="183"/>
      <c r="Q33" s="183"/>
    </row>
    <row r="34" spans="1:17">
      <c r="A34" s="130" t="s">
        <v>642</v>
      </c>
      <c r="B34" s="73">
        <v>37.702749462</v>
      </c>
      <c r="C34" s="73">
        <v>46.454869451999997</v>
      </c>
      <c r="D34" s="73">
        <v>40.328208267000001</v>
      </c>
      <c r="E34" s="73">
        <v>245.778311589</v>
      </c>
      <c r="F34" s="73">
        <v>161.652905363</v>
      </c>
      <c r="G34" s="73">
        <v>128.95767204800001</v>
      </c>
      <c r="H34" s="73">
        <v>38.224631275</v>
      </c>
      <c r="I34" s="73">
        <v>39.568696844999998</v>
      </c>
      <c r="J34" s="73">
        <v>45.264559138999999</v>
      </c>
      <c r="K34" s="73">
        <v>247.77805060099999</v>
      </c>
      <c r="L34" s="73">
        <v>45.931804546999999</v>
      </c>
      <c r="M34" s="73">
        <v>117.072997813</v>
      </c>
      <c r="N34" s="73">
        <v>80.361837073999993</v>
      </c>
      <c r="O34" s="183"/>
      <c r="P34" s="183"/>
      <c r="Q34" s="183"/>
    </row>
    <row r="35" spans="1:17">
      <c r="A35" s="130" t="s">
        <v>643</v>
      </c>
      <c r="B35" s="73">
        <v>7.7175867689999995</v>
      </c>
      <c r="C35" s="73">
        <v>10.851902381</v>
      </c>
      <c r="D35" s="73">
        <v>11.363988040000001</v>
      </c>
      <c r="E35" s="73">
        <v>13.975867880999999</v>
      </c>
      <c r="F35" s="73">
        <v>17.055287416999999</v>
      </c>
      <c r="G35" s="73">
        <v>20.799828735999998</v>
      </c>
      <c r="H35" s="73">
        <v>15.010564826</v>
      </c>
      <c r="I35" s="73">
        <v>14.342462415</v>
      </c>
      <c r="J35" s="73">
        <v>14.070566434</v>
      </c>
      <c r="K35" s="73">
        <v>16.994083805999999</v>
      </c>
      <c r="L35" s="73">
        <v>17.728252363999999</v>
      </c>
      <c r="M35" s="73">
        <v>23.344248068999999</v>
      </c>
      <c r="N35" s="73">
        <v>25.346582744999999</v>
      </c>
      <c r="O35" s="183"/>
      <c r="P35" s="183"/>
      <c r="Q35" s="183"/>
    </row>
    <row r="36" spans="1:17">
      <c r="A36" s="130" t="s">
        <v>644</v>
      </c>
      <c r="B36" s="73">
        <v>0</v>
      </c>
      <c r="C36" s="73">
        <v>0</v>
      </c>
      <c r="D36" s="73">
        <v>0</v>
      </c>
      <c r="E36" s="73">
        <v>0</v>
      </c>
      <c r="F36" s="73">
        <v>0</v>
      </c>
      <c r="G36" s="73">
        <v>0</v>
      </c>
      <c r="H36" s="73">
        <v>0</v>
      </c>
      <c r="I36" s="73">
        <v>0</v>
      </c>
      <c r="J36" s="73">
        <v>0</v>
      </c>
      <c r="K36" s="73">
        <v>0</v>
      </c>
      <c r="L36" s="73">
        <v>0</v>
      </c>
      <c r="M36" s="73">
        <v>0</v>
      </c>
      <c r="N36" s="73">
        <v>0</v>
      </c>
      <c r="O36" s="183"/>
      <c r="P36" s="183"/>
      <c r="Q36" s="183"/>
    </row>
    <row r="37" spans="1:17">
      <c r="A37" s="132" t="s">
        <v>645</v>
      </c>
      <c r="B37" s="73">
        <v>234.38377653399999</v>
      </c>
      <c r="C37" s="73">
        <v>234.03032512499999</v>
      </c>
      <c r="D37" s="73">
        <v>236.234755673</v>
      </c>
      <c r="E37" s="73">
        <v>235.48108265600001</v>
      </c>
      <c r="F37" s="73">
        <v>234.46907517700001</v>
      </c>
      <c r="G37" s="73">
        <v>233.59918141099999</v>
      </c>
      <c r="H37" s="73">
        <v>233.34853919400001</v>
      </c>
      <c r="I37" s="73">
        <v>232.41616580300001</v>
      </c>
      <c r="J37" s="73">
        <v>231.49824855700001</v>
      </c>
      <c r="K37" s="73">
        <v>230.55082146199999</v>
      </c>
      <c r="L37" s="73">
        <v>229.33595239799999</v>
      </c>
      <c r="M37" s="73">
        <v>228.55122407900001</v>
      </c>
      <c r="N37" s="73">
        <v>227.379431474</v>
      </c>
      <c r="O37" s="183"/>
      <c r="P37" s="183"/>
      <c r="Q37" s="183"/>
    </row>
    <row r="38" spans="1:17">
      <c r="A38" s="130" t="s">
        <v>646</v>
      </c>
      <c r="B38" s="73">
        <v>337.84835833599999</v>
      </c>
      <c r="C38" s="73">
        <v>338.39702704500002</v>
      </c>
      <c r="D38" s="73">
        <v>341.96046200500001</v>
      </c>
      <c r="E38" s="73">
        <v>342.21663890500002</v>
      </c>
      <c r="F38" s="73">
        <v>342.21663890500002</v>
      </c>
      <c r="G38" s="73">
        <v>342.36363190499998</v>
      </c>
      <c r="H38" s="73">
        <v>343.12807694499998</v>
      </c>
      <c r="I38" s="73">
        <v>343.21029000499999</v>
      </c>
      <c r="J38" s="73">
        <v>343.30902423999999</v>
      </c>
      <c r="K38" s="73">
        <v>343.37973047499997</v>
      </c>
      <c r="L38" s="73">
        <v>343.18299474100002</v>
      </c>
      <c r="M38" s="73">
        <v>343.43001132000001</v>
      </c>
      <c r="N38" s="73">
        <v>343.44001132</v>
      </c>
      <c r="O38" s="183"/>
      <c r="P38" s="183"/>
      <c r="Q38" s="183"/>
    </row>
    <row r="39" spans="1:17">
      <c r="A39" s="130" t="s">
        <v>647</v>
      </c>
      <c r="B39" s="73">
        <v>103.464581802</v>
      </c>
      <c r="C39" s="73">
        <v>104.36670192</v>
      </c>
      <c r="D39" s="73">
        <v>105.725706332</v>
      </c>
      <c r="E39" s="73">
        <v>106.735556249</v>
      </c>
      <c r="F39" s="73">
        <v>107.747563728</v>
      </c>
      <c r="G39" s="73">
        <v>108.764450494</v>
      </c>
      <c r="H39" s="73">
        <v>109.77953775100001</v>
      </c>
      <c r="I39" s="73">
        <v>110.79412420200001</v>
      </c>
      <c r="J39" s="73">
        <v>111.810775683</v>
      </c>
      <c r="K39" s="73">
        <v>112.828909013</v>
      </c>
      <c r="L39" s="73">
        <v>113.847042343</v>
      </c>
      <c r="M39" s="73">
        <v>114.878787241</v>
      </c>
      <c r="N39" s="73">
        <v>116.060579846</v>
      </c>
      <c r="O39" s="183"/>
      <c r="P39" s="183"/>
      <c r="Q39" s="183"/>
    </row>
    <row r="40" spans="1:17">
      <c r="A40" s="132" t="s">
        <v>648</v>
      </c>
      <c r="B40" s="73">
        <v>8.8266950489999996</v>
      </c>
      <c r="C40" s="73">
        <v>8.7541097840000006</v>
      </c>
      <c r="D40" s="73">
        <v>8.2680845339999998</v>
      </c>
      <c r="E40" s="73">
        <v>8.9566610190000002</v>
      </c>
      <c r="F40" s="73">
        <v>8.9062994040000003</v>
      </c>
      <c r="G40" s="73">
        <v>8.9552827859999997</v>
      </c>
      <c r="H40" s="73">
        <v>14.743368262000001</v>
      </c>
      <c r="I40" s="73">
        <v>14.711348524</v>
      </c>
      <c r="J40" s="73">
        <v>16.190454895999999</v>
      </c>
      <c r="K40" s="73">
        <v>17.602951396000002</v>
      </c>
      <c r="L40" s="73">
        <v>18.364394979</v>
      </c>
      <c r="M40" s="73">
        <v>18.443841767999999</v>
      </c>
      <c r="N40" s="73">
        <v>19.921044029000001</v>
      </c>
      <c r="O40" s="183"/>
      <c r="P40" s="183"/>
      <c r="Q40" s="183"/>
    </row>
    <row r="41" spans="1:17">
      <c r="A41" s="130" t="s">
        <v>649</v>
      </c>
      <c r="B41" s="73">
        <v>52.936764922000002</v>
      </c>
      <c r="C41" s="73">
        <v>53.090712234000002</v>
      </c>
      <c r="D41" s="73">
        <v>53.288818143999997</v>
      </c>
      <c r="E41" s="73">
        <v>54.124770243999997</v>
      </c>
      <c r="F41" s="73">
        <v>54.221784243999998</v>
      </c>
      <c r="G41" s="73">
        <v>54.418143239999999</v>
      </c>
      <c r="H41" s="73">
        <v>60.377468446999998</v>
      </c>
      <c r="I41" s="73">
        <v>60.590921446999999</v>
      </c>
      <c r="J41" s="73">
        <v>62.382696297999999</v>
      </c>
      <c r="K41" s="73">
        <v>64.054813558000006</v>
      </c>
      <c r="L41" s="73">
        <v>65.111818966000001</v>
      </c>
      <c r="M41" s="73">
        <v>65.472105614</v>
      </c>
      <c r="N41" s="73">
        <v>67.257881440999995</v>
      </c>
      <c r="O41" s="183"/>
      <c r="P41" s="183"/>
      <c r="Q41" s="183"/>
    </row>
    <row r="42" spans="1:17">
      <c r="A42" s="130" t="s">
        <v>650</v>
      </c>
      <c r="B42" s="73">
        <v>44.110069873</v>
      </c>
      <c r="C42" s="73">
        <v>44.336602450000001</v>
      </c>
      <c r="D42" s="73">
        <v>45.020733610000001</v>
      </c>
      <c r="E42" s="73">
        <v>45.168109225000002</v>
      </c>
      <c r="F42" s="73">
        <v>45.315484840000003</v>
      </c>
      <c r="G42" s="73">
        <v>45.462860454000001</v>
      </c>
      <c r="H42" s="73">
        <v>45.634100185000001</v>
      </c>
      <c r="I42" s="73">
        <v>45.879572922999998</v>
      </c>
      <c r="J42" s="73">
        <v>46.192241402000001</v>
      </c>
      <c r="K42" s="73">
        <v>46.451862161999998</v>
      </c>
      <c r="L42" s="73">
        <v>46.747423986999998</v>
      </c>
      <c r="M42" s="73">
        <v>47.028263846000002</v>
      </c>
      <c r="N42" s="73">
        <v>47.336837412000001</v>
      </c>
      <c r="O42" s="183"/>
      <c r="P42" s="183"/>
      <c r="Q42" s="183"/>
    </row>
    <row r="43" spans="1:17">
      <c r="A43" s="132" t="s">
        <v>651</v>
      </c>
      <c r="B43" s="73">
        <v>21.909438516999998</v>
      </c>
      <c r="C43" s="73">
        <v>15.235030396999999</v>
      </c>
      <c r="D43" s="73">
        <v>20.688551016000002</v>
      </c>
      <c r="E43" s="73">
        <v>23.372138947</v>
      </c>
      <c r="F43" s="73">
        <v>10.197161156</v>
      </c>
      <c r="G43" s="73">
        <v>8.4483586650000007</v>
      </c>
      <c r="H43" s="73">
        <v>6.3761421970000001</v>
      </c>
      <c r="I43" s="73">
        <v>0.90389474800000003</v>
      </c>
      <c r="J43" s="73">
        <v>0</v>
      </c>
      <c r="K43" s="73">
        <v>0</v>
      </c>
      <c r="L43" s="73">
        <v>0</v>
      </c>
      <c r="M43" s="73">
        <v>0</v>
      </c>
      <c r="N43" s="73">
        <v>0</v>
      </c>
      <c r="O43" s="183"/>
      <c r="P43" s="183"/>
      <c r="Q43" s="183"/>
    </row>
    <row r="44" spans="1:17">
      <c r="A44" s="132" t="s">
        <v>652</v>
      </c>
      <c r="B44" s="73">
        <v>19.074052605000002</v>
      </c>
      <c r="C44" s="73">
        <v>18.062396687</v>
      </c>
      <c r="D44" s="73">
        <v>25.674916767999999</v>
      </c>
      <c r="E44" s="73">
        <v>16.3698424</v>
      </c>
      <c r="F44" s="73">
        <v>13.882863517000001</v>
      </c>
      <c r="G44" s="73">
        <v>13.346540358</v>
      </c>
      <c r="H44" s="73">
        <v>12.725250466</v>
      </c>
      <c r="I44" s="73">
        <v>13.257432118000001</v>
      </c>
      <c r="J44" s="73">
        <v>14.752632003</v>
      </c>
      <c r="K44" s="73">
        <v>16.793334225999999</v>
      </c>
      <c r="L44" s="73">
        <v>17.210724116000002</v>
      </c>
      <c r="M44" s="73">
        <v>16.847611603000001</v>
      </c>
      <c r="N44" s="73">
        <v>16.732475718</v>
      </c>
      <c r="O44" s="183"/>
      <c r="P44" s="183"/>
      <c r="Q44" s="183"/>
    </row>
    <row r="45" spans="1:17" s="4" customFormat="1">
      <c r="A45" s="133" t="s">
        <v>739</v>
      </c>
      <c r="B45" s="125">
        <v>14477.850373511999</v>
      </c>
      <c r="C45" s="125">
        <v>15105.175790325</v>
      </c>
      <c r="D45" s="125">
        <v>15219.829346818</v>
      </c>
      <c r="E45" s="125">
        <v>15230.461199859999</v>
      </c>
      <c r="F45" s="125">
        <v>14943.355792980001</v>
      </c>
      <c r="G45" s="125">
        <v>14764.046295804001</v>
      </c>
      <c r="H45" s="125">
        <v>14729.922722081001</v>
      </c>
      <c r="I45" s="125">
        <v>14705.150188277999</v>
      </c>
      <c r="J45" s="125">
        <v>14525.207513559</v>
      </c>
      <c r="K45" s="125">
        <v>14333.354638176999</v>
      </c>
      <c r="L45" s="125">
        <v>13650.043601211</v>
      </c>
      <c r="M45" s="125">
        <v>14366.078369461</v>
      </c>
      <c r="N45" s="125">
        <v>14063.659970993</v>
      </c>
      <c r="O45" s="183"/>
      <c r="P45" s="183"/>
      <c r="Q45" s="183"/>
    </row>
    <row r="46" spans="1:17">
      <c r="A46" s="132" t="s">
        <v>653</v>
      </c>
      <c r="B46" s="73">
        <v>14.744688716000001</v>
      </c>
      <c r="C46" s="73">
        <v>3.4015614479999998</v>
      </c>
      <c r="D46" s="73">
        <v>12.469370199</v>
      </c>
      <c r="E46" s="73">
        <v>6.3356836249999997</v>
      </c>
      <c r="F46" s="73">
        <v>38.305318051999997</v>
      </c>
      <c r="G46" s="73">
        <v>34.835939529999997</v>
      </c>
      <c r="H46" s="73">
        <v>42.496600923999999</v>
      </c>
      <c r="I46" s="73">
        <v>35.243461494999998</v>
      </c>
      <c r="J46" s="73">
        <v>20.517380598999999</v>
      </c>
      <c r="K46" s="73">
        <v>20.763976190000001</v>
      </c>
      <c r="L46" s="73">
        <v>21.416495846</v>
      </c>
      <c r="M46" s="73">
        <v>20.487431998999998</v>
      </c>
      <c r="N46" s="73">
        <v>20.791597264</v>
      </c>
      <c r="O46" s="183"/>
      <c r="P46" s="183"/>
      <c r="Q46" s="183"/>
    </row>
    <row r="47" spans="1:17">
      <c r="A47" s="132" t="s">
        <v>654</v>
      </c>
      <c r="B47" s="73">
        <v>8.5788230170000013</v>
      </c>
      <c r="C47" s="73">
        <v>9.1998743639999994</v>
      </c>
      <c r="D47" s="73">
        <v>0.60379210100000003</v>
      </c>
      <c r="E47" s="73">
        <v>0.32464146100000002</v>
      </c>
      <c r="F47" s="73">
        <v>0.110867163</v>
      </c>
      <c r="G47" s="73">
        <v>5.3971002999999997E-2</v>
      </c>
      <c r="H47" s="73">
        <v>0.29656906599999999</v>
      </c>
      <c r="I47" s="73">
        <v>0.87947824500000005</v>
      </c>
      <c r="J47" s="73">
        <v>2.467789657</v>
      </c>
      <c r="K47" s="73">
        <v>12.996716065999999</v>
      </c>
      <c r="L47" s="73">
        <v>0.37026731400000001</v>
      </c>
      <c r="M47" s="73">
        <v>0</v>
      </c>
      <c r="N47" s="73">
        <v>0.67823979199999995</v>
      </c>
      <c r="O47" s="183"/>
      <c r="P47" s="183"/>
      <c r="Q47" s="183"/>
    </row>
    <row r="48" spans="1:17">
      <c r="A48" s="132" t="s">
        <v>655</v>
      </c>
      <c r="B48" s="73">
        <v>1.941939834</v>
      </c>
      <c r="C48" s="73">
        <v>8.5480156170000008</v>
      </c>
      <c r="D48" s="73">
        <v>8.1870446829999999</v>
      </c>
      <c r="E48" s="73">
        <v>14.207591289</v>
      </c>
      <c r="F48" s="73">
        <v>4.6146062160000003</v>
      </c>
      <c r="G48" s="73">
        <v>4.2862053629999997</v>
      </c>
      <c r="H48" s="73">
        <v>13.454339992</v>
      </c>
      <c r="I48" s="73">
        <v>2.8066071720000001</v>
      </c>
      <c r="J48" s="73">
        <v>2.792672466</v>
      </c>
      <c r="K48" s="73">
        <v>2.0746945129999999</v>
      </c>
      <c r="L48" s="73">
        <v>2.4620582849999999</v>
      </c>
      <c r="M48" s="73">
        <v>2.4913289440000002</v>
      </c>
      <c r="N48" s="73">
        <v>2.4606200779999998</v>
      </c>
      <c r="O48" s="183"/>
      <c r="P48" s="183"/>
      <c r="Q48" s="183"/>
    </row>
    <row r="49" spans="1:17">
      <c r="A49" s="132" t="s">
        <v>656</v>
      </c>
      <c r="B49" s="73">
        <v>4398.6301973639993</v>
      </c>
      <c r="C49" s="73">
        <v>4281.9002384369996</v>
      </c>
      <c r="D49" s="73">
        <v>3938.73985898</v>
      </c>
      <c r="E49" s="73">
        <v>3937.1004959830002</v>
      </c>
      <c r="F49" s="73">
        <v>3770.1920978479998</v>
      </c>
      <c r="G49" s="73">
        <v>3480.812862189</v>
      </c>
      <c r="H49" s="73">
        <v>3484.1291185300001</v>
      </c>
      <c r="I49" s="73">
        <v>3490.5147264819998</v>
      </c>
      <c r="J49" s="73">
        <v>3490.9983714059999</v>
      </c>
      <c r="K49" s="73">
        <v>3471.4730102499998</v>
      </c>
      <c r="L49" s="73">
        <v>3906.502290848</v>
      </c>
      <c r="M49" s="73">
        <v>3471.6839147159999</v>
      </c>
      <c r="N49" s="73">
        <v>3176.5648597899999</v>
      </c>
      <c r="O49" s="183"/>
      <c r="P49" s="183"/>
      <c r="Q49" s="183"/>
    </row>
    <row r="50" spans="1:17">
      <c r="A50" s="130" t="s">
        <v>657</v>
      </c>
      <c r="B50" s="73">
        <v>0</v>
      </c>
      <c r="C50" s="73">
        <v>0</v>
      </c>
      <c r="D50" s="73">
        <v>0</v>
      </c>
      <c r="E50" s="73">
        <v>0</v>
      </c>
      <c r="F50" s="73">
        <v>0</v>
      </c>
      <c r="G50" s="73">
        <v>0</v>
      </c>
      <c r="H50" s="73">
        <v>0</v>
      </c>
      <c r="I50" s="73">
        <v>0</v>
      </c>
      <c r="J50" s="73">
        <v>0</v>
      </c>
      <c r="K50" s="73">
        <v>0</v>
      </c>
      <c r="L50" s="73">
        <v>0</v>
      </c>
      <c r="M50" s="73">
        <v>0</v>
      </c>
      <c r="N50" s="73">
        <v>0</v>
      </c>
      <c r="O50" s="183"/>
      <c r="P50" s="183"/>
      <c r="Q50" s="183"/>
    </row>
    <row r="51" spans="1:17">
      <c r="A51" s="131" t="s">
        <v>658</v>
      </c>
      <c r="B51" s="73">
        <v>0</v>
      </c>
      <c r="C51" s="73">
        <v>0</v>
      </c>
      <c r="D51" s="73">
        <v>0</v>
      </c>
      <c r="E51" s="73">
        <v>0</v>
      </c>
      <c r="F51" s="73">
        <v>0</v>
      </c>
      <c r="G51" s="73">
        <v>0</v>
      </c>
      <c r="H51" s="73">
        <v>0</v>
      </c>
      <c r="I51" s="73">
        <v>0</v>
      </c>
      <c r="J51" s="73">
        <v>0</v>
      </c>
      <c r="K51" s="73">
        <v>0</v>
      </c>
      <c r="L51" s="73">
        <v>0</v>
      </c>
      <c r="M51" s="73">
        <v>0</v>
      </c>
      <c r="N51" s="73">
        <v>0</v>
      </c>
      <c r="O51" s="183"/>
      <c r="P51" s="183"/>
      <c r="Q51" s="183"/>
    </row>
    <row r="52" spans="1:17">
      <c r="A52" s="131" t="s">
        <v>659</v>
      </c>
      <c r="B52" s="73">
        <v>0</v>
      </c>
      <c r="C52" s="73">
        <v>0</v>
      </c>
      <c r="D52" s="73">
        <v>0</v>
      </c>
      <c r="E52" s="73">
        <v>0</v>
      </c>
      <c r="F52" s="73">
        <v>0</v>
      </c>
      <c r="G52" s="73">
        <v>0</v>
      </c>
      <c r="H52" s="73">
        <v>0</v>
      </c>
      <c r="I52" s="73">
        <v>0</v>
      </c>
      <c r="J52" s="73">
        <v>0</v>
      </c>
      <c r="K52" s="73">
        <v>0</v>
      </c>
      <c r="L52" s="73">
        <v>0</v>
      </c>
      <c r="M52" s="73">
        <v>0</v>
      </c>
      <c r="N52" s="73">
        <v>0</v>
      </c>
      <c r="O52" s="183"/>
      <c r="P52" s="183"/>
      <c r="Q52" s="183"/>
    </row>
    <row r="53" spans="1:17">
      <c r="A53" s="131" t="s">
        <v>660</v>
      </c>
      <c r="B53" s="73">
        <v>0</v>
      </c>
      <c r="C53" s="73">
        <v>0</v>
      </c>
      <c r="D53" s="73">
        <v>0</v>
      </c>
      <c r="E53" s="73">
        <v>0</v>
      </c>
      <c r="F53" s="73">
        <v>0</v>
      </c>
      <c r="G53" s="73">
        <v>0</v>
      </c>
      <c r="H53" s="73">
        <v>0</v>
      </c>
      <c r="I53" s="73">
        <v>0</v>
      </c>
      <c r="J53" s="73">
        <v>0</v>
      </c>
      <c r="K53" s="73">
        <v>0</v>
      </c>
      <c r="L53" s="73">
        <v>0</v>
      </c>
      <c r="M53" s="73">
        <v>0</v>
      </c>
      <c r="N53" s="73">
        <v>0</v>
      </c>
      <c r="O53" s="183"/>
      <c r="P53" s="183"/>
      <c r="Q53" s="183"/>
    </row>
    <row r="54" spans="1:17">
      <c r="A54" s="130" t="s">
        <v>661</v>
      </c>
      <c r="B54" s="73">
        <v>328.82249842000004</v>
      </c>
      <c r="C54" s="73">
        <v>333.20188200899997</v>
      </c>
      <c r="D54" s="73">
        <v>343.30000560299999</v>
      </c>
      <c r="E54" s="73">
        <v>342.41039637</v>
      </c>
      <c r="F54" s="73">
        <v>375.19861432599998</v>
      </c>
      <c r="G54" s="73">
        <v>386.69937192600003</v>
      </c>
      <c r="H54" s="73">
        <v>388.99266102399997</v>
      </c>
      <c r="I54" s="73">
        <v>395.163265013</v>
      </c>
      <c r="J54" s="73">
        <v>394.94534297299998</v>
      </c>
      <c r="K54" s="73">
        <v>374.98643124199998</v>
      </c>
      <c r="L54" s="73">
        <v>358.17814954400001</v>
      </c>
      <c r="M54" s="73">
        <v>374.20999783500002</v>
      </c>
      <c r="N54" s="73">
        <v>379.22407227899998</v>
      </c>
      <c r="O54" s="183"/>
      <c r="P54" s="183"/>
      <c r="Q54" s="183"/>
    </row>
    <row r="55" spans="1:17">
      <c r="A55" s="130" t="s">
        <v>662</v>
      </c>
      <c r="B55" s="73">
        <v>4069.8076989440001</v>
      </c>
      <c r="C55" s="73">
        <v>3948.6983564279999</v>
      </c>
      <c r="D55" s="73">
        <v>3595.439853377</v>
      </c>
      <c r="E55" s="73">
        <v>3594.6900996129998</v>
      </c>
      <c r="F55" s="73">
        <v>3394.9934835220001</v>
      </c>
      <c r="G55" s="73">
        <v>3094.1134902630001</v>
      </c>
      <c r="H55" s="73">
        <v>3095.1364575060002</v>
      </c>
      <c r="I55" s="73">
        <v>3095.3514614689998</v>
      </c>
      <c r="J55" s="73">
        <v>3096.0530284329998</v>
      </c>
      <c r="K55" s="73">
        <v>3096.4865790079998</v>
      </c>
      <c r="L55" s="73">
        <v>3548.324141304</v>
      </c>
      <c r="M55" s="73">
        <v>3097.4739168810002</v>
      </c>
      <c r="N55" s="73">
        <v>2797.3407875110001</v>
      </c>
      <c r="O55" s="183"/>
      <c r="P55" s="183"/>
      <c r="Q55" s="183"/>
    </row>
    <row r="56" spans="1:17">
      <c r="A56" s="131" t="s">
        <v>663</v>
      </c>
      <c r="B56" s="73">
        <v>4069.8076989440001</v>
      </c>
      <c r="C56" s="73">
        <v>3948.6983564279999</v>
      </c>
      <c r="D56" s="73">
        <v>3595.439853377</v>
      </c>
      <c r="E56" s="73">
        <v>3594.6900996129998</v>
      </c>
      <c r="F56" s="73">
        <v>3394.9934835220001</v>
      </c>
      <c r="G56" s="73">
        <v>3094.1134902630001</v>
      </c>
      <c r="H56" s="73">
        <v>3095.1364575060002</v>
      </c>
      <c r="I56" s="73">
        <v>3095.3514614689998</v>
      </c>
      <c r="J56" s="73">
        <v>3096.0530284329998</v>
      </c>
      <c r="K56" s="73">
        <v>3096.4865790079998</v>
      </c>
      <c r="L56" s="73">
        <v>3548.324141304</v>
      </c>
      <c r="M56" s="73">
        <v>3097.4739168810002</v>
      </c>
      <c r="N56" s="73">
        <v>2797.3407875110001</v>
      </c>
      <c r="O56" s="183"/>
      <c r="P56" s="183"/>
      <c r="Q56" s="183"/>
    </row>
    <row r="57" spans="1:17">
      <c r="A57" s="131" t="s">
        <v>664</v>
      </c>
      <c r="B57" s="73">
        <v>0</v>
      </c>
      <c r="C57" s="73">
        <v>0</v>
      </c>
      <c r="D57" s="73">
        <v>0</v>
      </c>
      <c r="E57" s="73">
        <v>0</v>
      </c>
      <c r="F57" s="73">
        <v>0</v>
      </c>
      <c r="G57" s="73">
        <v>0</v>
      </c>
      <c r="H57" s="73">
        <v>0</v>
      </c>
      <c r="I57" s="73">
        <v>0</v>
      </c>
      <c r="J57" s="73">
        <v>0</v>
      </c>
      <c r="K57" s="73">
        <v>0</v>
      </c>
      <c r="L57" s="73">
        <v>0</v>
      </c>
      <c r="M57" s="73">
        <v>0</v>
      </c>
      <c r="N57" s="73">
        <v>0</v>
      </c>
      <c r="O57" s="183"/>
      <c r="P57" s="183"/>
      <c r="Q57" s="183"/>
    </row>
    <row r="58" spans="1:17">
      <c r="A58" s="130" t="s">
        <v>665</v>
      </c>
      <c r="B58" s="73">
        <v>0</v>
      </c>
      <c r="C58" s="73">
        <v>0</v>
      </c>
      <c r="D58" s="73">
        <v>0</v>
      </c>
      <c r="E58" s="73">
        <v>0</v>
      </c>
      <c r="F58" s="73">
        <v>0</v>
      </c>
      <c r="G58" s="73">
        <v>0</v>
      </c>
      <c r="H58" s="73">
        <v>0</v>
      </c>
      <c r="I58" s="73">
        <v>0</v>
      </c>
      <c r="J58" s="73">
        <v>0</v>
      </c>
      <c r="K58" s="73">
        <v>0</v>
      </c>
      <c r="L58" s="73">
        <v>0</v>
      </c>
      <c r="M58" s="73">
        <v>0</v>
      </c>
      <c r="N58" s="73">
        <v>0</v>
      </c>
      <c r="O58" s="183"/>
      <c r="P58" s="183"/>
      <c r="Q58" s="183"/>
    </row>
    <row r="59" spans="1:17">
      <c r="A59" s="131" t="s">
        <v>666</v>
      </c>
      <c r="B59" s="73">
        <v>0</v>
      </c>
      <c r="C59" s="73">
        <v>0</v>
      </c>
      <c r="D59" s="73">
        <v>0</v>
      </c>
      <c r="E59" s="73">
        <v>0</v>
      </c>
      <c r="F59" s="73">
        <v>0</v>
      </c>
      <c r="G59" s="73">
        <v>0</v>
      </c>
      <c r="H59" s="73">
        <v>0</v>
      </c>
      <c r="I59" s="73">
        <v>0</v>
      </c>
      <c r="J59" s="73">
        <v>0</v>
      </c>
      <c r="K59" s="73">
        <v>0</v>
      </c>
      <c r="L59" s="73">
        <v>0</v>
      </c>
      <c r="M59" s="73">
        <v>0</v>
      </c>
      <c r="N59" s="73">
        <v>0</v>
      </c>
      <c r="O59" s="183"/>
      <c r="P59" s="183"/>
      <c r="Q59" s="183"/>
    </row>
    <row r="60" spans="1:17">
      <c r="A60" s="131" t="s">
        <v>667</v>
      </c>
      <c r="B60" s="73">
        <v>0</v>
      </c>
      <c r="C60" s="73">
        <v>0</v>
      </c>
      <c r="D60" s="73">
        <v>0</v>
      </c>
      <c r="E60" s="73">
        <v>0</v>
      </c>
      <c r="F60" s="73">
        <v>0</v>
      </c>
      <c r="G60" s="73">
        <v>0</v>
      </c>
      <c r="H60" s="73">
        <v>0</v>
      </c>
      <c r="I60" s="73">
        <v>0</v>
      </c>
      <c r="J60" s="73">
        <v>0</v>
      </c>
      <c r="K60" s="73">
        <v>0</v>
      </c>
      <c r="L60" s="73">
        <v>0</v>
      </c>
      <c r="M60" s="73">
        <v>0</v>
      </c>
      <c r="N60" s="73">
        <v>0</v>
      </c>
      <c r="O60" s="183"/>
      <c r="P60" s="183"/>
      <c r="Q60" s="183"/>
    </row>
    <row r="61" spans="1:17">
      <c r="A61" s="132" t="s">
        <v>668</v>
      </c>
      <c r="B61" s="73">
        <v>2481.9192792630001</v>
      </c>
      <c r="C61" s="73">
        <v>2982.7364765490001</v>
      </c>
      <c r="D61" s="73">
        <v>2997.1424327949999</v>
      </c>
      <c r="E61" s="73">
        <v>2986.7076331889998</v>
      </c>
      <c r="F61" s="73">
        <v>2999.004731898</v>
      </c>
      <c r="G61" s="73">
        <v>3045.1009568690001</v>
      </c>
      <c r="H61" s="73">
        <v>3044.3706495269998</v>
      </c>
      <c r="I61" s="73">
        <v>2958.845608826</v>
      </c>
      <c r="J61" s="73">
        <v>2747.5258861799998</v>
      </c>
      <c r="K61" s="73">
        <v>2644.3896017430002</v>
      </c>
      <c r="L61" s="73">
        <v>1699.614240054</v>
      </c>
      <c r="M61" s="73">
        <v>2738.1997908009998</v>
      </c>
      <c r="N61" s="73">
        <v>2758.530579025</v>
      </c>
      <c r="O61" s="183"/>
      <c r="P61" s="183"/>
      <c r="Q61" s="183"/>
    </row>
    <row r="62" spans="1:17" s="4" customFormat="1">
      <c r="A62" s="132" t="s">
        <v>669</v>
      </c>
      <c r="B62" s="73">
        <v>39.919425588999999</v>
      </c>
      <c r="C62" s="73">
        <v>40.726241645000002</v>
      </c>
      <c r="D62" s="73">
        <v>41.55801392</v>
      </c>
      <c r="E62" s="73">
        <v>42.413485195</v>
      </c>
      <c r="F62" s="73">
        <v>43.264338809000002</v>
      </c>
      <c r="G62" s="73">
        <v>44.141280657999999</v>
      </c>
      <c r="H62" s="73">
        <v>44.815209209999999</v>
      </c>
      <c r="I62" s="73">
        <v>45.692151058999997</v>
      </c>
      <c r="J62" s="73">
        <v>42.727684025999999</v>
      </c>
      <c r="K62" s="73">
        <v>43.566314716999997</v>
      </c>
      <c r="L62" s="73">
        <v>44.295887362000002</v>
      </c>
      <c r="M62" s="73">
        <v>45.172829213999997</v>
      </c>
      <c r="N62" s="73">
        <v>46.021813019</v>
      </c>
      <c r="O62" s="183"/>
      <c r="P62" s="183"/>
      <c r="Q62" s="183"/>
    </row>
    <row r="63" spans="1:17">
      <c r="A63" s="132" t="s">
        <v>670</v>
      </c>
      <c r="B63" s="124">
        <v>0</v>
      </c>
      <c r="C63" s="124">
        <v>0</v>
      </c>
      <c r="D63" s="124">
        <v>0</v>
      </c>
      <c r="E63" s="124">
        <v>0</v>
      </c>
      <c r="F63" s="124">
        <v>0</v>
      </c>
      <c r="G63" s="124">
        <v>0</v>
      </c>
      <c r="H63" s="124">
        <v>0</v>
      </c>
      <c r="I63" s="124">
        <v>0</v>
      </c>
      <c r="J63" s="124">
        <v>3.626260775</v>
      </c>
      <c r="K63" s="124">
        <v>2.4694471149999999</v>
      </c>
      <c r="L63" s="124">
        <v>7.3607512269999997</v>
      </c>
      <c r="M63" s="124">
        <v>9.6542532570000006</v>
      </c>
      <c r="N63" s="124">
        <v>8.2113676899999994</v>
      </c>
      <c r="O63" s="183"/>
      <c r="P63" s="183"/>
      <c r="Q63" s="183"/>
    </row>
    <row r="64" spans="1:17">
      <c r="A64" s="132" t="s">
        <v>671</v>
      </c>
      <c r="B64" s="124">
        <v>5101.3438752060001</v>
      </c>
      <c r="C64" s="124">
        <v>5308.5357574919999</v>
      </c>
      <c r="D64" s="124">
        <v>5398.1870733810001</v>
      </c>
      <c r="E64" s="124">
        <v>5411.2605542130004</v>
      </c>
      <c r="F64" s="124">
        <v>5289.551793953</v>
      </c>
      <c r="G64" s="124">
        <v>5380.8433942800002</v>
      </c>
      <c r="H64" s="124">
        <v>5327.5329355220001</v>
      </c>
      <c r="I64" s="124">
        <v>5384.7668401569999</v>
      </c>
      <c r="J64" s="124">
        <v>5404.3417387259997</v>
      </c>
      <c r="K64" s="124">
        <v>5305.3518409010003</v>
      </c>
      <c r="L64" s="124">
        <v>5107.5482301299999</v>
      </c>
      <c r="M64" s="124">
        <v>5224.5725535310003</v>
      </c>
      <c r="N64" s="124">
        <v>5189.8314238089997</v>
      </c>
      <c r="O64" s="183"/>
      <c r="P64" s="183"/>
      <c r="Q64" s="183"/>
    </row>
    <row r="65" spans="1:17">
      <c r="A65" s="131" t="s">
        <v>672</v>
      </c>
      <c r="B65" s="124">
        <v>5101.3438752060001</v>
      </c>
      <c r="C65" s="124">
        <v>5308.5357574919999</v>
      </c>
      <c r="D65" s="124">
        <v>5398.1870733810001</v>
      </c>
      <c r="E65" s="124">
        <v>5411.2605542130004</v>
      </c>
      <c r="F65" s="124">
        <v>5289.551793953</v>
      </c>
      <c r="G65" s="124">
        <v>5380.8433942800002</v>
      </c>
      <c r="H65" s="124">
        <v>5327.5329355220001</v>
      </c>
      <c r="I65" s="124">
        <v>5384.7668401569999</v>
      </c>
      <c r="J65" s="124">
        <v>5404.3417387259997</v>
      </c>
      <c r="K65" s="124">
        <v>5305.3518409010003</v>
      </c>
      <c r="L65" s="124">
        <v>5107.5482301299999</v>
      </c>
      <c r="M65" s="124">
        <v>5224.5725535310003</v>
      </c>
      <c r="N65" s="124">
        <v>5189.8314238089997</v>
      </c>
      <c r="O65" s="183"/>
      <c r="P65" s="183"/>
      <c r="Q65" s="183"/>
    </row>
    <row r="66" spans="1:17">
      <c r="A66" s="131" t="s">
        <v>673</v>
      </c>
      <c r="B66" s="124">
        <v>0</v>
      </c>
      <c r="C66" s="124">
        <v>0</v>
      </c>
      <c r="D66" s="124">
        <v>0</v>
      </c>
      <c r="E66" s="124">
        <v>0</v>
      </c>
      <c r="F66" s="124">
        <v>0</v>
      </c>
      <c r="G66" s="124">
        <v>0</v>
      </c>
      <c r="H66" s="124">
        <v>0</v>
      </c>
      <c r="I66" s="124">
        <v>0</v>
      </c>
      <c r="J66" s="124">
        <v>0</v>
      </c>
      <c r="K66" s="124">
        <v>0</v>
      </c>
      <c r="L66" s="124">
        <v>0</v>
      </c>
      <c r="M66" s="124">
        <v>0</v>
      </c>
      <c r="N66" s="124">
        <v>0</v>
      </c>
      <c r="O66" s="183"/>
      <c r="P66" s="183"/>
      <c r="Q66" s="183"/>
    </row>
    <row r="67" spans="1:17">
      <c r="A67" s="132" t="s">
        <v>803</v>
      </c>
      <c r="B67" s="124">
        <v>0</v>
      </c>
      <c r="C67" s="124">
        <v>0</v>
      </c>
      <c r="D67" s="124">
        <v>0</v>
      </c>
      <c r="E67" s="124">
        <v>0</v>
      </c>
      <c r="F67" s="124">
        <v>0</v>
      </c>
      <c r="G67" s="124">
        <v>0</v>
      </c>
      <c r="H67" s="124">
        <v>0</v>
      </c>
      <c r="I67" s="124">
        <v>0</v>
      </c>
      <c r="J67" s="124">
        <v>0</v>
      </c>
      <c r="K67" s="124">
        <v>0</v>
      </c>
      <c r="L67" s="124">
        <v>0</v>
      </c>
      <c r="M67" s="124">
        <v>0</v>
      </c>
      <c r="N67" s="124">
        <v>0</v>
      </c>
      <c r="O67" s="183"/>
      <c r="P67" s="183"/>
      <c r="Q67" s="183"/>
    </row>
    <row r="68" spans="1:17">
      <c r="A68" s="132" t="s">
        <v>674</v>
      </c>
      <c r="B68" s="124">
        <v>83.683967604000003</v>
      </c>
      <c r="C68" s="124">
        <v>81.072967660000003</v>
      </c>
      <c r="D68" s="124">
        <v>89.461684860999995</v>
      </c>
      <c r="E68" s="124">
        <v>93.149025886999993</v>
      </c>
      <c r="F68" s="124">
        <v>86.900252459000001</v>
      </c>
      <c r="G68" s="124">
        <v>108.387464588</v>
      </c>
      <c r="H68" s="124">
        <v>87.422973252000006</v>
      </c>
      <c r="I68" s="124">
        <v>80.020623056999995</v>
      </c>
      <c r="J68" s="124">
        <v>83.322679848000007</v>
      </c>
      <c r="K68" s="124">
        <v>90.331846509000002</v>
      </c>
      <c r="L68" s="124">
        <v>98.728367371000004</v>
      </c>
      <c r="M68" s="124">
        <v>98.239832286999999</v>
      </c>
      <c r="N68" s="124">
        <v>99.733245545000003</v>
      </c>
      <c r="O68" s="183"/>
      <c r="P68" s="183"/>
      <c r="Q68" s="183"/>
    </row>
    <row r="69" spans="1:17">
      <c r="A69" s="132" t="s">
        <v>675</v>
      </c>
      <c r="B69" s="124">
        <v>2029.8</v>
      </c>
      <c r="C69" s="124">
        <v>2029.8</v>
      </c>
      <c r="D69" s="124">
        <v>2369.8622340000002</v>
      </c>
      <c r="E69" s="124">
        <v>2373.5198408619999</v>
      </c>
      <c r="F69" s="124">
        <v>2375.9253836839998</v>
      </c>
      <c r="G69" s="124">
        <v>2375.5979336840001</v>
      </c>
      <c r="H69" s="124">
        <v>2376.007079684</v>
      </c>
      <c r="I69" s="124">
        <v>2375.9571296839999</v>
      </c>
      <c r="J69" s="124">
        <v>2375.8871296839998</v>
      </c>
      <c r="K69" s="124">
        <v>2375.8516796839999</v>
      </c>
      <c r="L69" s="124">
        <v>2375.8143836839999</v>
      </c>
      <c r="M69" s="124">
        <v>2375.7699836840002</v>
      </c>
      <c r="N69" s="124">
        <v>2354.2100163159998</v>
      </c>
      <c r="O69" s="183"/>
      <c r="P69" s="183"/>
      <c r="Q69" s="183"/>
    </row>
    <row r="70" spans="1:17">
      <c r="A70" s="130" t="s">
        <v>676</v>
      </c>
      <c r="B70" s="124">
        <v>2000</v>
      </c>
      <c r="C70" s="124">
        <v>2000</v>
      </c>
      <c r="D70" s="124">
        <v>2000</v>
      </c>
      <c r="E70" s="124">
        <v>2000</v>
      </c>
      <c r="F70" s="124">
        <v>2000</v>
      </c>
      <c r="G70" s="124">
        <v>2000</v>
      </c>
      <c r="H70" s="124">
        <v>2000</v>
      </c>
      <c r="I70" s="124">
        <v>2000</v>
      </c>
      <c r="J70" s="124">
        <v>2000</v>
      </c>
      <c r="K70" s="124">
        <v>2000</v>
      </c>
      <c r="L70" s="124">
        <v>2000</v>
      </c>
      <c r="M70" s="124">
        <v>2000</v>
      </c>
      <c r="N70" s="124">
        <v>2000</v>
      </c>
      <c r="O70" s="183"/>
      <c r="P70" s="183"/>
      <c r="Q70" s="183"/>
    </row>
    <row r="71" spans="1:17">
      <c r="A71" s="130" t="s">
        <v>677</v>
      </c>
      <c r="B71" s="124">
        <v>29.8</v>
      </c>
      <c r="C71" s="124">
        <v>29.8</v>
      </c>
      <c r="D71" s="124">
        <v>364.99</v>
      </c>
      <c r="E71" s="124">
        <v>364.99</v>
      </c>
      <c r="F71" s="124">
        <v>364.99</v>
      </c>
      <c r="G71" s="124">
        <v>364.99</v>
      </c>
      <c r="H71" s="124">
        <v>364.99</v>
      </c>
      <c r="I71" s="124">
        <v>364.99</v>
      </c>
      <c r="J71" s="124">
        <v>364.99</v>
      </c>
      <c r="K71" s="124">
        <v>364.99</v>
      </c>
      <c r="L71" s="124">
        <v>364.99</v>
      </c>
      <c r="M71" s="124">
        <v>364.99</v>
      </c>
      <c r="N71" s="124">
        <v>364.99</v>
      </c>
      <c r="O71" s="183"/>
      <c r="P71" s="183"/>
      <c r="Q71" s="183"/>
    </row>
    <row r="72" spans="1:17">
      <c r="A72" s="130" t="s">
        <v>678</v>
      </c>
      <c r="B72" s="124">
        <v>0</v>
      </c>
      <c r="C72" s="124">
        <v>0</v>
      </c>
      <c r="D72" s="124">
        <v>0</v>
      </c>
      <c r="E72" s="124">
        <v>0</v>
      </c>
      <c r="F72" s="124">
        <v>0</v>
      </c>
      <c r="G72" s="124">
        <v>0</v>
      </c>
      <c r="H72" s="124">
        <v>0</v>
      </c>
      <c r="I72" s="124">
        <v>0</v>
      </c>
      <c r="J72" s="124">
        <v>0</v>
      </c>
      <c r="K72" s="124">
        <v>0</v>
      </c>
      <c r="L72" s="124">
        <v>0</v>
      </c>
      <c r="M72" s="124">
        <v>0</v>
      </c>
      <c r="N72" s="124">
        <v>0</v>
      </c>
      <c r="O72" s="183"/>
      <c r="P72" s="183"/>
      <c r="Q72" s="183"/>
    </row>
    <row r="73" spans="1:17">
      <c r="A73" s="130" t="s">
        <v>679</v>
      </c>
      <c r="B73" s="124">
        <v>0</v>
      </c>
      <c r="C73" s="124">
        <v>0</v>
      </c>
      <c r="D73" s="124">
        <v>0</v>
      </c>
      <c r="E73" s="124">
        <v>0</v>
      </c>
      <c r="F73" s="124">
        <v>0</v>
      </c>
      <c r="G73" s="124">
        <v>0</v>
      </c>
      <c r="H73" s="124">
        <v>0</v>
      </c>
      <c r="I73" s="124">
        <v>0</v>
      </c>
      <c r="J73" s="124">
        <v>0</v>
      </c>
      <c r="K73" s="124">
        <v>0</v>
      </c>
      <c r="L73" s="124">
        <v>0</v>
      </c>
      <c r="M73" s="124">
        <v>0</v>
      </c>
      <c r="N73" s="124">
        <v>0</v>
      </c>
      <c r="O73" s="183"/>
      <c r="P73" s="183"/>
      <c r="Q73" s="183"/>
    </row>
    <row r="74" spans="1:17">
      <c r="A74" s="130" t="s">
        <v>680</v>
      </c>
      <c r="B74" s="73">
        <v>0</v>
      </c>
      <c r="C74" s="73">
        <v>0</v>
      </c>
      <c r="D74" s="73">
        <v>-4.8722339999999997</v>
      </c>
      <c r="E74" s="73">
        <v>-8.5298408620000004</v>
      </c>
      <c r="F74" s="73">
        <v>-10.935383684</v>
      </c>
      <c r="G74" s="73">
        <v>-10.607933684000001</v>
      </c>
      <c r="H74" s="73">
        <v>-11.017079684</v>
      </c>
      <c r="I74" s="73">
        <v>-10.967129684</v>
      </c>
      <c r="J74" s="73">
        <v>-10.897129683999999</v>
      </c>
      <c r="K74" s="73">
        <v>-10.861679684</v>
      </c>
      <c r="L74" s="73">
        <v>-10.824383684000001</v>
      </c>
      <c r="M74" s="73">
        <v>-10.779983683999999</v>
      </c>
      <c r="N74" s="73">
        <v>10.779983683999999</v>
      </c>
      <c r="O74" s="183"/>
      <c r="P74" s="183"/>
      <c r="Q74" s="183"/>
    </row>
    <row r="75" spans="1:17">
      <c r="A75" s="132" t="s">
        <v>681</v>
      </c>
      <c r="B75" s="73">
        <v>44.316848217</v>
      </c>
      <c r="C75" s="73">
        <v>44.316848217</v>
      </c>
      <c r="D75" s="73">
        <v>44.316848217</v>
      </c>
      <c r="E75" s="73">
        <v>44.316848667000002</v>
      </c>
      <c r="F75" s="73">
        <v>54.731987109000002</v>
      </c>
      <c r="G75" s="73">
        <v>54.731987109000002</v>
      </c>
      <c r="H75" s="73">
        <v>54.731987109000002</v>
      </c>
      <c r="I75" s="73">
        <v>54.731987109000002</v>
      </c>
      <c r="J75" s="73">
        <v>54.731987109000002</v>
      </c>
      <c r="K75" s="73">
        <v>54.731987109000002</v>
      </c>
      <c r="L75" s="73">
        <v>54.731987109000002</v>
      </c>
      <c r="M75" s="73">
        <v>54.731987109000002</v>
      </c>
      <c r="N75" s="73">
        <v>54.731987109000002</v>
      </c>
      <c r="O75" s="183"/>
      <c r="P75" s="183"/>
      <c r="Q75" s="183"/>
    </row>
    <row r="76" spans="1:17">
      <c r="A76" s="130" t="s">
        <v>682</v>
      </c>
      <c r="B76" s="73">
        <v>0</v>
      </c>
      <c r="C76" s="73">
        <v>0</v>
      </c>
      <c r="D76" s="73">
        <v>0</v>
      </c>
      <c r="E76" s="73">
        <v>0</v>
      </c>
      <c r="F76" s="73">
        <v>0</v>
      </c>
      <c r="G76" s="73">
        <v>0</v>
      </c>
      <c r="H76" s="73">
        <v>0</v>
      </c>
      <c r="I76" s="73">
        <v>0</v>
      </c>
      <c r="J76" s="73">
        <v>0</v>
      </c>
      <c r="K76" s="73">
        <v>0</v>
      </c>
      <c r="L76" s="73">
        <v>0</v>
      </c>
      <c r="M76" s="73">
        <v>0</v>
      </c>
      <c r="N76" s="73">
        <v>0</v>
      </c>
      <c r="O76" s="183"/>
      <c r="P76" s="183"/>
      <c r="Q76" s="183"/>
    </row>
    <row r="77" spans="1:17">
      <c r="A77" s="130" t="s">
        <v>683</v>
      </c>
      <c r="B77" s="73">
        <v>44.316848217</v>
      </c>
      <c r="C77" s="73">
        <v>44.316848217</v>
      </c>
      <c r="D77" s="73">
        <v>44.316848217</v>
      </c>
      <c r="E77" s="73">
        <v>44.316848667000002</v>
      </c>
      <c r="F77" s="73">
        <v>54.731987109000002</v>
      </c>
      <c r="G77" s="73">
        <v>54.731987109000002</v>
      </c>
      <c r="H77" s="73">
        <v>54.731987109000002</v>
      </c>
      <c r="I77" s="73">
        <v>54.731987109000002</v>
      </c>
      <c r="J77" s="73">
        <v>54.731987109000002</v>
      </c>
      <c r="K77" s="73">
        <v>54.731987109000002</v>
      </c>
      <c r="L77" s="73">
        <v>54.731987109000002</v>
      </c>
      <c r="M77" s="73">
        <v>54.731987109000002</v>
      </c>
      <c r="N77" s="73">
        <v>54.731987109000002</v>
      </c>
      <c r="O77" s="183"/>
      <c r="P77" s="183"/>
      <c r="Q77" s="183"/>
    </row>
    <row r="78" spans="1:17">
      <c r="A78" s="132" t="s">
        <v>684</v>
      </c>
      <c r="B78" s="73">
        <v>195.88261439500002</v>
      </c>
      <c r="C78" s="73">
        <v>195.882614394</v>
      </c>
      <c r="D78" s="73">
        <v>289.47121222300001</v>
      </c>
      <c r="E78" s="73">
        <v>282.15599639999999</v>
      </c>
      <c r="F78" s="73">
        <v>235.68435735700001</v>
      </c>
      <c r="G78" s="73">
        <v>241.37588279400001</v>
      </c>
      <c r="H78" s="73">
        <v>240.55759079399999</v>
      </c>
      <c r="I78" s="73">
        <v>240.65749079299999</v>
      </c>
      <c r="J78" s="73">
        <v>240.797490794</v>
      </c>
      <c r="K78" s="73">
        <v>240.86839079399999</v>
      </c>
      <c r="L78" s="73">
        <v>240.942982796</v>
      </c>
      <c r="M78" s="73">
        <v>241.03178279400001</v>
      </c>
      <c r="N78" s="73">
        <v>262.59175016199998</v>
      </c>
      <c r="O78" s="183"/>
      <c r="P78" s="183"/>
      <c r="Q78" s="183"/>
    </row>
    <row r="79" spans="1:17" s="4" customFormat="1">
      <c r="A79" s="134" t="s">
        <v>685</v>
      </c>
      <c r="B79" s="73">
        <v>85.325678949999997</v>
      </c>
      <c r="C79" s="73">
        <v>101.92507210399999</v>
      </c>
      <c r="D79" s="73">
        <v>14.322466985</v>
      </c>
      <c r="E79" s="73">
        <v>26.165836132999999</v>
      </c>
      <c r="F79" s="73">
        <v>32.45777966</v>
      </c>
      <c r="G79" s="73">
        <v>41.192071374999998</v>
      </c>
      <c r="H79" s="73">
        <v>47.645938510999997</v>
      </c>
      <c r="I79" s="73">
        <v>67.077565762000006</v>
      </c>
      <c r="J79" s="73">
        <v>80.858246347000005</v>
      </c>
      <c r="K79" s="73">
        <v>81.624141926999997</v>
      </c>
      <c r="L79" s="73">
        <v>96.790764370999995</v>
      </c>
      <c r="M79" s="73">
        <v>103.05742865400001</v>
      </c>
      <c r="N79" s="73">
        <v>108.528357912</v>
      </c>
      <c r="O79" s="183"/>
      <c r="P79" s="183"/>
      <c r="Q79" s="183"/>
    </row>
    <row r="80" spans="1:17" s="4" customFormat="1">
      <c r="A80" s="69" t="s">
        <v>686</v>
      </c>
      <c r="B80" s="73">
        <v>-8.2369646429999985</v>
      </c>
      <c r="C80" s="73">
        <v>17.130122398000001</v>
      </c>
      <c r="D80" s="73">
        <v>15.507314472999999</v>
      </c>
      <c r="E80" s="73">
        <v>12.803566955999999</v>
      </c>
      <c r="F80" s="73">
        <v>12.612278772</v>
      </c>
      <c r="G80" s="73">
        <v>-47.313653637999998</v>
      </c>
      <c r="H80" s="73">
        <v>-33.53827004</v>
      </c>
      <c r="I80" s="73">
        <v>-32.043481563</v>
      </c>
      <c r="J80" s="73">
        <v>-25.387804058</v>
      </c>
      <c r="K80" s="73">
        <v>-13.139009341</v>
      </c>
      <c r="L80" s="73">
        <v>-6.535105186</v>
      </c>
      <c r="M80" s="73">
        <v>-19.014747529000001</v>
      </c>
      <c r="N80" s="73">
        <v>-19.225886517999999</v>
      </c>
      <c r="O80" s="183"/>
      <c r="P80"/>
      <c r="Q80" s="183"/>
    </row>
    <row r="81" spans="1:17" s="4" customFormat="1">
      <c r="A81" s="135" t="s">
        <v>687</v>
      </c>
      <c r="B81" s="225">
        <v>14477.850373511999</v>
      </c>
      <c r="C81" s="225">
        <v>15105.175790325</v>
      </c>
      <c r="D81" s="225">
        <v>15219.829346818</v>
      </c>
      <c r="E81" s="225">
        <v>15230.461199859999</v>
      </c>
      <c r="F81" s="225">
        <v>14943.355792980001</v>
      </c>
      <c r="G81" s="225">
        <v>14764.046295804001</v>
      </c>
      <c r="H81" s="225">
        <v>14729.922722081001</v>
      </c>
      <c r="I81" s="225">
        <v>14705.150188277999</v>
      </c>
      <c r="J81" s="225">
        <v>14525.207513559</v>
      </c>
      <c r="K81" s="225">
        <v>14333.354638176999</v>
      </c>
      <c r="L81" s="225">
        <v>13650.043601211</v>
      </c>
      <c r="M81" s="225">
        <v>14366.078369461</v>
      </c>
      <c r="N81" s="225">
        <v>14063.659970993</v>
      </c>
      <c r="O81" s="183"/>
      <c r="P81"/>
      <c r="Q81" s="183"/>
    </row>
    <row r="82" spans="1:17" ht="28.2" customHeight="1">
      <c r="A82" s="244" t="s">
        <v>830</v>
      </c>
      <c r="B82" s="245"/>
      <c r="C82" s="245"/>
      <c r="D82" s="245"/>
      <c r="E82" s="245"/>
      <c r="F82" s="245"/>
      <c r="G82" s="245"/>
      <c r="H82" s="245"/>
      <c r="I82" s="245"/>
      <c r="J82" s="245"/>
      <c r="K82" s="245"/>
      <c r="L82" s="245"/>
      <c r="M82" s="245"/>
      <c r="N82" s="246"/>
      <c r="Q82" s="183"/>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Q42"/>
  <sheetViews>
    <sheetView showGridLines="0" zoomScale="110" zoomScaleNormal="110"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41.77734375" bestFit="1" customWidth="1"/>
    <col min="2" max="14" width="6.77734375" customWidth="1"/>
    <col min="17" max="17" width="13.77734375" bestFit="1" customWidth="1"/>
  </cols>
  <sheetData>
    <row r="1" spans="1:17" ht="28.95" customHeight="1">
      <c r="A1" s="241" t="s">
        <v>315</v>
      </c>
      <c r="B1" s="242"/>
      <c r="C1" s="242"/>
      <c r="D1" s="242"/>
      <c r="E1" s="242"/>
      <c r="F1" s="242"/>
      <c r="G1" s="242"/>
      <c r="H1" s="242"/>
      <c r="I1" s="242"/>
      <c r="J1" s="242"/>
      <c r="K1" s="242"/>
      <c r="L1" s="242"/>
      <c r="M1" s="242"/>
      <c r="N1" s="243"/>
    </row>
    <row r="2" spans="1:17">
      <c r="A2" s="54" t="s">
        <v>114</v>
      </c>
      <c r="B2" s="9">
        <v>45260</v>
      </c>
      <c r="C2" s="9">
        <v>45291</v>
      </c>
      <c r="D2" s="9">
        <v>45322</v>
      </c>
      <c r="E2" s="9">
        <v>45351</v>
      </c>
      <c r="F2" s="9">
        <v>45382</v>
      </c>
      <c r="G2" s="9">
        <v>45412</v>
      </c>
      <c r="H2" s="9">
        <v>45443</v>
      </c>
      <c r="I2" s="9">
        <v>45473</v>
      </c>
      <c r="J2" s="9">
        <v>45504</v>
      </c>
      <c r="K2" s="9">
        <v>45535</v>
      </c>
      <c r="L2" s="9">
        <v>45565</v>
      </c>
      <c r="M2" s="9">
        <v>45596</v>
      </c>
      <c r="N2" s="9">
        <v>45626</v>
      </c>
    </row>
    <row r="3" spans="1:17">
      <c r="A3" s="24" t="s">
        <v>688</v>
      </c>
      <c r="B3" s="136">
        <v>1219.9100000000001</v>
      </c>
      <c r="C3" s="136">
        <v>1346.58</v>
      </c>
      <c r="D3" s="136">
        <v>109.96</v>
      </c>
      <c r="E3" s="136">
        <v>216.478502222</v>
      </c>
      <c r="F3" s="136">
        <v>321.91357310400002</v>
      </c>
      <c r="G3" s="136">
        <v>432.31501592799998</v>
      </c>
      <c r="H3" s="136">
        <v>546.32621379800003</v>
      </c>
      <c r="I3" s="136">
        <v>668.21397189300001</v>
      </c>
      <c r="J3" s="136">
        <v>792.54815523699995</v>
      </c>
      <c r="K3" s="136">
        <v>901.62995400600005</v>
      </c>
      <c r="L3" s="136">
        <v>1045.589199666</v>
      </c>
      <c r="M3" s="136">
        <v>1154.471975684</v>
      </c>
      <c r="N3" s="136">
        <v>1264.707367625</v>
      </c>
      <c r="O3" s="184"/>
      <c r="P3" s="184"/>
      <c r="Q3" s="184"/>
    </row>
    <row r="4" spans="1:17">
      <c r="A4" s="66" t="s">
        <v>689</v>
      </c>
      <c r="B4" s="10">
        <v>1219.9100000000001</v>
      </c>
      <c r="C4" s="10">
        <v>1346.58</v>
      </c>
      <c r="D4" s="10">
        <v>109.96</v>
      </c>
      <c r="E4" s="10">
        <v>216.478502222</v>
      </c>
      <c r="F4" s="10">
        <v>321.91357310400002</v>
      </c>
      <c r="G4" s="10">
        <v>432.31501592799998</v>
      </c>
      <c r="H4" s="10">
        <v>546.32621379800003</v>
      </c>
      <c r="I4" s="10">
        <v>668.21397189300001</v>
      </c>
      <c r="J4" s="10">
        <v>792.54815523699995</v>
      </c>
      <c r="K4" s="10">
        <v>901.62995400600005</v>
      </c>
      <c r="L4" s="10">
        <v>1045.589199666</v>
      </c>
      <c r="M4" s="10">
        <v>1154.471975684</v>
      </c>
      <c r="N4" s="10">
        <v>1264.707367625</v>
      </c>
      <c r="O4" s="184"/>
      <c r="P4" s="184"/>
    </row>
    <row r="5" spans="1:17">
      <c r="A5" s="34" t="s">
        <v>690</v>
      </c>
      <c r="B5" s="10">
        <v>1014.18</v>
      </c>
      <c r="C5" s="10">
        <v>1113.1500000000001</v>
      </c>
      <c r="D5" s="10">
        <v>90.98</v>
      </c>
      <c r="E5" s="10">
        <v>175.03000874</v>
      </c>
      <c r="F5" s="10">
        <v>259.75915545499998</v>
      </c>
      <c r="G5" s="10">
        <v>349.36835725600002</v>
      </c>
      <c r="H5" s="10">
        <v>446.70427108799998</v>
      </c>
      <c r="I5" s="10">
        <v>534.89246041900003</v>
      </c>
      <c r="J5" s="10">
        <v>634.58326854500001</v>
      </c>
      <c r="K5" s="10">
        <v>721.53786335799998</v>
      </c>
      <c r="L5" s="10">
        <v>806.65867281500005</v>
      </c>
      <c r="M5" s="10">
        <v>892.06614902499996</v>
      </c>
      <c r="N5" s="10">
        <v>973.334916744</v>
      </c>
      <c r="O5" s="184"/>
      <c r="P5" s="184"/>
    </row>
    <row r="6" spans="1:17">
      <c r="A6" s="67" t="s">
        <v>691</v>
      </c>
      <c r="B6" s="10">
        <v>1014.18</v>
      </c>
      <c r="C6" s="10">
        <v>1113.1500000000001</v>
      </c>
      <c r="D6" s="10">
        <v>90.98</v>
      </c>
      <c r="E6" s="10">
        <v>175.03000874</v>
      </c>
      <c r="F6" s="10">
        <v>259.75915545499998</v>
      </c>
      <c r="G6" s="10">
        <v>349.36835725600002</v>
      </c>
      <c r="H6" s="10">
        <v>446.70427108799998</v>
      </c>
      <c r="I6" s="10">
        <v>534.89246041900003</v>
      </c>
      <c r="J6" s="10">
        <v>634.58326854500001</v>
      </c>
      <c r="K6" s="10">
        <v>721.53786335799998</v>
      </c>
      <c r="L6" s="10">
        <v>806.65867281500005</v>
      </c>
      <c r="M6" s="10">
        <v>892.06614902499996</v>
      </c>
      <c r="N6" s="10">
        <v>973.334916744</v>
      </c>
      <c r="O6" s="184"/>
      <c r="P6" s="184"/>
    </row>
    <row r="7" spans="1:17">
      <c r="A7" s="137" t="s">
        <v>692</v>
      </c>
      <c r="B7" s="10">
        <v>927.01</v>
      </c>
      <c r="C7" s="10">
        <v>1017.75</v>
      </c>
      <c r="D7" s="10">
        <v>82.8</v>
      </c>
      <c r="E7" s="10">
        <v>159.31239102399999</v>
      </c>
      <c r="F7" s="10">
        <v>251.48671963499999</v>
      </c>
      <c r="G7" s="10">
        <v>333.23711257799999</v>
      </c>
      <c r="H7" s="10">
        <v>406.63297287400002</v>
      </c>
      <c r="I7" s="10">
        <v>486.96235334699998</v>
      </c>
      <c r="J7" s="10">
        <v>578.17870946300002</v>
      </c>
      <c r="K7" s="10">
        <v>656.17961826600003</v>
      </c>
      <c r="L7" s="10">
        <v>732.68983505699998</v>
      </c>
      <c r="M7" s="10">
        <v>809.115659865</v>
      </c>
      <c r="N7" s="10">
        <v>881.79089396899997</v>
      </c>
      <c r="O7" s="184"/>
      <c r="P7" s="184"/>
    </row>
    <row r="8" spans="1:17">
      <c r="A8" s="137" t="s">
        <v>693</v>
      </c>
      <c r="B8" s="10" t="s">
        <v>985</v>
      </c>
      <c r="C8" s="10" t="s">
        <v>985</v>
      </c>
      <c r="D8" s="10" t="s">
        <v>985</v>
      </c>
      <c r="E8" s="10">
        <v>0</v>
      </c>
      <c r="F8" s="10">
        <v>0</v>
      </c>
      <c r="G8" s="10">
        <v>0</v>
      </c>
      <c r="H8" s="10">
        <v>0</v>
      </c>
      <c r="I8" s="10">
        <v>0</v>
      </c>
      <c r="J8" s="10">
        <v>0</v>
      </c>
      <c r="K8" s="10">
        <v>0</v>
      </c>
      <c r="L8" s="10">
        <v>0</v>
      </c>
      <c r="M8" s="10">
        <v>0</v>
      </c>
      <c r="N8" s="10">
        <v>0</v>
      </c>
      <c r="O8" s="184"/>
      <c r="P8" s="184"/>
    </row>
    <row r="9" spans="1:17">
      <c r="A9" s="137" t="s">
        <v>694</v>
      </c>
      <c r="B9" s="10">
        <v>87.17</v>
      </c>
      <c r="C9" s="10">
        <v>95.39</v>
      </c>
      <c r="D9" s="10">
        <v>8.17</v>
      </c>
      <c r="E9" s="10">
        <v>15.717617715999999</v>
      </c>
      <c r="F9" s="10">
        <v>8.2724358200000001</v>
      </c>
      <c r="G9" s="10">
        <v>16.131244678000002</v>
      </c>
      <c r="H9" s="10">
        <v>40.071298214000002</v>
      </c>
      <c r="I9" s="10">
        <v>47.930107071999998</v>
      </c>
      <c r="J9" s="10">
        <v>56.404559081999999</v>
      </c>
      <c r="K9" s="10">
        <v>65.358245092000004</v>
      </c>
      <c r="L9" s="10">
        <v>73.968837758000006</v>
      </c>
      <c r="M9" s="10">
        <v>82.950489160000004</v>
      </c>
      <c r="N9" s="10">
        <v>91.544022775000002</v>
      </c>
      <c r="O9" s="184"/>
      <c r="P9" s="184"/>
    </row>
    <row r="10" spans="1:17">
      <c r="A10" s="137" t="s">
        <v>695</v>
      </c>
      <c r="B10" s="10" t="s">
        <v>985</v>
      </c>
      <c r="C10" s="10" t="s">
        <v>985</v>
      </c>
      <c r="D10" s="10" t="s">
        <v>985</v>
      </c>
      <c r="E10" s="10">
        <v>0</v>
      </c>
      <c r="F10" s="10">
        <v>0</v>
      </c>
      <c r="G10" s="10">
        <v>0</v>
      </c>
      <c r="H10" s="10">
        <v>0</v>
      </c>
      <c r="I10" s="10">
        <v>0</v>
      </c>
      <c r="J10" s="10">
        <v>0</v>
      </c>
      <c r="K10" s="10">
        <v>0</v>
      </c>
      <c r="L10" s="10">
        <v>0</v>
      </c>
      <c r="M10" s="10">
        <v>0</v>
      </c>
      <c r="N10" s="10">
        <v>0</v>
      </c>
      <c r="O10" s="184"/>
      <c r="P10" s="184"/>
    </row>
    <row r="11" spans="1:17">
      <c r="A11" s="137" t="s">
        <v>696</v>
      </c>
      <c r="B11" s="10" t="s">
        <v>985</v>
      </c>
      <c r="C11" s="10" t="s">
        <v>985</v>
      </c>
      <c r="D11" s="10" t="s">
        <v>985</v>
      </c>
      <c r="E11" s="10">
        <v>0</v>
      </c>
      <c r="F11" s="10">
        <v>0</v>
      </c>
      <c r="G11" s="10">
        <v>0</v>
      </c>
      <c r="H11" s="10">
        <v>0</v>
      </c>
      <c r="I11" s="10">
        <v>0</v>
      </c>
      <c r="J11" s="10">
        <v>0</v>
      </c>
      <c r="K11" s="10">
        <v>0</v>
      </c>
      <c r="L11" s="10">
        <v>0</v>
      </c>
      <c r="M11" s="10">
        <v>0</v>
      </c>
      <c r="N11" s="10">
        <v>0</v>
      </c>
      <c r="O11" s="184"/>
      <c r="P11" s="184"/>
    </row>
    <row r="12" spans="1:17">
      <c r="A12" s="67" t="s">
        <v>697</v>
      </c>
      <c r="B12" s="10" t="s">
        <v>985</v>
      </c>
      <c r="C12" s="10" t="s">
        <v>985</v>
      </c>
      <c r="D12" s="10" t="s">
        <v>985</v>
      </c>
      <c r="E12" s="10">
        <v>0</v>
      </c>
      <c r="F12" s="10">
        <v>0</v>
      </c>
      <c r="G12" s="10">
        <v>0</v>
      </c>
      <c r="H12" s="10">
        <v>0</v>
      </c>
      <c r="I12" s="10">
        <v>0</v>
      </c>
      <c r="J12" s="10">
        <v>0</v>
      </c>
      <c r="K12" s="10">
        <v>0</v>
      </c>
      <c r="L12" s="10">
        <v>0</v>
      </c>
      <c r="M12" s="10">
        <v>0</v>
      </c>
      <c r="N12" s="10">
        <v>0</v>
      </c>
      <c r="O12" s="184"/>
      <c r="P12" s="184"/>
    </row>
    <row r="13" spans="1:17">
      <c r="A13" s="137" t="s">
        <v>698</v>
      </c>
      <c r="B13" s="10" t="s">
        <v>985</v>
      </c>
      <c r="C13" s="10" t="s">
        <v>985</v>
      </c>
      <c r="D13" s="10" t="s">
        <v>985</v>
      </c>
      <c r="E13" s="10">
        <v>0</v>
      </c>
      <c r="F13" s="10">
        <v>0</v>
      </c>
      <c r="G13" s="10">
        <v>0</v>
      </c>
      <c r="H13" s="10">
        <v>0</v>
      </c>
      <c r="I13" s="10">
        <v>0</v>
      </c>
      <c r="J13" s="10">
        <v>0</v>
      </c>
      <c r="K13" s="10">
        <v>0</v>
      </c>
      <c r="L13" s="10">
        <v>0</v>
      </c>
      <c r="M13" s="10">
        <v>0</v>
      </c>
      <c r="N13" s="10">
        <v>0</v>
      </c>
      <c r="O13" s="184"/>
      <c r="P13" s="184"/>
    </row>
    <row r="14" spans="1:17">
      <c r="A14" s="137" t="s">
        <v>693</v>
      </c>
      <c r="B14" s="10" t="s">
        <v>985</v>
      </c>
      <c r="C14" s="10" t="s">
        <v>985</v>
      </c>
      <c r="D14" s="10" t="s">
        <v>985</v>
      </c>
      <c r="E14" s="10">
        <v>0</v>
      </c>
      <c r="F14" s="10">
        <v>0</v>
      </c>
      <c r="G14" s="10">
        <v>0</v>
      </c>
      <c r="H14" s="10">
        <v>0</v>
      </c>
      <c r="I14" s="10">
        <v>0</v>
      </c>
      <c r="J14" s="10">
        <v>0</v>
      </c>
      <c r="K14" s="10">
        <v>0</v>
      </c>
      <c r="L14" s="10">
        <v>0</v>
      </c>
      <c r="M14" s="10">
        <v>0</v>
      </c>
      <c r="N14" s="10">
        <v>0</v>
      </c>
      <c r="O14" s="184"/>
      <c r="P14" s="184"/>
    </row>
    <row r="15" spans="1:17">
      <c r="A15" s="137" t="s">
        <v>699</v>
      </c>
      <c r="B15" s="10" t="s">
        <v>985</v>
      </c>
      <c r="C15" s="10" t="s">
        <v>985</v>
      </c>
      <c r="D15" s="10" t="s">
        <v>985</v>
      </c>
      <c r="E15" s="10">
        <v>0</v>
      </c>
      <c r="F15" s="10">
        <v>0</v>
      </c>
      <c r="G15" s="10">
        <v>0</v>
      </c>
      <c r="H15" s="10">
        <v>0</v>
      </c>
      <c r="I15" s="10">
        <v>0</v>
      </c>
      <c r="J15" s="10">
        <v>0</v>
      </c>
      <c r="K15" s="10">
        <v>0</v>
      </c>
      <c r="L15" s="10">
        <v>0</v>
      </c>
      <c r="M15" s="10">
        <v>0</v>
      </c>
      <c r="N15" s="10">
        <v>0</v>
      </c>
      <c r="O15" s="184"/>
      <c r="P15" s="184"/>
    </row>
    <row r="16" spans="1:17">
      <c r="A16" s="137" t="s">
        <v>700</v>
      </c>
      <c r="B16" s="10" t="s">
        <v>985</v>
      </c>
      <c r="C16" s="10" t="s">
        <v>985</v>
      </c>
      <c r="D16" s="10" t="s">
        <v>985</v>
      </c>
      <c r="E16" s="10">
        <v>0</v>
      </c>
      <c r="F16" s="10">
        <v>0</v>
      </c>
      <c r="G16" s="10">
        <v>0</v>
      </c>
      <c r="H16" s="10">
        <v>0</v>
      </c>
      <c r="I16" s="10">
        <v>0</v>
      </c>
      <c r="J16" s="10">
        <v>0</v>
      </c>
      <c r="K16" s="10">
        <v>0</v>
      </c>
      <c r="L16" s="10">
        <v>0</v>
      </c>
      <c r="M16" s="10">
        <v>0</v>
      </c>
      <c r="N16" s="10">
        <v>0</v>
      </c>
      <c r="O16" s="184"/>
      <c r="P16" s="184"/>
    </row>
    <row r="17" spans="1:16">
      <c r="A17" s="137" t="s">
        <v>701</v>
      </c>
      <c r="B17" s="10" t="s">
        <v>985</v>
      </c>
      <c r="C17" s="10" t="s">
        <v>985</v>
      </c>
      <c r="D17" s="10" t="s">
        <v>985</v>
      </c>
      <c r="E17" s="10">
        <v>0</v>
      </c>
      <c r="F17" s="10">
        <v>0</v>
      </c>
      <c r="G17" s="10">
        <v>0</v>
      </c>
      <c r="H17" s="10">
        <v>0</v>
      </c>
      <c r="I17" s="10">
        <v>0</v>
      </c>
      <c r="J17" s="10">
        <v>0</v>
      </c>
      <c r="K17" s="10">
        <v>0</v>
      </c>
      <c r="L17" s="10">
        <v>0</v>
      </c>
      <c r="M17" s="10">
        <v>0</v>
      </c>
      <c r="N17" s="10">
        <v>0</v>
      </c>
      <c r="O17" s="184"/>
      <c r="P17" s="184"/>
    </row>
    <row r="18" spans="1:16">
      <c r="A18" s="65" t="s">
        <v>702</v>
      </c>
      <c r="B18" s="10">
        <v>18.260000000000002</v>
      </c>
      <c r="C18" s="10">
        <v>26.61</v>
      </c>
      <c r="D18" s="10">
        <v>1.39</v>
      </c>
      <c r="E18" s="10">
        <v>4.9473729400000002</v>
      </c>
      <c r="F18" s="10">
        <v>8.7551100650000002</v>
      </c>
      <c r="G18" s="10">
        <v>12.875703947</v>
      </c>
      <c r="H18" s="10">
        <v>13.726074811</v>
      </c>
      <c r="I18" s="10">
        <v>15.172852976</v>
      </c>
      <c r="J18" s="10">
        <v>15.981695931999999</v>
      </c>
      <c r="K18" s="10">
        <v>19.521076558000001</v>
      </c>
      <c r="L18" s="10">
        <v>21.528096108</v>
      </c>
      <c r="M18" s="10">
        <v>27.830260779</v>
      </c>
      <c r="N18" s="10">
        <v>30.356054124</v>
      </c>
      <c r="O18" s="184"/>
      <c r="P18" s="184"/>
    </row>
    <row r="19" spans="1:16">
      <c r="A19" s="65" t="s">
        <v>703</v>
      </c>
      <c r="B19" s="10">
        <v>159.54</v>
      </c>
      <c r="C19" s="10">
        <v>174.16</v>
      </c>
      <c r="D19" s="10">
        <v>13.09</v>
      </c>
      <c r="E19" s="10">
        <v>28.135007185999999</v>
      </c>
      <c r="F19" s="10">
        <v>42.221523681999997</v>
      </c>
      <c r="G19" s="10">
        <v>55.993995077999998</v>
      </c>
      <c r="H19" s="10">
        <v>68.970541609999998</v>
      </c>
      <c r="I19" s="10">
        <v>82.227134195000005</v>
      </c>
      <c r="J19" s="10">
        <v>95.003979095000005</v>
      </c>
      <c r="K19" s="10">
        <v>112.353837263</v>
      </c>
      <c r="L19" s="10">
        <v>125.243930728</v>
      </c>
      <c r="M19" s="10">
        <v>139.69073481699999</v>
      </c>
      <c r="N19" s="10">
        <v>164.99380000299999</v>
      </c>
      <c r="O19" s="184"/>
      <c r="P19" s="184"/>
    </row>
    <row r="20" spans="1:16">
      <c r="A20" s="65" t="s">
        <v>704</v>
      </c>
      <c r="B20" s="10">
        <v>27.92</v>
      </c>
      <c r="C20" s="10">
        <v>32.659999999999997</v>
      </c>
      <c r="D20" s="10">
        <v>4.49</v>
      </c>
      <c r="E20" s="10">
        <v>8.3661133559999996</v>
      </c>
      <c r="F20" s="10">
        <v>11.177783902</v>
      </c>
      <c r="G20" s="10">
        <v>14.076959647000001</v>
      </c>
      <c r="H20" s="10">
        <v>16.925326289000001</v>
      </c>
      <c r="I20" s="10">
        <v>35.921524302999998</v>
      </c>
      <c r="J20" s="10">
        <v>46.979211665000001</v>
      </c>
      <c r="K20" s="10">
        <v>48.217176827000003</v>
      </c>
      <c r="L20" s="10">
        <v>92.158500015000001</v>
      </c>
      <c r="M20" s="10">
        <v>94.884831062999993</v>
      </c>
      <c r="N20" s="10">
        <v>96.022596754000006</v>
      </c>
      <c r="O20" s="184"/>
      <c r="P20" s="184"/>
    </row>
    <row r="21" spans="1:16">
      <c r="A21" s="66" t="s">
        <v>705</v>
      </c>
      <c r="B21" s="10" t="s">
        <v>985</v>
      </c>
      <c r="C21" s="10" t="s">
        <v>985</v>
      </c>
      <c r="D21" s="10" t="s">
        <v>985</v>
      </c>
      <c r="E21" s="10">
        <v>0</v>
      </c>
      <c r="F21" s="10">
        <v>0</v>
      </c>
      <c r="G21" s="10">
        <v>0</v>
      </c>
      <c r="H21" s="10">
        <v>0</v>
      </c>
      <c r="I21" s="10">
        <v>0</v>
      </c>
      <c r="J21" s="10">
        <v>0</v>
      </c>
      <c r="K21" s="10">
        <v>0</v>
      </c>
      <c r="L21" s="10">
        <v>0</v>
      </c>
      <c r="M21" s="10">
        <v>0</v>
      </c>
      <c r="N21" s="10">
        <v>0</v>
      </c>
      <c r="O21" s="184"/>
      <c r="P21" s="184"/>
    </row>
    <row r="22" spans="1:16">
      <c r="A22" s="25" t="s">
        <v>706</v>
      </c>
      <c r="B22" s="10">
        <v>1099.97</v>
      </c>
      <c r="C22" s="10">
        <v>1203.04</v>
      </c>
      <c r="D22" s="10">
        <v>90.07</v>
      </c>
      <c r="E22" s="10">
        <v>180.436487865</v>
      </c>
      <c r="F22" s="10">
        <v>277.83759005100001</v>
      </c>
      <c r="G22" s="10">
        <v>376.29343299700002</v>
      </c>
      <c r="H22" s="10">
        <v>481.04951653199998</v>
      </c>
      <c r="I22" s="10">
        <v>577.88132770899995</v>
      </c>
      <c r="J22" s="10">
        <v>684.23411746900001</v>
      </c>
      <c r="K22" s="10">
        <v>790.94217254399996</v>
      </c>
      <c r="L22" s="10">
        <v>914.73369708300004</v>
      </c>
      <c r="M22" s="10">
        <v>1013.760524771</v>
      </c>
      <c r="N22" s="10">
        <v>1118.0335423910001</v>
      </c>
      <c r="O22" s="184"/>
      <c r="P22" s="184"/>
    </row>
    <row r="23" spans="1:16">
      <c r="A23" s="66" t="s">
        <v>707</v>
      </c>
      <c r="B23" s="10">
        <v>1099.97</v>
      </c>
      <c r="C23" s="10">
        <v>1203.04</v>
      </c>
      <c r="D23" s="10">
        <v>90.07</v>
      </c>
      <c r="E23" s="10">
        <v>180.436487865</v>
      </c>
      <c r="F23" s="10">
        <v>277.83759005100001</v>
      </c>
      <c r="G23" s="10">
        <v>376.29343299700002</v>
      </c>
      <c r="H23" s="10">
        <v>481.04951653199998</v>
      </c>
      <c r="I23" s="10">
        <v>577.88132770899995</v>
      </c>
      <c r="J23" s="10">
        <v>684.23411746900001</v>
      </c>
      <c r="K23" s="10">
        <v>790.94217254399996</v>
      </c>
      <c r="L23" s="10">
        <v>914.73369708300004</v>
      </c>
      <c r="M23" s="10">
        <v>1013.760524771</v>
      </c>
      <c r="N23" s="10">
        <v>1118.0335423910001</v>
      </c>
      <c r="O23" s="184"/>
      <c r="P23" s="184"/>
    </row>
    <row r="24" spans="1:16">
      <c r="A24" s="65" t="s">
        <v>708</v>
      </c>
      <c r="B24" s="10">
        <v>751.11</v>
      </c>
      <c r="C24" s="10">
        <v>828.19</v>
      </c>
      <c r="D24" s="10">
        <v>67.239999999999995</v>
      </c>
      <c r="E24" s="10">
        <v>130.80782528200001</v>
      </c>
      <c r="F24" s="10">
        <v>201.67051861499999</v>
      </c>
      <c r="G24" s="10">
        <v>267.82587737799997</v>
      </c>
      <c r="H24" s="10">
        <v>335.82328238999997</v>
      </c>
      <c r="I24" s="10">
        <v>404.67717853400001</v>
      </c>
      <c r="J24" s="10">
        <v>472.65619602200002</v>
      </c>
      <c r="K24" s="10">
        <v>534.00511252199999</v>
      </c>
      <c r="L24" s="10">
        <v>612.20279952500005</v>
      </c>
      <c r="M24" s="10">
        <v>684.81230467700004</v>
      </c>
      <c r="N24" s="10">
        <v>757.86873913900001</v>
      </c>
      <c r="O24" s="184"/>
      <c r="P24" s="184"/>
    </row>
    <row r="25" spans="1:16">
      <c r="A25" s="65" t="s">
        <v>709</v>
      </c>
      <c r="B25" s="10" t="s">
        <v>985</v>
      </c>
      <c r="C25" s="10" t="s">
        <v>985</v>
      </c>
      <c r="D25" s="10" t="s">
        <v>985</v>
      </c>
      <c r="E25" s="10">
        <v>0</v>
      </c>
      <c r="F25" s="10">
        <v>0</v>
      </c>
      <c r="G25" s="10">
        <v>0</v>
      </c>
      <c r="H25" s="10">
        <v>0</v>
      </c>
      <c r="I25" s="10">
        <v>0</v>
      </c>
      <c r="J25" s="10">
        <v>0</v>
      </c>
      <c r="K25" s="10">
        <v>0</v>
      </c>
      <c r="L25" s="10">
        <v>0</v>
      </c>
      <c r="M25" s="10">
        <v>0</v>
      </c>
      <c r="N25" s="10">
        <v>0</v>
      </c>
      <c r="O25" s="184"/>
      <c r="P25" s="184"/>
    </row>
    <row r="26" spans="1:16">
      <c r="A26" s="65" t="s">
        <v>710</v>
      </c>
      <c r="B26" s="10">
        <v>181.31</v>
      </c>
      <c r="C26" s="10">
        <v>172.77</v>
      </c>
      <c r="D26" s="10">
        <v>15.31</v>
      </c>
      <c r="E26" s="10">
        <v>39.959704123999998</v>
      </c>
      <c r="F26" s="10">
        <v>45.620026903000003</v>
      </c>
      <c r="G26" s="10">
        <v>64.815079910999998</v>
      </c>
      <c r="H26" s="10">
        <v>84.567967582999998</v>
      </c>
      <c r="I26" s="10">
        <v>98.263017927000007</v>
      </c>
      <c r="J26" s="10">
        <v>115.746327542</v>
      </c>
      <c r="K26" s="10">
        <v>133.05737112</v>
      </c>
      <c r="L26" s="10">
        <v>149.80870002200001</v>
      </c>
      <c r="M26" s="10">
        <v>165.276478016</v>
      </c>
      <c r="N26" s="10">
        <v>182.02222663800001</v>
      </c>
      <c r="O26" s="184"/>
      <c r="P26" s="184"/>
    </row>
    <row r="27" spans="1:16">
      <c r="A27" s="65" t="s">
        <v>711</v>
      </c>
      <c r="B27" s="10" t="s">
        <v>985</v>
      </c>
      <c r="C27" s="10" t="s">
        <v>985</v>
      </c>
      <c r="D27" s="10" t="s">
        <v>985</v>
      </c>
      <c r="E27" s="10">
        <v>0</v>
      </c>
      <c r="F27" s="10">
        <v>0</v>
      </c>
      <c r="G27" s="10">
        <v>0</v>
      </c>
      <c r="H27" s="10">
        <v>0</v>
      </c>
      <c r="I27" s="10">
        <v>0</v>
      </c>
      <c r="J27" s="10">
        <v>0</v>
      </c>
      <c r="K27" s="10">
        <v>0</v>
      </c>
      <c r="L27" s="10">
        <v>0</v>
      </c>
      <c r="M27" s="10">
        <v>0</v>
      </c>
      <c r="N27" s="10">
        <v>0</v>
      </c>
      <c r="O27" s="184"/>
      <c r="P27" s="184"/>
    </row>
    <row r="28" spans="1:16">
      <c r="A28" s="65" t="s">
        <v>712</v>
      </c>
      <c r="B28" s="10">
        <v>131.09</v>
      </c>
      <c r="C28" s="10">
        <v>145.26</v>
      </c>
      <c r="D28" s="10">
        <v>3.36</v>
      </c>
      <c r="E28" s="10">
        <v>5.5061495559999996</v>
      </c>
      <c r="F28" s="10">
        <v>16.011744656000001</v>
      </c>
      <c r="G28" s="10">
        <v>19.325510694999998</v>
      </c>
      <c r="H28" s="10">
        <v>30.907569692999999</v>
      </c>
      <c r="I28" s="10">
        <v>42.379861826999999</v>
      </c>
      <c r="J28" s="10">
        <v>59.474171222999999</v>
      </c>
      <c r="K28" s="10">
        <v>78.404193475</v>
      </c>
      <c r="L28" s="10">
        <v>98.084878485999994</v>
      </c>
      <c r="M28" s="10">
        <v>104.631659468</v>
      </c>
      <c r="N28" s="10">
        <v>113.876742858</v>
      </c>
      <c r="O28" s="184"/>
      <c r="P28" s="184"/>
    </row>
    <row r="29" spans="1:16">
      <c r="A29" s="65" t="s">
        <v>713</v>
      </c>
      <c r="B29" s="10">
        <v>0.11</v>
      </c>
      <c r="C29" s="10">
        <v>-0.13</v>
      </c>
      <c r="D29" s="10">
        <v>0</v>
      </c>
      <c r="E29" s="10">
        <v>4.26947E-4</v>
      </c>
      <c r="F29" s="10">
        <v>-8.1451799999999997E-4</v>
      </c>
      <c r="G29" s="10">
        <v>-7.9174300000000003E-4</v>
      </c>
      <c r="H29" s="10">
        <v>-8.6361999999999995E-4</v>
      </c>
      <c r="I29" s="10">
        <v>2.21139E-4</v>
      </c>
      <c r="J29" s="10">
        <v>-1.65797E-4</v>
      </c>
      <c r="K29" s="10">
        <v>-3.5597E-4</v>
      </c>
      <c r="L29" s="10">
        <v>-2.64415E-4</v>
      </c>
      <c r="M29" s="10">
        <v>1.8789379999999999E-3</v>
      </c>
      <c r="N29" s="10">
        <v>1.8369910000000001E-3</v>
      </c>
      <c r="O29" s="184"/>
      <c r="P29" s="184"/>
    </row>
    <row r="30" spans="1:16">
      <c r="A30" s="65" t="s">
        <v>714</v>
      </c>
      <c r="B30" s="10">
        <v>4.95</v>
      </c>
      <c r="C30" s="10">
        <v>4.95</v>
      </c>
      <c r="D30" s="10">
        <v>0.53</v>
      </c>
      <c r="E30" s="10">
        <v>0.53369359500000002</v>
      </c>
      <c r="F30" s="10">
        <v>0.53369359500000002</v>
      </c>
      <c r="G30" s="10">
        <v>0.53369359500000002</v>
      </c>
      <c r="H30" s="10">
        <v>0.53369359500000002</v>
      </c>
      <c r="I30" s="10">
        <v>0.53369359500000002</v>
      </c>
      <c r="J30" s="10">
        <v>0.53369359500000002</v>
      </c>
      <c r="K30" s="10">
        <v>0.53369359500000002</v>
      </c>
      <c r="L30" s="10">
        <v>0.53369359500000002</v>
      </c>
      <c r="M30" s="10">
        <v>0.13397471599999999</v>
      </c>
      <c r="N30" s="10">
        <v>0.13397471599999999</v>
      </c>
      <c r="O30" s="184"/>
      <c r="P30" s="184"/>
    </row>
    <row r="31" spans="1:16">
      <c r="A31" s="65" t="s">
        <v>715</v>
      </c>
      <c r="B31" s="10">
        <v>0.17</v>
      </c>
      <c r="C31" s="10">
        <v>0.18</v>
      </c>
      <c r="D31" s="10">
        <v>0</v>
      </c>
      <c r="E31" s="10">
        <v>8.7199530999999997E-2</v>
      </c>
      <c r="F31" s="10">
        <v>9.8731177000000003E-2</v>
      </c>
      <c r="G31" s="10">
        <v>0.12508106399999999</v>
      </c>
      <c r="H31" s="10">
        <v>0.155563124</v>
      </c>
      <c r="I31" s="10">
        <v>0.17788569400000001</v>
      </c>
      <c r="J31" s="10">
        <v>0.18237979400000001</v>
      </c>
      <c r="K31" s="10">
        <v>0.216775939</v>
      </c>
      <c r="L31" s="10">
        <v>0.21806093900000001</v>
      </c>
      <c r="M31" s="10">
        <v>0.53369359500000002</v>
      </c>
      <c r="N31" s="10">
        <v>0.53369359500000002</v>
      </c>
      <c r="O31" s="184"/>
      <c r="P31" s="184"/>
    </row>
    <row r="32" spans="1:16">
      <c r="A32" s="65" t="s">
        <v>716</v>
      </c>
      <c r="B32" s="10">
        <v>31.25</v>
      </c>
      <c r="C32" s="10">
        <v>51.82</v>
      </c>
      <c r="D32" s="10">
        <v>3.63</v>
      </c>
      <c r="E32" s="10">
        <v>3.54148883</v>
      </c>
      <c r="F32" s="10">
        <v>13.903689623</v>
      </c>
      <c r="G32" s="10">
        <v>23.668982097000001</v>
      </c>
      <c r="H32" s="10">
        <v>29.062303767</v>
      </c>
      <c r="I32" s="10">
        <v>31.849468992999999</v>
      </c>
      <c r="J32" s="10">
        <v>35.641515089999999</v>
      </c>
      <c r="K32" s="10">
        <v>44.725381863000003</v>
      </c>
      <c r="L32" s="10">
        <v>53.885828930999999</v>
      </c>
      <c r="M32" s="10">
        <v>0.22492697</v>
      </c>
      <c r="N32" s="10">
        <v>0.25182048299999998</v>
      </c>
      <c r="O32" s="184"/>
      <c r="P32" s="184"/>
    </row>
    <row r="33" spans="1:16">
      <c r="A33" s="65" t="s">
        <v>717</v>
      </c>
      <c r="B33" s="10" t="s">
        <v>985</v>
      </c>
      <c r="C33" s="10" t="s">
        <v>985</v>
      </c>
      <c r="D33" s="10" t="s">
        <v>985</v>
      </c>
      <c r="E33" s="10">
        <v>0</v>
      </c>
      <c r="F33" s="10">
        <v>0</v>
      </c>
      <c r="G33" s="10">
        <v>0</v>
      </c>
      <c r="H33" s="10">
        <v>0</v>
      </c>
      <c r="I33" s="10">
        <v>0</v>
      </c>
      <c r="J33" s="10">
        <v>0</v>
      </c>
      <c r="K33" s="10">
        <v>0</v>
      </c>
      <c r="L33" s="10">
        <v>0</v>
      </c>
      <c r="M33" s="10">
        <v>58.145608391000003</v>
      </c>
      <c r="N33" s="10">
        <v>63.344507970999999</v>
      </c>
      <c r="O33" s="184"/>
      <c r="P33" s="184"/>
    </row>
    <row r="34" spans="1:16">
      <c r="A34" s="66" t="s">
        <v>718</v>
      </c>
      <c r="B34" s="10" t="s">
        <v>985</v>
      </c>
      <c r="C34" s="10" t="s">
        <v>985</v>
      </c>
      <c r="D34" s="10" t="s">
        <v>985</v>
      </c>
      <c r="E34" s="10">
        <v>0</v>
      </c>
      <c r="F34" s="10">
        <v>0</v>
      </c>
      <c r="G34" s="10">
        <v>0</v>
      </c>
      <c r="H34" s="10">
        <v>0</v>
      </c>
      <c r="I34" s="10">
        <v>0</v>
      </c>
      <c r="J34" s="10">
        <v>0</v>
      </c>
      <c r="K34" s="10">
        <v>0</v>
      </c>
      <c r="L34" s="10">
        <v>0</v>
      </c>
      <c r="M34" s="10">
        <v>0</v>
      </c>
      <c r="N34" s="10">
        <v>0</v>
      </c>
      <c r="O34" s="184"/>
      <c r="P34" s="184"/>
    </row>
    <row r="35" spans="1:16">
      <c r="A35" s="25" t="s">
        <v>719</v>
      </c>
      <c r="B35" s="10">
        <v>119.94</v>
      </c>
      <c r="C35" s="10">
        <v>143.54</v>
      </c>
      <c r="D35" s="10">
        <v>19.89</v>
      </c>
      <c r="E35" s="10">
        <v>36.042014356999999</v>
      </c>
      <c r="F35" s="10">
        <v>44.075983053000002</v>
      </c>
      <c r="G35" s="10">
        <v>56.021582930999998</v>
      </c>
      <c r="H35" s="10">
        <v>65.276697265999999</v>
      </c>
      <c r="I35" s="10">
        <v>90.332644184000003</v>
      </c>
      <c r="J35" s="10">
        <v>108.31403776800001</v>
      </c>
      <c r="K35" s="10">
        <v>110.687781462</v>
      </c>
      <c r="L35" s="10">
        <v>130.855502583</v>
      </c>
      <c r="M35" s="10">
        <v>140.71145091299999</v>
      </c>
      <c r="N35" s="10">
        <v>146.67382523399999</v>
      </c>
      <c r="O35" s="184"/>
      <c r="P35" s="184"/>
    </row>
    <row r="36" spans="1:16">
      <c r="A36" s="25" t="s">
        <v>720</v>
      </c>
      <c r="B36" s="10">
        <v>-15.13</v>
      </c>
      <c r="C36" s="10">
        <v>-13.95</v>
      </c>
      <c r="D36" s="10">
        <v>8.1300000000000008</v>
      </c>
      <c r="E36" s="10">
        <v>18.011351384000001</v>
      </c>
      <c r="F36" s="10">
        <v>-6.8392706929999996</v>
      </c>
      <c r="G36" s="10">
        <v>0</v>
      </c>
      <c r="H36" s="10">
        <v>-8.7650797409999992</v>
      </c>
      <c r="I36" s="10">
        <v>-14.104509192</v>
      </c>
      <c r="J36" s="10">
        <v>-18.919999509</v>
      </c>
      <c r="K36" s="10">
        <v>0</v>
      </c>
      <c r="L36" s="10">
        <v>-19.112571677999998</v>
      </c>
      <c r="M36" s="10">
        <v>-20.228710993</v>
      </c>
      <c r="N36" s="10">
        <v>-15.652705362000001</v>
      </c>
      <c r="O36" s="184"/>
      <c r="P36" s="184"/>
    </row>
    <row r="37" spans="1:16">
      <c r="A37" s="65" t="s">
        <v>721</v>
      </c>
      <c r="B37" s="10">
        <v>9.74</v>
      </c>
      <c r="C37" s="10">
        <v>13.83</v>
      </c>
      <c r="D37" s="10">
        <v>6.85</v>
      </c>
      <c r="E37" s="10">
        <v>13.943764804000001</v>
      </c>
      <c r="F37" s="10">
        <v>2.3894663500000002</v>
      </c>
      <c r="G37" s="10">
        <v>3.6787548970000001</v>
      </c>
      <c r="H37" s="10">
        <v>4.4328395069999997</v>
      </c>
      <c r="I37" s="10">
        <v>4.5752846150000002</v>
      </c>
      <c r="J37" s="10">
        <v>4.2678959560000003</v>
      </c>
      <c r="K37" s="10">
        <v>7.0412115929999999</v>
      </c>
      <c r="L37" s="10">
        <v>7.4760832669999999</v>
      </c>
      <c r="M37" s="10">
        <v>8.7126556330000007</v>
      </c>
      <c r="N37" s="10">
        <v>11.24638098</v>
      </c>
      <c r="O37" s="184"/>
      <c r="P37" s="184"/>
    </row>
    <row r="38" spans="1:16">
      <c r="A38" s="65" t="s">
        <v>722</v>
      </c>
      <c r="B38" s="10">
        <v>-24.87</v>
      </c>
      <c r="C38" s="10">
        <v>-27.78</v>
      </c>
      <c r="D38" s="10">
        <v>1.28</v>
      </c>
      <c r="E38" s="10">
        <v>4.0675865800000004</v>
      </c>
      <c r="F38" s="10">
        <v>-9.2287370430000006</v>
      </c>
      <c r="G38" s="10">
        <v>-11.150756659000001</v>
      </c>
      <c r="H38" s="10">
        <v>-13.197919248</v>
      </c>
      <c r="I38" s="10">
        <v>-18.679793806999999</v>
      </c>
      <c r="J38" s="10">
        <v>-23.187895465</v>
      </c>
      <c r="K38" s="10">
        <v>-22.022427942</v>
      </c>
      <c r="L38" s="10">
        <v>-26.588654944999998</v>
      </c>
      <c r="M38" s="10">
        <v>-28.941366626000001</v>
      </c>
      <c r="N38" s="10">
        <v>-26.899086342</v>
      </c>
      <c r="O38" s="184"/>
      <c r="P38" s="184"/>
    </row>
    <row r="39" spans="1:16">
      <c r="A39" s="25" t="s">
        <v>723</v>
      </c>
      <c r="B39" s="10">
        <v>85.33</v>
      </c>
      <c r="C39" s="10">
        <v>101.93</v>
      </c>
      <c r="D39" s="10">
        <v>14.32</v>
      </c>
      <c r="E39" s="10">
        <v>26.165836132999999</v>
      </c>
      <c r="F39" s="10">
        <v>32.45777966</v>
      </c>
      <c r="G39" s="10">
        <v>41.192071374999998</v>
      </c>
      <c r="H39" s="10">
        <v>47.645938510999997</v>
      </c>
      <c r="I39" s="10">
        <v>67.077565762000006</v>
      </c>
      <c r="J39" s="10">
        <v>80.858246347000005</v>
      </c>
      <c r="K39" s="10">
        <v>81.624141926999997</v>
      </c>
      <c r="L39" s="10">
        <v>96.790764370999995</v>
      </c>
      <c r="M39" s="10">
        <v>103.05742865400001</v>
      </c>
      <c r="N39" s="10">
        <v>108.528357912</v>
      </c>
      <c r="O39" s="184"/>
      <c r="P39" s="184"/>
    </row>
    <row r="40" spans="1:16">
      <c r="A40" s="25" t="s">
        <v>724</v>
      </c>
      <c r="B40" s="16">
        <v>13.03</v>
      </c>
      <c r="C40" s="16">
        <v>38.4</v>
      </c>
      <c r="D40" s="16">
        <v>0.82</v>
      </c>
      <c r="E40" s="16">
        <v>-1.887488737</v>
      </c>
      <c r="F40" s="16">
        <v>-2.0787765519999999</v>
      </c>
      <c r="G40" s="16">
        <v>-62.004708962000002</v>
      </c>
      <c r="H40" s="16">
        <v>-48.229325363999997</v>
      </c>
      <c r="I40" s="16">
        <v>-46.734536886999997</v>
      </c>
      <c r="J40" s="16">
        <v>-40.078859381999997</v>
      </c>
      <c r="K40" s="16">
        <v>-27.830064664999998</v>
      </c>
      <c r="L40" s="16">
        <v>-21.22616051</v>
      </c>
      <c r="M40" s="16">
        <v>-33.705802853000002</v>
      </c>
      <c r="N40" s="16">
        <v>-33.916941842</v>
      </c>
      <c r="O40" s="184"/>
      <c r="P40" s="184"/>
    </row>
    <row r="41" spans="1:16">
      <c r="A41" s="25" t="s">
        <v>725</v>
      </c>
      <c r="B41" s="16">
        <v>98.36</v>
      </c>
      <c r="C41" s="16">
        <v>140.32</v>
      </c>
      <c r="D41" s="16">
        <v>15.14</v>
      </c>
      <c r="E41" s="16">
        <v>24.278347396000001</v>
      </c>
      <c r="F41" s="16">
        <v>30.379003107999999</v>
      </c>
      <c r="G41" s="16">
        <v>-20.812637587000001</v>
      </c>
      <c r="H41" s="16">
        <v>-0.58338685300000004</v>
      </c>
      <c r="I41" s="16">
        <v>20.343028875000002</v>
      </c>
      <c r="J41" s="16">
        <v>40.779386965</v>
      </c>
      <c r="K41" s="16">
        <v>53.794077262000002</v>
      </c>
      <c r="L41" s="16">
        <v>75.564603860999995</v>
      </c>
      <c r="M41" s="16">
        <v>69.351625800999997</v>
      </c>
      <c r="N41" s="16">
        <v>74.611416070000004</v>
      </c>
      <c r="O41" s="184"/>
      <c r="P41" s="184"/>
    </row>
    <row r="42" spans="1:16" ht="23.55" customHeight="1">
      <c r="A42" s="244" t="s">
        <v>830</v>
      </c>
      <c r="B42" s="245"/>
      <c r="C42" s="245"/>
      <c r="D42" s="245"/>
      <c r="E42" s="245"/>
      <c r="F42" s="245"/>
      <c r="G42" s="245"/>
      <c r="H42" s="245"/>
      <c r="I42" s="245"/>
      <c r="J42" s="245"/>
      <c r="K42" s="245"/>
      <c r="L42" s="245"/>
      <c r="M42" s="245"/>
      <c r="N42" s="246"/>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N9"/>
  <sheetViews>
    <sheetView showGridLines="0" zoomScale="120" zoomScaleNormal="120"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13.5546875" customWidth="1"/>
    <col min="2" max="3" width="6.44140625" bestFit="1" customWidth="1"/>
    <col min="4" max="13" width="6.44140625" customWidth="1"/>
    <col min="14" max="14" width="6.44140625" bestFit="1" customWidth="1"/>
  </cols>
  <sheetData>
    <row r="1" spans="1:14" ht="28.95" customHeight="1">
      <c r="A1" s="241" t="s">
        <v>730</v>
      </c>
      <c r="B1" s="242"/>
      <c r="C1" s="242"/>
      <c r="D1" s="242"/>
      <c r="E1" s="242"/>
      <c r="F1" s="242"/>
      <c r="G1" s="242"/>
      <c r="H1" s="242"/>
      <c r="I1" s="242"/>
      <c r="J1" s="242"/>
      <c r="K1" s="242"/>
      <c r="L1" s="242"/>
      <c r="M1" s="242"/>
      <c r="N1" s="243"/>
    </row>
    <row r="2" spans="1:14">
      <c r="A2" s="54" t="s">
        <v>108</v>
      </c>
      <c r="B2" s="182">
        <v>45260</v>
      </c>
      <c r="C2" s="182">
        <v>45291</v>
      </c>
      <c r="D2" s="182">
        <v>45322</v>
      </c>
      <c r="E2" s="182">
        <v>45351</v>
      </c>
      <c r="F2" s="182">
        <v>45382</v>
      </c>
      <c r="G2" s="182">
        <v>45412</v>
      </c>
      <c r="H2" s="182">
        <v>45443</v>
      </c>
      <c r="I2" s="182">
        <v>45473</v>
      </c>
      <c r="J2" s="182">
        <v>45504</v>
      </c>
      <c r="K2" s="182">
        <v>45535</v>
      </c>
      <c r="L2" s="182">
        <v>45565</v>
      </c>
      <c r="M2" s="182">
        <v>45596</v>
      </c>
      <c r="N2" s="182">
        <v>45626</v>
      </c>
    </row>
    <row r="3" spans="1:14">
      <c r="A3" s="24" t="s">
        <v>307</v>
      </c>
      <c r="B3" s="227">
        <v>0.90168187971267766</v>
      </c>
      <c r="C3" s="227">
        <v>0.89340730205909069</v>
      </c>
      <c r="D3" s="227">
        <v>0.81912169372835875</v>
      </c>
      <c r="E3" s="227">
        <v>0.83350765093506285</v>
      </c>
      <c r="F3" s="227">
        <v>0.86308131518654396</v>
      </c>
      <c r="G3" s="227">
        <v>0.87041490379244624</v>
      </c>
      <c r="H3" s="227">
        <v>0.88051699585820065</v>
      </c>
      <c r="I3" s="227">
        <v>0.86481479289022589</v>
      </c>
      <c r="J3" s="227">
        <v>0.86333443961444811</v>
      </c>
      <c r="K3" s="227">
        <v>0.87723590928827611</v>
      </c>
      <c r="L3" s="227">
        <v>0.87484998637629374</v>
      </c>
      <c r="M3" s="227">
        <v>0.8781161830891292</v>
      </c>
      <c r="N3" s="227">
        <v>0.88402548369000211</v>
      </c>
    </row>
    <row r="4" spans="1:14">
      <c r="A4" s="25" t="s">
        <v>726</v>
      </c>
      <c r="B4" s="227">
        <v>8.5732098854724957E-3</v>
      </c>
      <c r="C4" s="227">
        <v>9.4752283150712335E-3</v>
      </c>
      <c r="D4" s="227">
        <v>9.6788681015659607E-3</v>
      </c>
      <c r="E4" s="227">
        <v>9.6016779811649317E-3</v>
      </c>
      <c r="F4" s="227">
        <v>9.2488944097932693E-3</v>
      </c>
      <c r="G4" s="227">
        <v>9.6893432893564481E-3</v>
      </c>
      <c r="H4" s="227">
        <v>1.0215816258372422E-2</v>
      </c>
      <c r="I4" s="227">
        <v>1.2228314236306177E-2</v>
      </c>
      <c r="J4" s="227">
        <v>1.2444509026651472E-2</v>
      </c>
      <c r="K4" s="227">
        <v>1.2173528481438971E-2</v>
      </c>
      <c r="L4" s="227">
        <v>1.28521589090253E-2</v>
      </c>
      <c r="M4" s="227">
        <v>1.2745500234469135E-2</v>
      </c>
      <c r="N4" s="227">
        <v>1.1633346340768545E-2</v>
      </c>
    </row>
    <row r="5" spans="1:14">
      <c r="A5" s="25" t="s">
        <v>727</v>
      </c>
      <c r="B5" s="227">
        <v>3.9043954353251954E-2</v>
      </c>
      <c r="C5" s="227">
        <v>4.3861793148902241E-2</v>
      </c>
      <c r="D5" s="227">
        <v>4.4167694905013599E-2</v>
      </c>
      <c r="E5" s="227">
        <v>4.3448668004558107E-2</v>
      </c>
      <c r="F5" s="227">
        <v>4.3176402297624032E-2</v>
      </c>
      <c r="G5" s="227">
        <v>4.5422272062515916E-2</v>
      </c>
      <c r="H5" s="227">
        <v>4.7178869833205427E-2</v>
      </c>
      <c r="I5" s="227">
        <v>5.3015072524110612E-2</v>
      </c>
      <c r="J5" s="227">
        <v>5.3008351275059019E-2</v>
      </c>
      <c r="K5" s="227">
        <v>5.0721372925049767E-2</v>
      </c>
      <c r="L5" s="227">
        <v>5.27179060158562E-2</v>
      </c>
      <c r="M5" s="227">
        <v>5.126350024254156E-2</v>
      </c>
      <c r="N5" s="227">
        <v>4.6379025957145388E-2</v>
      </c>
    </row>
    <row r="6" spans="1:14">
      <c r="A6" s="25" t="s">
        <v>728</v>
      </c>
      <c r="B6" s="228">
        <v>3.9917204225876635</v>
      </c>
      <c r="C6" s="228">
        <v>4.1547206061577473</v>
      </c>
      <c r="D6" s="228">
        <v>3.6592411136983372</v>
      </c>
      <c r="E6" s="228">
        <v>3.6535954176878707</v>
      </c>
      <c r="F6" s="228">
        <v>3.6011368774379466</v>
      </c>
      <c r="G6" s="228">
        <v>3.248256347261695</v>
      </c>
      <c r="H6" s="228">
        <v>3.2170236030141384</v>
      </c>
      <c r="I6" s="228">
        <v>3.1929065467275737</v>
      </c>
      <c r="J6" s="228">
        <v>3.1240190111743198</v>
      </c>
      <c r="K6" s="228">
        <v>3.0538519424615482</v>
      </c>
      <c r="L6" s="228">
        <v>2.848057144928994</v>
      </c>
      <c r="M6" s="228">
        <v>3.0446607752039703</v>
      </c>
      <c r="N6" s="228">
        <v>2.9580992622671847</v>
      </c>
    </row>
    <row r="7" spans="1:14">
      <c r="A7" s="25" t="s">
        <v>729</v>
      </c>
      <c r="B7" s="181">
        <v>4.9405915376091195E-2</v>
      </c>
      <c r="C7" s="181">
        <v>4.8588182355440011E-2</v>
      </c>
      <c r="D7" s="181">
        <v>4.9410324999251042E-2</v>
      </c>
      <c r="E7" s="181">
        <v>4.9375783030041552E-2</v>
      </c>
      <c r="F7" s="181">
        <v>5.8183769603495375E-2</v>
      </c>
      <c r="G7" s="181">
        <v>5.7622157922308966E-2</v>
      </c>
      <c r="H7" s="181">
        <v>5.7385220399378108E-2</v>
      </c>
      <c r="I7" s="181">
        <v>5.9853388051255917E-2</v>
      </c>
      <c r="J7" s="181">
        <v>5.9616805823694739E-2</v>
      </c>
      <c r="K7" s="181">
        <v>5.9640092820972622E-2</v>
      </c>
      <c r="L7" s="181">
        <v>5.0394580918431457E-2</v>
      </c>
      <c r="M7" s="181">
        <v>4.9942971673829051E-2</v>
      </c>
      <c r="N7" s="181">
        <v>5.0696436327500212E-2</v>
      </c>
    </row>
    <row r="8" spans="1:14" ht="39.6" customHeight="1">
      <c r="A8" s="244" t="s">
        <v>832</v>
      </c>
      <c r="B8" s="245"/>
      <c r="C8" s="245"/>
      <c r="D8" s="245"/>
      <c r="E8" s="245"/>
      <c r="F8" s="245"/>
      <c r="G8" s="245"/>
      <c r="H8" s="245"/>
      <c r="I8" s="245"/>
      <c r="J8" s="245"/>
      <c r="K8" s="245"/>
      <c r="L8" s="245"/>
      <c r="M8" s="245"/>
      <c r="N8" s="246"/>
    </row>
    <row r="9" spans="1:14">
      <c r="A9"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N12"/>
  <sheetViews>
    <sheetView showGridLines="0" zoomScaleNormal="100" zoomScaleSheetLayoutView="100"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64.21875" customWidth="1"/>
    <col min="2" max="14" width="6.21875" bestFit="1" customWidth="1"/>
  </cols>
  <sheetData>
    <row r="1" spans="1:14" ht="28.95" customHeight="1">
      <c r="A1" s="241" t="s">
        <v>731</v>
      </c>
      <c r="B1" s="242"/>
      <c r="C1" s="242"/>
      <c r="D1" s="242"/>
      <c r="E1" s="242"/>
      <c r="F1" s="242"/>
      <c r="G1" s="242"/>
      <c r="H1" s="242"/>
      <c r="I1" s="242"/>
      <c r="J1" s="242"/>
      <c r="K1" s="242"/>
      <c r="L1" s="242"/>
      <c r="M1" s="242"/>
      <c r="N1" s="243"/>
    </row>
    <row r="2" spans="1:14">
      <c r="A2" s="54" t="s">
        <v>8</v>
      </c>
      <c r="B2" s="106">
        <v>45260</v>
      </c>
      <c r="C2" s="106">
        <v>45291</v>
      </c>
      <c r="D2" s="106">
        <v>45322</v>
      </c>
      <c r="E2" s="106">
        <v>45351</v>
      </c>
      <c r="F2" s="106">
        <v>45382</v>
      </c>
      <c r="G2" s="106">
        <v>45412</v>
      </c>
      <c r="H2" s="106">
        <v>45443</v>
      </c>
      <c r="I2" s="106">
        <v>45473</v>
      </c>
      <c r="J2" s="106">
        <v>45504</v>
      </c>
      <c r="K2" s="106">
        <v>45535</v>
      </c>
      <c r="L2" s="106">
        <v>45565</v>
      </c>
      <c r="M2" s="106">
        <v>45596</v>
      </c>
      <c r="N2" s="106">
        <v>45626</v>
      </c>
    </row>
    <row r="3" spans="1:14">
      <c r="A3" s="24" t="s">
        <v>732</v>
      </c>
      <c r="B3" s="229">
        <v>9855.2083424749999</v>
      </c>
      <c r="C3" s="229">
        <v>10892.166500920999</v>
      </c>
      <c r="D3" s="229">
        <v>10051.753728080999</v>
      </c>
      <c r="E3" s="229">
        <v>10110.145436799001</v>
      </c>
      <c r="F3" s="229">
        <v>10374.813506873999</v>
      </c>
      <c r="G3" s="229">
        <v>10548.797792104</v>
      </c>
      <c r="H3" s="229">
        <v>10597.610108437</v>
      </c>
      <c r="I3" s="229">
        <v>10094.754118069</v>
      </c>
      <c r="J3" s="229">
        <v>10016.696127883</v>
      </c>
      <c r="K3" s="229">
        <v>9867.3178144310004</v>
      </c>
      <c r="L3" s="229">
        <v>9137.1547945250004</v>
      </c>
      <c r="M3" s="229">
        <v>9222.0781741150004</v>
      </c>
      <c r="N3" s="229">
        <v>9058.2563462880007</v>
      </c>
    </row>
    <row r="4" spans="1:14">
      <c r="A4" s="25" t="s">
        <v>733</v>
      </c>
      <c r="B4" s="230">
        <v>0</v>
      </c>
      <c r="C4" s="230">
        <v>0</v>
      </c>
      <c r="D4" s="230">
        <v>0</v>
      </c>
      <c r="E4" s="230">
        <v>0</v>
      </c>
      <c r="F4" s="230">
        <v>0</v>
      </c>
      <c r="G4" s="230">
        <v>0</v>
      </c>
      <c r="H4" s="230">
        <v>0</v>
      </c>
      <c r="I4" s="230">
        <v>0</v>
      </c>
      <c r="J4" s="230">
        <v>0</v>
      </c>
      <c r="K4" s="230">
        <v>0</v>
      </c>
      <c r="L4" s="230">
        <v>0</v>
      </c>
      <c r="M4" s="230">
        <v>0</v>
      </c>
      <c r="N4" s="230">
        <v>0</v>
      </c>
    </row>
    <row r="5" spans="1:14">
      <c r="A5" s="25" t="s">
        <v>734</v>
      </c>
      <c r="B5" s="230">
        <v>1423.1329839089999</v>
      </c>
      <c r="C5" s="230">
        <v>664.22845434600004</v>
      </c>
      <c r="D5" s="230">
        <v>1441.9412479509999</v>
      </c>
      <c r="E5" s="230">
        <v>1449.466047939</v>
      </c>
      <c r="F5" s="230">
        <v>1121.174514394</v>
      </c>
      <c r="G5" s="230">
        <v>1121.174514394</v>
      </c>
      <c r="H5" s="230">
        <v>1121.174514394</v>
      </c>
      <c r="I5" s="230">
        <v>1121.174514394</v>
      </c>
      <c r="J5" s="230">
        <v>1221.1494214960001</v>
      </c>
      <c r="K5" s="230">
        <v>1221.1494214960001</v>
      </c>
      <c r="L5" s="230">
        <v>1221.1494214960001</v>
      </c>
      <c r="M5" s="230">
        <v>1221.149421497</v>
      </c>
      <c r="N5" s="230">
        <v>1221.1494214960001</v>
      </c>
    </row>
    <row r="6" spans="1:14">
      <c r="A6" s="25" t="s">
        <v>735</v>
      </c>
      <c r="B6" s="230">
        <v>0</v>
      </c>
      <c r="C6" s="230">
        <v>0</v>
      </c>
      <c r="D6" s="230">
        <v>0</v>
      </c>
      <c r="E6" s="230">
        <v>0</v>
      </c>
      <c r="F6" s="230">
        <v>0</v>
      </c>
      <c r="G6" s="230">
        <v>0</v>
      </c>
      <c r="H6" s="230">
        <v>0</v>
      </c>
      <c r="I6" s="230">
        <v>0</v>
      </c>
      <c r="J6" s="230">
        <v>0</v>
      </c>
      <c r="K6" s="230">
        <v>0</v>
      </c>
      <c r="L6" s="230">
        <v>0</v>
      </c>
      <c r="M6" s="230">
        <v>0</v>
      </c>
      <c r="N6" s="230">
        <v>0</v>
      </c>
    </row>
    <row r="7" spans="1:14">
      <c r="A7" s="25" t="s">
        <v>736</v>
      </c>
      <c r="B7" s="230">
        <v>0</v>
      </c>
      <c r="C7" s="230">
        <v>0</v>
      </c>
      <c r="D7" s="230">
        <v>0</v>
      </c>
      <c r="E7" s="230">
        <v>0</v>
      </c>
      <c r="F7" s="230">
        <v>0</v>
      </c>
      <c r="G7" s="230">
        <v>0</v>
      </c>
      <c r="H7" s="230">
        <v>0</v>
      </c>
      <c r="I7" s="230">
        <v>0</v>
      </c>
      <c r="J7" s="230">
        <v>0</v>
      </c>
      <c r="K7" s="230">
        <v>0</v>
      </c>
      <c r="L7" s="230">
        <v>0</v>
      </c>
      <c r="M7" s="230">
        <v>0</v>
      </c>
      <c r="N7" s="230">
        <v>0</v>
      </c>
    </row>
    <row r="8" spans="1:14" s="4" customFormat="1">
      <c r="A8" s="28" t="s">
        <v>7</v>
      </c>
      <c r="B8" s="141">
        <v>11278.341326383999</v>
      </c>
      <c r="C8" s="141">
        <v>11556.394955266998</v>
      </c>
      <c r="D8" s="141">
        <v>11493.694976031999</v>
      </c>
      <c r="E8" s="141">
        <v>11559.611484738001</v>
      </c>
      <c r="F8" s="141">
        <v>11495.988021268</v>
      </c>
      <c r="G8" s="141">
        <v>11669.972306498001</v>
      </c>
      <c r="H8" s="141">
        <v>11718.784622831001</v>
      </c>
      <c r="I8" s="141">
        <v>11215.928632463001</v>
      </c>
      <c r="J8" s="141">
        <v>11237.845549379001</v>
      </c>
      <c r="K8" s="141">
        <v>11088.467235927001</v>
      </c>
      <c r="L8" s="141">
        <v>10358.304216021001</v>
      </c>
      <c r="M8" s="141">
        <v>10443.227595612001</v>
      </c>
      <c r="N8" s="141">
        <v>10279.405767784001</v>
      </c>
    </row>
    <row r="9" spans="1:14" ht="33" customHeight="1">
      <c r="A9" s="244" t="s">
        <v>830</v>
      </c>
      <c r="B9" s="245"/>
      <c r="C9" s="245"/>
      <c r="D9" s="245"/>
      <c r="E9" s="245"/>
      <c r="F9" s="245"/>
      <c r="G9" s="245"/>
      <c r="H9" s="245"/>
      <c r="I9" s="245"/>
      <c r="J9" s="245"/>
      <c r="K9" s="245"/>
      <c r="L9" s="245"/>
      <c r="M9" s="245"/>
      <c r="N9" s="246"/>
    </row>
    <row r="12" spans="1:14">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N27"/>
  <sheetViews>
    <sheetView showGridLines="0" zoomScaleNormal="100" workbookViewId="0">
      <pane xSplit="1" ySplit="2" topLeftCell="B3" activePane="bottomRight" state="frozen"/>
      <selection activeCell="N78" sqref="N78"/>
      <selection pane="topRight" activeCell="N78" sqref="N78"/>
      <selection pane="bottomLeft" activeCell="N78" sqref="N78"/>
      <selection pane="bottomRight" sqref="A1:N1"/>
    </sheetView>
  </sheetViews>
  <sheetFormatPr defaultRowHeight="14.4"/>
  <cols>
    <col min="1" max="1" width="67.77734375" customWidth="1"/>
    <col min="2" max="14" width="5.6640625" bestFit="1" customWidth="1"/>
    <col min="15" max="15" width="22.21875" customWidth="1"/>
  </cols>
  <sheetData>
    <row r="1" spans="1:14" ht="28.95" customHeight="1">
      <c r="A1" s="241" t="s">
        <v>737</v>
      </c>
      <c r="B1" s="242"/>
      <c r="C1" s="242"/>
      <c r="D1" s="242"/>
      <c r="E1" s="242"/>
      <c r="F1" s="242"/>
      <c r="G1" s="242"/>
      <c r="H1" s="242"/>
      <c r="I1" s="242"/>
      <c r="J1" s="242"/>
      <c r="K1" s="242"/>
      <c r="L1" s="242"/>
      <c r="M1" s="242"/>
      <c r="N1" s="243"/>
    </row>
    <row r="2" spans="1:14">
      <c r="A2" s="54" t="s">
        <v>9</v>
      </c>
      <c r="B2" s="106">
        <v>45260</v>
      </c>
      <c r="C2" s="106">
        <v>45291</v>
      </c>
      <c r="D2" s="106">
        <v>45322</v>
      </c>
      <c r="E2" s="106">
        <v>45351</v>
      </c>
      <c r="F2" s="106">
        <v>45382</v>
      </c>
      <c r="G2" s="106">
        <v>45412</v>
      </c>
      <c r="H2" s="106">
        <v>45443</v>
      </c>
      <c r="I2" s="106">
        <v>45473</v>
      </c>
      <c r="J2" s="106">
        <v>45504</v>
      </c>
      <c r="K2" s="106">
        <v>45535</v>
      </c>
      <c r="L2" s="106">
        <v>45565</v>
      </c>
      <c r="M2" s="106">
        <v>45596</v>
      </c>
      <c r="N2" s="106">
        <v>45626</v>
      </c>
    </row>
    <row r="3" spans="1:14">
      <c r="A3" s="56" t="s">
        <v>508</v>
      </c>
      <c r="B3" s="18">
        <v>0</v>
      </c>
      <c r="C3" s="18">
        <v>0</v>
      </c>
      <c r="D3" s="18">
        <v>0</v>
      </c>
      <c r="E3" s="18">
        <v>0</v>
      </c>
      <c r="F3" s="18">
        <v>0</v>
      </c>
      <c r="G3" s="18">
        <v>0</v>
      </c>
      <c r="H3" s="18">
        <v>0</v>
      </c>
      <c r="I3" s="18">
        <v>0</v>
      </c>
      <c r="J3" s="18">
        <v>0</v>
      </c>
      <c r="K3" s="18">
        <v>0</v>
      </c>
      <c r="L3" s="18">
        <v>0</v>
      </c>
      <c r="M3" s="18">
        <v>0</v>
      </c>
      <c r="N3" s="18">
        <v>0</v>
      </c>
    </row>
    <row r="4" spans="1:14">
      <c r="A4" s="56" t="s">
        <v>509</v>
      </c>
      <c r="B4" s="18">
        <v>600.93680275500003</v>
      </c>
      <c r="C4" s="18">
        <v>422.54816925400002</v>
      </c>
      <c r="D4" s="18">
        <v>396.73045211099998</v>
      </c>
      <c r="E4" s="18">
        <v>393.42059074000002</v>
      </c>
      <c r="F4" s="18">
        <v>461.77776751599998</v>
      </c>
      <c r="G4" s="18">
        <v>618.83174880199999</v>
      </c>
      <c r="H4" s="18">
        <v>637.71045990799996</v>
      </c>
      <c r="I4" s="18">
        <v>708.50632442699998</v>
      </c>
      <c r="J4" s="18">
        <v>690.70683733199996</v>
      </c>
      <c r="K4" s="18">
        <v>681.340093905</v>
      </c>
      <c r="L4" s="18">
        <v>545.50711023199995</v>
      </c>
      <c r="M4" s="18">
        <v>566.62948461799999</v>
      </c>
      <c r="N4" s="18">
        <v>579.88743529500005</v>
      </c>
    </row>
    <row r="5" spans="1:14">
      <c r="A5" s="56" t="s">
        <v>510</v>
      </c>
      <c r="B5" s="18">
        <v>180.53599294399999</v>
      </c>
      <c r="C5" s="18">
        <v>179.263703951</v>
      </c>
      <c r="D5" s="18">
        <v>179.57224734100001</v>
      </c>
      <c r="E5" s="18">
        <v>179.86088469699999</v>
      </c>
      <c r="F5" s="18">
        <v>230.201119151</v>
      </c>
      <c r="G5" s="18">
        <v>230.201119151</v>
      </c>
      <c r="H5" s="18">
        <v>230.201119151</v>
      </c>
      <c r="I5" s="18">
        <v>229.596916738</v>
      </c>
      <c r="J5" s="18">
        <v>229.596916738</v>
      </c>
      <c r="K5" s="18">
        <v>229.596916738</v>
      </c>
      <c r="L5" s="18">
        <v>226.79341754399999</v>
      </c>
      <c r="M5" s="18">
        <v>226.79341754399999</v>
      </c>
      <c r="N5" s="18">
        <v>226.79341754399999</v>
      </c>
    </row>
    <row r="6" spans="1:14">
      <c r="A6" s="56" t="s">
        <v>511</v>
      </c>
      <c r="B6" s="18">
        <v>2132.8198402140001</v>
      </c>
      <c r="C6" s="18">
        <v>1909.4808414490001</v>
      </c>
      <c r="D6" s="18">
        <v>1902.159104906</v>
      </c>
      <c r="E6" s="18">
        <v>1926.1520367190001</v>
      </c>
      <c r="F6" s="18">
        <v>1986.8503085970001</v>
      </c>
      <c r="G6" s="18">
        <v>2035.4977525060001</v>
      </c>
      <c r="H6" s="18">
        <v>2055.6466553320001</v>
      </c>
      <c r="I6" s="18">
        <v>2074.015065867</v>
      </c>
      <c r="J6" s="18">
        <v>2060.9390548309998</v>
      </c>
      <c r="K6" s="18">
        <v>1975.4979413399999</v>
      </c>
      <c r="L6" s="18">
        <v>1963.637258513</v>
      </c>
      <c r="M6" s="18">
        <v>2026.196466716</v>
      </c>
      <c r="N6" s="18">
        <v>1953.4711019230001</v>
      </c>
    </row>
    <row r="7" spans="1:14" ht="19.2">
      <c r="A7" s="56" t="s">
        <v>512</v>
      </c>
      <c r="B7" s="18">
        <v>1174.4869865979999</v>
      </c>
      <c r="C7" s="18">
        <v>1095.5750944219999</v>
      </c>
      <c r="D7" s="18">
        <v>1102.40658727</v>
      </c>
      <c r="E7" s="18">
        <v>1109.725653749</v>
      </c>
      <c r="F7" s="18">
        <v>1210.3235086039999</v>
      </c>
      <c r="G7" s="18">
        <v>1211.482639051</v>
      </c>
      <c r="H7" s="18">
        <v>1159.528791749</v>
      </c>
      <c r="I7" s="18">
        <v>1156.3456817490001</v>
      </c>
      <c r="J7" s="18">
        <v>1161.1612008</v>
      </c>
      <c r="K7" s="18">
        <v>1164.845620799</v>
      </c>
      <c r="L7" s="18">
        <v>1159.5707074649999</v>
      </c>
      <c r="M7" s="18">
        <v>1164.0549735249999</v>
      </c>
      <c r="N7" s="18">
        <v>1162.4050601920001</v>
      </c>
    </row>
    <row r="8" spans="1:14">
      <c r="A8" s="56" t="s">
        <v>202</v>
      </c>
      <c r="B8" s="18">
        <v>2479.4255810919999</v>
      </c>
      <c r="C8" s="18">
        <v>2620.5487022339998</v>
      </c>
      <c r="D8" s="18">
        <v>2613.7216422880001</v>
      </c>
      <c r="E8" s="18">
        <v>2633.3739544370001</v>
      </c>
      <c r="F8" s="18">
        <v>2323.4396622210002</v>
      </c>
      <c r="G8" s="18">
        <v>2311.4315852780001</v>
      </c>
      <c r="H8" s="18">
        <v>2261.9250481919998</v>
      </c>
      <c r="I8" s="18">
        <v>2223.3659470739999</v>
      </c>
      <c r="J8" s="18">
        <v>2292.7067804879998</v>
      </c>
      <c r="K8" s="18">
        <v>2291.1890022140001</v>
      </c>
      <c r="L8" s="18">
        <v>2277.0769792740002</v>
      </c>
      <c r="M8" s="18">
        <v>2265.4344675990001</v>
      </c>
      <c r="N8" s="18">
        <v>2264.3612707379998</v>
      </c>
    </row>
    <row r="9" spans="1:14">
      <c r="A9" s="56" t="s">
        <v>513</v>
      </c>
      <c r="B9" s="18">
        <v>0</v>
      </c>
      <c r="C9" s="18">
        <v>0</v>
      </c>
      <c r="D9" s="18">
        <v>0</v>
      </c>
      <c r="E9" s="18">
        <v>0</v>
      </c>
      <c r="F9" s="18">
        <v>0</v>
      </c>
      <c r="G9" s="18">
        <v>0</v>
      </c>
      <c r="H9" s="18">
        <v>0</v>
      </c>
      <c r="I9" s="18">
        <v>0</v>
      </c>
      <c r="J9" s="18">
        <v>0</v>
      </c>
      <c r="K9" s="18">
        <v>0</v>
      </c>
      <c r="L9" s="18">
        <v>0</v>
      </c>
      <c r="M9" s="18">
        <v>0</v>
      </c>
      <c r="N9" s="18">
        <v>0</v>
      </c>
    </row>
    <row r="10" spans="1:14">
      <c r="A10" s="56" t="s">
        <v>514</v>
      </c>
      <c r="B10" s="18">
        <v>1143.701149859</v>
      </c>
      <c r="C10" s="18">
        <v>1143.448276691</v>
      </c>
      <c r="D10" s="18">
        <v>1124.591453924</v>
      </c>
      <c r="E10" s="18">
        <v>1123.1993958539999</v>
      </c>
      <c r="F10" s="18">
        <v>1098.2309974499999</v>
      </c>
      <c r="G10" s="18">
        <v>1077.0334854130001</v>
      </c>
      <c r="H10" s="18">
        <v>1076.457451111</v>
      </c>
      <c r="I10" s="18">
        <v>1079.7189306739999</v>
      </c>
      <c r="J10" s="18">
        <v>1046.640797406</v>
      </c>
      <c r="K10" s="18">
        <v>1024.35994805</v>
      </c>
      <c r="L10" s="18">
        <v>1017.241693872</v>
      </c>
      <c r="M10" s="18">
        <v>1000.6552252720001</v>
      </c>
      <c r="N10" s="18">
        <v>1003.119517027</v>
      </c>
    </row>
    <row r="11" spans="1:14">
      <c r="A11" s="56" t="s">
        <v>515</v>
      </c>
      <c r="B11" s="18">
        <v>0</v>
      </c>
      <c r="C11" s="18">
        <v>0</v>
      </c>
      <c r="D11" s="18">
        <v>0</v>
      </c>
      <c r="E11" s="18">
        <v>0</v>
      </c>
      <c r="F11" s="18">
        <v>0</v>
      </c>
      <c r="G11" s="18">
        <v>0</v>
      </c>
      <c r="H11" s="18">
        <v>0</v>
      </c>
      <c r="I11" s="18">
        <v>0</v>
      </c>
      <c r="J11" s="18">
        <v>0</v>
      </c>
      <c r="K11" s="18">
        <v>0</v>
      </c>
      <c r="L11" s="18">
        <v>0</v>
      </c>
      <c r="M11" s="18">
        <v>0</v>
      </c>
      <c r="N11" s="18">
        <v>0</v>
      </c>
    </row>
    <row r="12" spans="1:14">
      <c r="A12" s="56" t="s">
        <v>516</v>
      </c>
      <c r="B12" s="18">
        <v>2486.2514438520002</v>
      </c>
      <c r="C12" s="18">
        <v>3117.3876186299999</v>
      </c>
      <c r="D12" s="18">
        <v>3103.850202694</v>
      </c>
      <c r="E12" s="18">
        <v>3121.245885026</v>
      </c>
      <c r="F12" s="18">
        <v>3121.2448338620002</v>
      </c>
      <c r="G12" s="18">
        <v>3123.581107771</v>
      </c>
      <c r="H12" s="18">
        <v>3134.4851383939999</v>
      </c>
      <c r="I12" s="18">
        <v>2931.757719833</v>
      </c>
      <c r="J12" s="18">
        <v>2945.478871027</v>
      </c>
      <c r="K12" s="18">
        <v>2914.679577461</v>
      </c>
      <c r="L12" s="18">
        <v>2363.5258690430001</v>
      </c>
      <c r="M12" s="18">
        <v>2352.6334266670001</v>
      </c>
      <c r="N12" s="18">
        <v>2253.3322867349998</v>
      </c>
    </row>
    <row r="13" spans="1:14">
      <c r="A13" s="56" t="s">
        <v>517</v>
      </c>
      <c r="B13" s="18">
        <v>0</v>
      </c>
      <c r="C13" s="18">
        <v>0</v>
      </c>
      <c r="D13" s="18">
        <v>0</v>
      </c>
      <c r="E13" s="18">
        <v>0</v>
      </c>
      <c r="F13" s="18">
        <v>0</v>
      </c>
      <c r="G13" s="18">
        <v>0</v>
      </c>
      <c r="H13" s="18">
        <v>0</v>
      </c>
      <c r="I13" s="18">
        <v>0</v>
      </c>
      <c r="J13" s="18">
        <v>0</v>
      </c>
      <c r="K13" s="18">
        <v>0</v>
      </c>
      <c r="L13" s="18">
        <v>0</v>
      </c>
      <c r="M13" s="18">
        <v>0</v>
      </c>
      <c r="N13" s="18">
        <v>0</v>
      </c>
    </row>
    <row r="14" spans="1:14">
      <c r="A14" s="56" t="s">
        <v>203</v>
      </c>
      <c r="B14" s="18">
        <v>506.81632576800001</v>
      </c>
      <c r="C14" s="18">
        <v>498.79901529599999</v>
      </c>
      <c r="D14" s="18">
        <v>502.53567693000002</v>
      </c>
      <c r="E14" s="18">
        <v>506.03436318799999</v>
      </c>
      <c r="F14" s="18">
        <v>500</v>
      </c>
      <c r="G14" s="18">
        <v>500</v>
      </c>
      <c r="H14" s="18">
        <v>644.20866381600001</v>
      </c>
      <c r="I14" s="18">
        <v>349.05389274499998</v>
      </c>
      <c r="J14" s="18">
        <v>349.05389274200002</v>
      </c>
      <c r="K14" s="18">
        <v>347.403892746</v>
      </c>
      <c r="L14" s="18">
        <v>347.40389274500001</v>
      </c>
      <c r="M14" s="18">
        <v>385.28980167999998</v>
      </c>
      <c r="N14" s="18">
        <v>382.50230168000002</v>
      </c>
    </row>
    <row r="15" spans="1:14">
      <c r="A15" s="56" t="s">
        <v>518</v>
      </c>
      <c r="B15" s="18">
        <v>0</v>
      </c>
      <c r="C15" s="18">
        <v>0</v>
      </c>
      <c r="D15" s="18">
        <v>0</v>
      </c>
      <c r="E15" s="18">
        <v>0</v>
      </c>
      <c r="F15" s="18">
        <v>0</v>
      </c>
      <c r="G15" s="18">
        <v>0</v>
      </c>
      <c r="H15" s="18">
        <v>0</v>
      </c>
      <c r="I15" s="18">
        <v>0</v>
      </c>
      <c r="J15" s="18">
        <v>0</v>
      </c>
      <c r="K15" s="18">
        <v>0</v>
      </c>
      <c r="L15" s="18">
        <v>0</v>
      </c>
      <c r="M15" s="18">
        <v>0</v>
      </c>
      <c r="N15" s="18">
        <v>0</v>
      </c>
    </row>
    <row r="16" spans="1:14" ht="19.2">
      <c r="A16" s="56" t="s">
        <v>519</v>
      </c>
      <c r="B16" s="18">
        <v>0</v>
      </c>
      <c r="C16" s="18">
        <v>0</v>
      </c>
      <c r="D16" s="18">
        <v>0</v>
      </c>
      <c r="E16" s="18">
        <v>0</v>
      </c>
      <c r="F16" s="18">
        <v>0</v>
      </c>
      <c r="G16" s="18">
        <v>0</v>
      </c>
      <c r="H16" s="18">
        <v>0</v>
      </c>
      <c r="I16" s="18">
        <v>0</v>
      </c>
      <c r="J16" s="18">
        <v>0</v>
      </c>
      <c r="K16" s="18">
        <v>0</v>
      </c>
      <c r="L16" s="18">
        <v>0</v>
      </c>
      <c r="M16" s="18">
        <v>0</v>
      </c>
      <c r="N16" s="18">
        <v>0</v>
      </c>
    </row>
    <row r="17" spans="1:14">
      <c r="A17" s="56" t="s">
        <v>520</v>
      </c>
      <c r="B17" s="18">
        <v>0</v>
      </c>
      <c r="C17" s="18">
        <v>0</v>
      </c>
      <c r="D17" s="18">
        <v>0</v>
      </c>
      <c r="E17" s="18">
        <v>0</v>
      </c>
      <c r="F17" s="18">
        <v>0</v>
      </c>
      <c r="G17" s="18">
        <v>0</v>
      </c>
      <c r="H17" s="18">
        <v>0</v>
      </c>
      <c r="I17" s="18">
        <v>0</v>
      </c>
      <c r="J17" s="18">
        <v>0</v>
      </c>
      <c r="K17" s="18">
        <v>0</v>
      </c>
      <c r="L17" s="18">
        <v>0</v>
      </c>
      <c r="M17" s="18">
        <v>0</v>
      </c>
      <c r="N17" s="18">
        <v>0</v>
      </c>
    </row>
    <row r="18" spans="1:14">
      <c r="A18" s="56" t="s">
        <v>521</v>
      </c>
      <c r="B18" s="18">
        <v>0</v>
      </c>
      <c r="C18" s="18">
        <v>0</v>
      </c>
      <c r="D18" s="18">
        <v>0</v>
      </c>
      <c r="E18" s="18">
        <v>0</v>
      </c>
      <c r="F18" s="18">
        <v>0</v>
      </c>
      <c r="G18" s="18">
        <v>0</v>
      </c>
      <c r="H18" s="18">
        <v>0</v>
      </c>
      <c r="I18" s="18">
        <v>0</v>
      </c>
      <c r="J18" s="18">
        <v>0</v>
      </c>
      <c r="K18" s="18">
        <v>0</v>
      </c>
      <c r="L18" s="18">
        <v>0</v>
      </c>
      <c r="M18" s="18">
        <v>0</v>
      </c>
      <c r="N18" s="18">
        <v>0</v>
      </c>
    </row>
    <row r="19" spans="1:14">
      <c r="A19" s="56" t="s">
        <v>522</v>
      </c>
      <c r="B19" s="18">
        <v>573.36720330200001</v>
      </c>
      <c r="C19" s="18">
        <v>569.34353334000002</v>
      </c>
      <c r="D19" s="18">
        <v>568.12760856800003</v>
      </c>
      <c r="E19" s="18">
        <v>566.59872032800001</v>
      </c>
      <c r="F19" s="18">
        <v>563.91982386699999</v>
      </c>
      <c r="G19" s="18">
        <v>561.91286852600001</v>
      </c>
      <c r="H19" s="18">
        <v>518.62129517799997</v>
      </c>
      <c r="I19" s="18">
        <v>463.56815335599998</v>
      </c>
      <c r="J19" s="18">
        <v>461.561198015</v>
      </c>
      <c r="K19" s="18">
        <v>459.55424267400002</v>
      </c>
      <c r="L19" s="18">
        <v>457.54728733299999</v>
      </c>
      <c r="M19" s="18">
        <v>455.54033199100002</v>
      </c>
      <c r="N19" s="18">
        <v>453.53337664999998</v>
      </c>
    </row>
    <row r="20" spans="1:14">
      <c r="A20" s="56" t="s">
        <v>523</v>
      </c>
      <c r="B20" s="18">
        <v>0</v>
      </c>
      <c r="C20" s="18">
        <v>0</v>
      </c>
      <c r="D20" s="18">
        <v>0</v>
      </c>
      <c r="E20" s="18">
        <v>0</v>
      </c>
      <c r="F20" s="18">
        <v>0</v>
      </c>
      <c r="G20" s="18">
        <v>0</v>
      </c>
      <c r="H20" s="18">
        <v>0</v>
      </c>
      <c r="I20" s="18">
        <v>0</v>
      </c>
      <c r="J20" s="18">
        <v>0</v>
      </c>
      <c r="K20" s="18">
        <v>0</v>
      </c>
      <c r="L20" s="18">
        <v>0</v>
      </c>
      <c r="M20" s="18">
        <v>0</v>
      </c>
      <c r="N20" s="18">
        <v>0</v>
      </c>
    </row>
    <row r="21" spans="1:14">
      <c r="A21" s="56" t="s">
        <v>524</v>
      </c>
      <c r="B21" s="18">
        <v>0</v>
      </c>
      <c r="C21" s="18">
        <v>0</v>
      </c>
      <c r="D21" s="18">
        <v>0</v>
      </c>
      <c r="E21" s="18">
        <v>0</v>
      </c>
      <c r="F21" s="18">
        <v>0</v>
      </c>
      <c r="G21" s="18">
        <v>0</v>
      </c>
      <c r="H21" s="18">
        <v>0</v>
      </c>
      <c r="I21" s="18">
        <v>0</v>
      </c>
      <c r="J21" s="18">
        <v>0</v>
      </c>
      <c r="K21" s="18">
        <v>0</v>
      </c>
      <c r="L21" s="18">
        <v>0</v>
      </c>
      <c r="M21" s="18">
        <v>0</v>
      </c>
      <c r="N21" s="18">
        <v>0</v>
      </c>
    </row>
    <row r="22" spans="1:14" ht="19.2">
      <c r="A22" s="56" t="s">
        <v>525</v>
      </c>
      <c r="B22" s="18">
        <v>0</v>
      </c>
      <c r="C22" s="18">
        <v>0</v>
      </c>
      <c r="D22" s="18">
        <v>0</v>
      </c>
      <c r="E22" s="18">
        <v>0</v>
      </c>
      <c r="F22" s="18">
        <v>0</v>
      </c>
      <c r="G22" s="18">
        <v>0</v>
      </c>
      <c r="H22" s="18">
        <v>0</v>
      </c>
      <c r="I22" s="18">
        <v>0</v>
      </c>
      <c r="J22" s="18">
        <v>0</v>
      </c>
      <c r="K22" s="18">
        <v>0</v>
      </c>
      <c r="L22" s="18">
        <v>0</v>
      </c>
      <c r="M22" s="18">
        <v>0</v>
      </c>
      <c r="N22" s="18">
        <v>0</v>
      </c>
    </row>
    <row r="23" spans="1:14">
      <c r="A23" s="56" t="s">
        <v>526</v>
      </c>
      <c r="B23" s="18">
        <v>0</v>
      </c>
      <c r="C23" s="18">
        <v>0</v>
      </c>
      <c r="D23" s="18">
        <v>0</v>
      </c>
      <c r="E23" s="18">
        <v>0</v>
      </c>
      <c r="F23" s="18">
        <v>0</v>
      </c>
      <c r="G23" s="18">
        <v>0</v>
      </c>
      <c r="H23" s="18">
        <v>0</v>
      </c>
      <c r="I23" s="18">
        <v>0</v>
      </c>
      <c r="J23" s="18">
        <v>0</v>
      </c>
      <c r="K23" s="18">
        <v>0</v>
      </c>
      <c r="L23" s="18">
        <v>0</v>
      </c>
      <c r="M23" s="18">
        <v>0</v>
      </c>
      <c r="N23" s="18">
        <v>0</v>
      </c>
    </row>
    <row r="24" spans="1:14">
      <c r="A24" s="56" t="s">
        <v>527</v>
      </c>
      <c r="B24" s="18">
        <v>0</v>
      </c>
      <c r="C24" s="18">
        <v>0</v>
      </c>
      <c r="D24" s="18">
        <v>0</v>
      </c>
      <c r="E24" s="18">
        <v>0</v>
      </c>
      <c r="F24" s="18">
        <v>0</v>
      </c>
      <c r="G24" s="18">
        <v>0</v>
      </c>
      <c r="H24" s="18">
        <v>0</v>
      </c>
      <c r="I24" s="18">
        <v>0</v>
      </c>
      <c r="J24" s="18">
        <v>0</v>
      </c>
      <c r="K24" s="18">
        <v>0</v>
      </c>
      <c r="L24" s="18">
        <v>0</v>
      </c>
      <c r="M24" s="18">
        <v>0</v>
      </c>
      <c r="N24" s="18">
        <v>0</v>
      </c>
    </row>
    <row r="25" spans="1:14">
      <c r="A25" s="56" t="s">
        <v>528</v>
      </c>
      <c r="B25" s="18">
        <v>0</v>
      </c>
      <c r="C25" s="18">
        <v>0</v>
      </c>
      <c r="D25" s="18">
        <v>0</v>
      </c>
      <c r="E25" s="18">
        <v>0</v>
      </c>
      <c r="F25" s="18">
        <v>0</v>
      </c>
      <c r="G25" s="18">
        <v>0</v>
      </c>
      <c r="H25" s="18">
        <v>0</v>
      </c>
      <c r="I25" s="18">
        <v>0</v>
      </c>
      <c r="J25" s="18">
        <v>0</v>
      </c>
      <c r="K25" s="18">
        <v>0</v>
      </c>
      <c r="L25" s="18">
        <v>0</v>
      </c>
      <c r="M25" s="18">
        <v>0</v>
      </c>
      <c r="N25" s="18">
        <v>0</v>
      </c>
    </row>
    <row r="26" spans="1:14">
      <c r="A26" s="28" t="s">
        <v>7</v>
      </c>
      <c r="B26" s="20">
        <v>11278.341326383999</v>
      </c>
      <c r="C26" s="20">
        <v>11556.394955266998</v>
      </c>
      <c r="D26" s="20">
        <v>11493.694976032</v>
      </c>
      <c r="E26" s="20">
        <v>11559.611484738001</v>
      </c>
      <c r="F26" s="20">
        <v>11495.988021268</v>
      </c>
      <c r="G26" s="20">
        <v>11669.972306498001</v>
      </c>
      <c r="H26" s="20">
        <v>11718.784622831001</v>
      </c>
      <c r="I26" s="20">
        <v>11215.928632462999</v>
      </c>
      <c r="J26" s="20">
        <v>11237.845549379001</v>
      </c>
      <c r="K26" s="20">
        <v>11088.467235927001</v>
      </c>
      <c r="L26" s="20">
        <v>10358.304216021001</v>
      </c>
      <c r="M26" s="20">
        <v>10443.227595611999</v>
      </c>
      <c r="N26" s="20">
        <v>10279.405767784001</v>
      </c>
    </row>
    <row r="27" spans="1:14" ht="58.95" customHeight="1">
      <c r="A27" s="244" t="s">
        <v>833</v>
      </c>
      <c r="B27" s="245"/>
      <c r="C27" s="245"/>
      <c r="D27" s="245"/>
      <c r="E27" s="245"/>
      <c r="F27" s="245"/>
      <c r="G27" s="245"/>
      <c r="H27" s="245"/>
      <c r="I27" s="245"/>
      <c r="J27" s="245"/>
      <c r="K27" s="245"/>
      <c r="L27" s="245"/>
      <c r="M27" s="245"/>
      <c r="N27" s="246"/>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O40"/>
  <sheetViews>
    <sheetView showGridLines="0" zoomScaleNormal="100" workbookViewId="0">
      <pane xSplit="2" ySplit="2" topLeftCell="C3" activePane="bottomRight" state="frozen"/>
      <selection sqref="A1:O1"/>
      <selection pane="topRight" sqref="A1:O1"/>
      <selection pane="bottomLeft" sqref="A1:O1"/>
      <selection pane="bottomRight" sqref="A1:O1"/>
    </sheetView>
  </sheetViews>
  <sheetFormatPr defaultRowHeight="14.4"/>
  <cols>
    <col min="1" max="1" width="2.77734375" bestFit="1" customWidth="1"/>
    <col min="2" max="2" width="49.44140625" customWidth="1"/>
    <col min="3" max="15" width="5.88671875" bestFit="1" customWidth="1"/>
  </cols>
  <sheetData>
    <row r="1" spans="1:15" ht="28.95" customHeight="1">
      <c r="A1" s="241" t="s">
        <v>738</v>
      </c>
      <c r="B1" s="242"/>
      <c r="C1" s="242"/>
      <c r="D1" s="242"/>
      <c r="E1" s="242"/>
      <c r="F1" s="242"/>
      <c r="G1" s="242"/>
      <c r="H1" s="242"/>
      <c r="I1" s="242"/>
      <c r="J1" s="242"/>
      <c r="K1" s="242"/>
      <c r="L1" s="242"/>
      <c r="M1" s="242"/>
      <c r="N1" s="242"/>
      <c r="O1" s="243"/>
    </row>
    <row r="2" spans="1:15">
      <c r="A2" s="294" t="s">
        <v>109</v>
      </c>
      <c r="B2" s="294"/>
      <c r="C2" s="106">
        <v>45260</v>
      </c>
      <c r="D2" s="106">
        <v>45291</v>
      </c>
      <c r="E2" s="106">
        <v>45322</v>
      </c>
      <c r="F2" s="106">
        <v>45351</v>
      </c>
      <c r="G2" s="106">
        <v>45382</v>
      </c>
      <c r="H2" s="106">
        <v>45412</v>
      </c>
      <c r="I2" s="106">
        <v>45443</v>
      </c>
      <c r="J2" s="106">
        <v>45473</v>
      </c>
      <c r="K2" s="106">
        <v>45504</v>
      </c>
      <c r="L2" s="106">
        <v>45535</v>
      </c>
      <c r="M2" s="106">
        <v>45565</v>
      </c>
      <c r="N2" s="106">
        <v>45596</v>
      </c>
      <c r="O2" s="106">
        <v>45626</v>
      </c>
    </row>
    <row r="3" spans="1:15">
      <c r="A3" s="29" t="s">
        <v>44</v>
      </c>
      <c r="B3" s="12" t="s">
        <v>10</v>
      </c>
      <c r="C3" s="229">
        <v>827.05383535600004</v>
      </c>
      <c r="D3" s="229">
        <v>777.10466103399995</v>
      </c>
      <c r="E3" s="229">
        <v>787.28936417900002</v>
      </c>
      <c r="F3" s="229">
        <v>797.362267836</v>
      </c>
      <c r="G3" s="229">
        <v>766.26872543900004</v>
      </c>
      <c r="H3" s="229">
        <v>757.37359034300005</v>
      </c>
      <c r="I3" s="229">
        <v>699.93105063300004</v>
      </c>
      <c r="J3" s="229">
        <v>670.57843545399999</v>
      </c>
      <c r="K3" s="229">
        <v>759.34666753500005</v>
      </c>
      <c r="L3" s="229">
        <v>750.74629082000001</v>
      </c>
      <c r="M3" s="229">
        <v>713.71677895100004</v>
      </c>
      <c r="N3" s="229">
        <v>706.74360282999999</v>
      </c>
      <c r="O3" s="229">
        <v>706.78679325200005</v>
      </c>
    </row>
    <row r="4" spans="1:15">
      <c r="A4" s="30" t="s">
        <v>45</v>
      </c>
      <c r="B4" s="13" t="s">
        <v>11</v>
      </c>
      <c r="C4" s="230">
        <v>1699.1385815000001</v>
      </c>
      <c r="D4" s="230">
        <v>1607.7533279730001</v>
      </c>
      <c r="E4" s="230">
        <v>1592.1020398159999</v>
      </c>
      <c r="F4" s="230">
        <v>1593.4114026140001</v>
      </c>
      <c r="G4" s="230">
        <v>1639.5340164839999</v>
      </c>
      <c r="H4" s="230">
        <v>1617.557344995</v>
      </c>
      <c r="I4" s="230">
        <v>1582.2530318659999</v>
      </c>
      <c r="J4" s="230">
        <v>1538.166718709</v>
      </c>
      <c r="K4" s="230">
        <v>1505.0885854410001</v>
      </c>
      <c r="L4" s="230">
        <v>1482.807736085</v>
      </c>
      <c r="M4" s="230">
        <v>902.95133831199996</v>
      </c>
      <c r="N4" s="230">
        <v>886.36486971199997</v>
      </c>
      <c r="O4" s="230">
        <v>888.82916146699995</v>
      </c>
    </row>
    <row r="5" spans="1:15">
      <c r="A5" s="30" t="s">
        <v>46</v>
      </c>
      <c r="B5" s="13" t="s">
        <v>12</v>
      </c>
      <c r="C5" s="230">
        <v>2293.5589495969998</v>
      </c>
      <c r="D5" s="230">
        <v>2555.3702372980001</v>
      </c>
      <c r="E5" s="230">
        <v>2535.8501676129999</v>
      </c>
      <c r="F5" s="230">
        <v>2528.318198726</v>
      </c>
      <c r="G5" s="230">
        <v>2391.1972322649999</v>
      </c>
      <c r="H5" s="230">
        <v>2394.061680024</v>
      </c>
      <c r="I5" s="230">
        <v>2408.5753824849999</v>
      </c>
      <c r="J5" s="230">
        <v>2229.0453531060002</v>
      </c>
      <c r="K5" s="230">
        <v>2221.8322273869999</v>
      </c>
      <c r="L5" s="230">
        <v>2230.430023416</v>
      </c>
      <c r="M5" s="230">
        <v>2249.5966679819999</v>
      </c>
      <c r="N5" s="230">
        <v>2237.6759285319999</v>
      </c>
      <c r="O5" s="230">
        <v>2143.4774021170001</v>
      </c>
    </row>
    <row r="6" spans="1:15">
      <c r="A6" s="30" t="s">
        <v>47</v>
      </c>
      <c r="B6" s="13" t="s">
        <v>13</v>
      </c>
      <c r="C6" s="230">
        <v>500.60051261900003</v>
      </c>
      <c r="D6" s="230">
        <v>500.19902656900001</v>
      </c>
      <c r="E6" s="230">
        <v>502.752520667</v>
      </c>
      <c r="F6" s="230">
        <v>505.14965545400003</v>
      </c>
      <c r="G6" s="230">
        <v>474.36448430199999</v>
      </c>
      <c r="H6" s="230">
        <v>474.36448430199999</v>
      </c>
      <c r="I6" s="230">
        <v>474.36448430199999</v>
      </c>
      <c r="J6" s="230">
        <v>474.29912870300001</v>
      </c>
      <c r="K6" s="230">
        <v>474.29912870300001</v>
      </c>
      <c r="L6" s="230">
        <v>474.29912870300001</v>
      </c>
      <c r="M6" s="230">
        <v>474.23377310400002</v>
      </c>
      <c r="N6" s="230">
        <v>474.23377310400002</v>
      </c>
      <c r="O6" s="230">
        <v>474.23377310400002</v>
      </c>
    </row>
    <row r="7" spans="1:15">
      <c r="A7" s="30" t="s">
        <v>48</v>
      </c>
      <c r="B7" s="13" t="s">
        <v>14</v>
      </c>
      <c r="C7" s="230">
        <v>1013.409255015</v>
      </c>
      <c r="D7" s="230">
        <v>1019.037513361</v>
      </c>
      <c r="E7" s="230">
        <v>1021.054430827</v>
      </c>
      <c r="F7" s="230">
        <v>1022.0521609910001</v>
      </c>
      <c r="G7" s="230">
        <v>831.50997578199997</v>
      </c>
      <c r="H7" s="230">
        <v>829.48894959500001</v>
      </c>
      <c r="I7" s="230">
        <v>826.41020959499997</v>
      </c>
      <c r="J7" s="230">
        <v>823.52377590200001</v>
      </c>
      <c r="K7" s="230">
        <v>821.987796</v>
      </c>
      <c r="L7" s="230">
        <v>818.90905599999996</v>
      </c>
      <c r="M7" s="230">
        <v>818.90905599999996</v>
      </c>
      <c r="N7" s="230">
        <v>818.90905599999996</v>
      </c>
      <c r="O7" s="230">
        <v>815.83031600000004</v>
      </c>
    </row>
    <row r="8" spans="1:15">
      <c r="A8" s="30" t="s">
        <v>49</v>
      </c>
      <c r="B8" s="13" t="s">
        <v>15</v>
      </c>
      <c r="C8" s="230">
        <v>1854.789325408</v>
      </c>
      <c r="D8" s="230">
        <v>1817.9489692039999</v>
      </c>
      <c r="E8" s="230">
        <v>1807.4511014259999</v>
      </c>
      <c r="F8" s="230">
        <v>1816.992242608</v>
      </c>
      <c r="G8" s="230">
        <v>1977.2843307989999</v>
      </c>
      <c r="H8" s="230">
        <v>2125.749577435</v>
      </c>
      <c r="I8" s="230">
        <v>2101.21224278</v>
      </c>
      <c r="J8" s="230">
        <v>1581.3035000909999</v>
      </c>
      <c r="K8" s="230">
        <v>1568.721992043</v>
      </c>
      <c r="L8" s="230">
        <v>1580.9463737640001</v>
      </c>
      <c r="M8" s="230">
        <v>1586.2233788890001</v>
      </c>
      <c r="N8" s="230">
        <v>1597.694976022</v>
      </c>
      <c r="O8" s="230">
        <v>1610.428071904</v>
      </c>
    </row>
    <row r="9" spans="1:15">
      <c r="A9" s="30" t="s">
        <v>50</v>
      </c>
      <c r="B9" s="13" t="s">
        <v>16</v>
      </c>
      <c r="C9" s="230">
        <v>0</v>
      </c>
      <c r="D9" s="230">
        <v>0</v>
      </c>
      <c r="E9" s="230">
        <v>0</v>
      </c>
      <c r="F9" s="230">
        <v>0</v>
      </c>
      <c r="G9" s="230">
        <v>0</v>
      </c>
      <c r="H9" s="230">
        <v>0</v>
      </c>
      <c r="I9" s="230">
        <v>0</v>
      </c>
      <c r="J9" s="230">
        <v>0</v>
      </c>
      <c r="K9" s="230">
        <v>0</v>
      </c>
      <c r="L9" s="230">
        <v>0</v>
      </c>
      <c r="M9" s="230">
        <v>0</v>
      </c>
      <c r="N9" s="230">
        <v>0</v>
      </c>
      <c r="O9" s="230">
        <v>0</v>
      </c>
    </row>
    <row r="10" spans="1:15">
      <c r="A10" s="30" t="s">
        <v>51</v>
      </c>
      <c r="B10" s="19" t="s">
        <v>17</v>
      </c>
      <c r="C10" s="230">
        <v>0</v>
      </c>
      <c r="D10" s="230">
        <v>0</v>
      </c>
      <c r="E10" s="230">
        <v>0</v>
      </c>
      <c r="F10" s="230">
        <v>0</v>
      </c>
      <c r="G10" s="230">
        <v>0</v>
      </c>
      <c r="H10" s="230">
        <v>0</v>
      </c>
      <c r="I10" s="230">
        <v>0</v>
      </c>
      <c r="J10" s="230">
        <v>0</v>
      </c>
      <c r="K10" s="230">
        <v>0</v>
      </c>
      <c r="L10" s="230">
        <v>0</v>
      </c>
      <c r="M10" s="230">
        <v>0</v>
      </c>
      <c r="N10" s="230">
        <v>0</v>
      </c>
      <c r="O10" s="230">
        <v>0</v>
      </c>
    </row>
    <row r="11" spans="1:15">
      <c r="A11" s="30" t="s">
        <v>52</v>
      </c>
      <c r="B11" s="13" t="s">
        <v>18</v>
      </c>
      <c r="C11" s="230">
        <v>72.533286765</v>
      </c>
      <c r="D11" s="230">
        <v>85.311841596999997</v>
      </c>
      <c r="E11" s="230">
        <v>113.289036903</v>
      </c>
      <c r="F11" s="230">
        <v>114.264486594</v>
      </c>
      <c r="G11" s="230">
        <v>146.62851963599999</v>
      </c>
      <c r="H11" s="230">
        <v>146.62851963599999</v>
      </c>
      <c r="I11" s="230">
        <v>165.460559636</v>
      </c>
      <c r="J11" s="230">
        <v>169.57752474</v>
      </c>
      <c r="K11" s="230">
        <v>169.57752474</v>
      </c>
      <c r="L11" s="230">
        <v>169.57752474</v>
      </c>
      <c r="M11" s="230">
        <v>194.14901827599999</v>
      </c>
      <c r="N11" s="230">
        <v>194.14901827599999</v>
      </c>
      <c r="O11" s="230">
        <v>194.14901827599999</v>
      </c>
    </row>
    <row r="12" spans="1:15">
      <c r="A12" s="30" t="s">
        <v>53</v>
      </c>
      <c r="B12" s="13" t="s">
        <v>19</v>
      </c>
      <c r="C12" s="230">
        <v>782.65206137899997</v>
      </c>
      <c r="D12" s="230">
        <v>800.87890014699997</v>
      </c>
      <c r="E12" s="230">
        <v>825.92780476600001</v>
      </c>
      <c r="F12" s="230">
        <v>824.67630898100003</v>
      </c>
      <c r="G12" s="230">
        <v>820.79042245899996</v>
      </c>
      <c r="H12" s="230">
        <v>841.18544468100004</v>
      </c>
      <c r="I12" s="230">
        <v>841.39145500699999</v>
      </c>
      <c r="J12" s="230">
        <v>833.997052328</v>
      </c>
      <c r="K12" s="230">
        <v>828.89399025600005</v>
      </c>
      <c r="L12" s="230">
        <v>774.164944967</v>
      </c>
      <c r="M12" s="230">
        <v>751.42005102500002</v>
      </c>
      <c r="N12" s="230">
        <v>780.73551081599999</v>
      </c>
      <c r="O12" s="230">
        <v>787.25005743600002</v>
      </c>
    </row>
    <row r="13" spans="1:15">
      <c r="A13" s="30" t="s">
        <v>54</v>
      </c>
      <c r="B13" s="13" t="s">
        <v>20</v>
      </c>
      <c r="C13" s="230">
        <v>106.898900088</v>
      </c>
      <c r="D13" s="230">
        <v>87.712690792000004</v>
      </c>
      <c r="E13" s="230">
        <v>88.436130141000007</v>
      </c>
      <c r="F13" s="230">
        <v>89.126264015999993</v>
      </c>
      <c r="G13" s="230">
        <v>85.937399415000002</v>
      </c>
      <c r="H13" s="230">
        <v>85.937399415000002</v>
      </c>
      <c r="I13" s="230">
        <v>85.937399415000002</v>
      </c>
      <c r="J13" s="230">
        <v>83.336288057000004</v>
      </c>
      <c r="K13" s="230">
        <v>83.336288057000004</v>
      </c>
      <c r="L13" s="230">
        <v>83.336288057000004</v>
      </c>
      <c r="M13" s="230">
        <v>80.735176698999993</v>
      </c>
      <c r="N13" s="230">
        <v>80.735176698999993</v>
      </c>
      <c r="O13" s="230">
        <v>80.735176698999993</v>
      </c>
    </row>
    <row r="14" spans="1:15">
      <c r="A14" s="30" t="s">
        <v>55</v>
      </c>
      <c r="B14" s="13" t="s">
        <v>21</v>
      </c>
      <c r="C14" s="230">
        <v>189.33487567200001</v>
      </c>
      <c r="D14" s="230">
        <v>189.044991732</v>
      </c>
      <c r="E14" s="230">
        <v>189.80264949799999</v>
      </c>
      <c r="F14" s="230">
        <v>191.33309534099999</v>
      </c>
      <c r="G14" s="230">
        <v>192.62015185600001</v>
      </c>
      <c r="H14" s="230">
        <v>194.92244175499999</v>
      </c>
      <c r="I14" s="230">
        <v>194.92244175499999</v>
      </c>
      <c r="J14" s="230">
        <v>194.92244175499999</v>
      </c>
      <c r="K14" s="230">
        <v>198.03854080599999</v>
      </c>
      <c r="L14" s="230">
        <v>198.03854080599999</v>
      </c>
      <c r="M14" s="230">
        <v>198.03854080599999</v>
      </c>
      <c r="N14" s="230">
        <v>199.522720201</v>
      </c>
      <c r="O14" s="230">
        <v>199.522720201</v>
      </c>
    </row>
    <row r="15" spans="1:15">
      <c r="A15" s="30" t="s">
        <v>56</v>
      </c>
      <c r="B15" s="13" t="s">
        <v>24</v>
      </c>
      <c r="C15" s="230">
        <v>0</v>
      </c>
      <c r="D15" s="230">
        <v>0</v>
      </c>
      <c r="E15" s="230">
        <v>0</v>
      </c>
      <c r="F15" s="230">
        <v>0</v>
      </c>
      <c r="G15" s="230">
        <v>0</v>
      </c>
      <c r="H15" s="230">
        <v>0</v>
      </c>
      <c r="I15" s="230">
        <v>0</v>
      </c>
      <c r="J15" s="230">
        <v>0</v>
      </c>
      <c r="K15" s="230">
        <v>0</v>
      </c>
      <c r="L15" s="230">
        <v>0</v>
      </c>
      <c r="M15" s="230">
        <v>0</v>
      </c>
      <c r="N15" s="230">
        <v>0</v>
      </c>
      <c r="O15" s="230">
        <v>0</v>
      </c>
    </row>
    <row r="16" spans="1:15">
      <c r="A16" s="30" t="s">
        <v>57</v>
      </c>
      <c r="B16" s="13" t="s">
        <v>23</v>
      </c>
      <c r="C16" s="230">
        <v>0</v>
      </c>
      <c r="D16" s="230">
        <v>0</v>
      </c>
      <c r="E16" s="230">
        <v>0</v>
      </c>
      <c r="F16" s="230">
        <v>0</v>
      </c>
      <c r="G16" s="230">
        <v>0</v>
      </c>
      <c r="H16" s="230">
        <v>0</v>
      </c>
      <c r="I16" s="230">
        <v>0</v>
      </c>
      <c r="J16" s="230">
        <v>0</v>
      </c>
      <c r="K16" s="230">
        <v>0</v>
      </c>
      <c r="L16" s="230">
        <v>0</v>
      </c>
      <c r="M16" s="230">
        <v>0</v>
      </c>
      <c r="N16" s="230">
        <v>0</v>
      </c>
      <c r="O16" s="230">
        <v>0</v>
      </c>
    </row>
    <row r="17" spans="1:15">
      <c r="A17" s="30" t="s">
        <v>58</v>
      </c>
      <c r="B17" s="13" t="s">
        <v>22</v>
      </c>
      <c r="C17" s="230">
        <v>-0.71178707200000002</v>
      </c>
      <c r="D17" s="230">
        <v>412.61912143500001</v>
      </c>
      <c r="E17" s="230">
        <v>415.79718832999998</v>
      </c>
      <c r="F17" s="230">
        <v>445.15582146000003</v>
      </c>
      <c r="G17" s="230">
        <v>468.14035552199999</v>
      </c>
      <c r="H17" s="230">
        <v>468.14035552199999</v>
      </c>
      <c r="I17" s="230">
        <v>468.14035552199999</v>
      </c>
      <c r="J17" s="230">
        <v>468.14035552199999</v>
      </c>
      <c r="K17" s="230">
        <v>499.91970552200002</v>
      </c>
      <c r="L17" s="230">
        <v>473.65760549399999</v>
      </c>
      <c r="M17" s="230">
        <v>499.98560500000002</v>
      </c>
      <c r="N17" s="230">
        <v>499.98560500000002</v>
      </c>
      <c r="O17" s="230">
        <v>499.98560500000002</v>
      </c>
    </row>
    <row r="18" spans="1:15">
      <c r="A18" s="30" t="s">
        <v>59</v>
      </c>
      <c r="B18" s="13" t="s">
        <v>25</v>
      </c>
      <c r="C18" s="230">
        <v>154.45848587200001</v>
      </c>
      <c r="D18" s="230">
        <v>158.96243587800001</v>
      </c>
      <c r="E18" s="230">
        <v>159.80296626399999</v>
      </c>
      <c r="F18" s="230">
        <v>162.108473068</v>
      </c>
      <c r="G18" s="230">
        <v>148.15199999999999</v>
      </c>
      <c r="H18" s="230">
        <v>147.78800000000001</v>
      </c>
      <c r="I18" s="230">
        <v>142.32400000000001</v>
      </c>
      <c r="J18" s="230">
        <v>141.96</v>
      </c>
      <c r="K18" s="230">
        <v>144.096</v>
      </c>
      <c r="L18" s="230">
        <v>148.21700000000001</v>
      </c>
      <c r="M18" s="230">
        <v>144.42866666699999</v>
      </c>
      <c r="N18" s="230">
        <v>147.865333333</v>
      </c>
      <c r="O18" s="230">
        <v>146.65199999999999</v>
      </c>
    </row>
    <row r="19" spans="1:15">
      <c r="A19" s="30" t="s">
        <v>60</v>
      </c>
      <c r="B19" s="13" t="s">
        <v>26</v>
      </c>
      <c r="C19" s="230">
        <v>0</v>
      </c>
      <c r="D19" s="230">
        <v>0</v>
      </c>
      <c r="E19" s="230">
        <v>0</v>
      </c>
      <c r="F19" s="230">
        <v>0</v>
      </c>
      <c r="G19" s="230">
        <v>0</v>
      </c>
      <c r="H19" s="230">
        <v>0</v>
      </c>
      <c r="I19" s="230">
        <v>0</v>
      </c>
      <c r="J19" s="230">
        <v>0</v>
      </c>
      <c r="K19" s="230">
        <v>0</v>
      </c>
      <c r="L19" s="230">
        <v>0</v>
      </c>
      <c r="M19" s="230">
        <v>0</v>
      </c>
      <c r="N19" s="230">
        <v>0</v>
      </c>
      <c r="O19" s="230">
        <v>0</v>
      </c>
    </row>
    <row r="20" spans="1:15">
      <c r="A20" s="30" t="s">
        <v>61</v>
      </c>
      <c r="B20" s="13" t="s">
        <v>27</v>
      </c>
      <c r="C20" s="230">
        <v>0</v>
      </c>
      <c r="D20" s="230">
        <v>0</v>
      </c>
      <c r="E20" s="230">
        <v>0</v>
      </c>
      <c r="F20" s="230">
        <v>0</v>
      </c>
      <c r="G20" s="230">
        <v>0</v>
      </c>
      <c r="H20" s="230">
        <v>0</v>
      </c>
      <c r="I20" s="230">
        <v>0</v>
      </c>
      <c r="J20" s="230">
        <v>0</v>
      </c>
      <c r="K20" s="230">
        <v>0</v>
      </c>
      <c r="L20" s="230">
        <v>0</v>
      </c>
      <c r="M20" s="230">
        <v>0</v>
      </c>
      <c r="N20" s="230">
        <v>0</v>
      </c>
      <c r="O20" s="230">
        <v>0</v>
      </c>
    </row>
    <row r="21" spans="1:15">
      <c r="A21" s="30" t="s">
        <v>62</v>
      </c>
      <c r="B21" s="13" t="s">
        <v>28</v>
      </c>
      <c r="C21" s="230">
        <v>-0.18654999999999999</v>
      </c>
      <c r="D21" s="230">
        <v>0</v>
      </c>
      <c r="E21" s="230">
        <v>0</v>
      </c>
      <c r="F21" s="230">
        <v>0</v>
      </c>
      <c r="G21" s="230">
        <v>0</v>
      </c>
      <c r="H21" s="230">
        <v>0</v>
      </c>
      <c r="I21" s="230">
        <v>0</v>
      </c>
      <c r="J21" s="230">
        <v>50</v>
      </c>
      <c r="K21" s="230">
        <v>50</v>
      </c>
      <c r="L21" s="230">
        <v>50</v>
      </c>
      <c r="M21" s="230">
        <v>48.5</v>
      </c>
      <c r="N21" s="230">
        <v>48.5</v>
      </c>
      <c r="O21" s="230">
        <v>48.5</v>
      </c>
    </row>
    <row r="22" spans="1:15">
      <c r="A22" s="30" t="s">
        <v>63</v>
      </c>
      <c r="B22" s="13" t="s">
        <v>29</v>
      </c>
      <c r="C22" s="230">
        <v>73.868566677999993</v>
      </c>
      <c r="D22" s="230">
        <v>71.625203947000003</v>
      </c>
      <c r="E22" s="230">
        <v>73.737606143999997</v>
      </c>
      <c r="F22" s="230">
        <v>73.536871696000006</v>
      </c>
      <c r="G22" s="230">
        <v>142.87991840000001</v>
      </c>
      <c r="H22" s="230">
        <v>146.4489872</v>
      </c>
      <c r="I22" s="230">
        <v>146.48503840000001</v>
      </c>
      <c r="J22" s="230">
        <v>147.99918880000001</v>
      </c>
      <c r="K22" s="230">
        <v>147.08889600000001</v>
      </c>
      <c r="L22" s="230">
        <v>138.87823520000001</v>
      </c>
      <c r="M22" s="230">
        <v>0</v>
      </c>
      <c r="N22" s="230">
        <v>0</v>
      </c>
      <c r="O22" s="230">
        <v>0</v>
      </c>
    </row>
    <row r="23" spans="1:15">
      <c r="A23" s="30" t="s">
        <v>64</v>
      </c>
      <c r="B23" s="13" t="s">
        <v>200</v>
      </c>
      <c r="C23" s="230">
        <v>0</v>
      </c>
      <c r="D23" s="230">
        <v>0</v>
      </c>
      <c r="E23" s="230">
        <v>0</v>
      </c>
      <c r="F23" s="230">
        <v>0</v>
      </c>
      <c r="G23" s="230">
        <v>0</v>
      </c>
      <c r="H23" s="230">
        <v>0</v>
      </c>
      <c r="I23" s="230">
        <v>0</v>
      </c>
      <c r="J23" s="230">
        <v>0</v>
      </c>
      <c r="K23" s="230">
        <v>0</v>
      </c>
      <c r="L23" s="230">
        <v>0</v>
      </c>
      <c r="M23" s="230">
        <v>0</v>
      </c>
      <c r="N23" s="230">
        <v>0</v>
      </c>
      <c r="O23" s="230">
        <v>0</v>
      </c>
    </row>
    <row r="24" spans="1:15">
      <c r="A24" s="30" t="s">
        <v>65</v>
      </c>
      <c r="B24" s="13" t="s">
        <v>30</v>
      </c>
      <c r="C24" s="230">
        <v>391.13338586999998</v>
      </c>
      <c r="D24" s="230">
        <v>150.775054969</v>
      </c>
      <c r="E24" s="230">
        <v>153.20556447199999</v>
      </c>
      <c r="F24" s="230">
        <v>177.68247283100001</v>
      </c>
      <c r="G24" s="230">
        <v>177.63144155099999</v>
      </c>
      <c r="H24" s="230">
        <v>189.669891234</v>
      </c>
      <c r="I24" s="230">
        <v>191.020218658</v>
      </c>
      <c r="J24" s="230">
        <v>204.95726619300001</v>
      </c>
      <c r="K24" s="230">
        <v>209.046774828</v>
      </c>
      <c r="L24" s="230">
        <v>217.012109904</v>
      </c>
      <c r="M24" s="230">
        <v>218.341233125</v>
      </c>
      <c r="N24" s="230">
        <v>223.92835362400001</v>
      </c>
      <c r="O24" s="230">
        <v>240.41758200300001</v>
      </c>
    </row>
    <row r="25" spans="1:15">
      <c r="A25" s="30" t="s">
        <v>66</v>
      </c>
      <c r="B25" s="13" t="s">
        <v>32</v>
      </c>
      <c r="C25" s="230">
        <v>645.06011764000004</v>
      </c>
      <c r="D25" s="230">
        <v>650.66850544199997</v>
      </c>
      <c r="E25" s="230">
        <v>610.01473551300001</v>
      </c>
      <c r="F25" s="230">
        <v>609.44344128</v>
      </c>
      <c r="G25" s="230">
        <v>613.50657412700002</v>
      </c>
      <c r="H25" s="230">
        <v>628.83166107299996</v>
      </c>
      <c r="I25" s="230">
        <v>628.98645993100001</v>
      </c>
      <c r="J25" s="230">
        <v>635.48801196900001</v>
      </c>
      <c r="K25" s="230">
        <v>617.84681250200003</v>
      </c>
      <c r="L25" s="230">
        <v>583.35793712300006</v>
      </c>
      <c r="M25" s="230">
        <v>573.09834850899995</v>
      </c>
      <c r="N25" s="230">
        <v>595.586155287</v>
      </c>
      <c r="O25" s="230">
        <v>600.58344568200005</v>
      </c>
    </row>
    <row r="26" spans="1:15">
      <c r="A26" s="30" t="s">
        <v>67</v>
      </c>
      <c r="B26" s="13" t="s">
        <v>33</v>
      </c>
      <c r="C26" s="230">
        <v>73.163847744999998</v>
      </c>
      <c r="D26" s="230">
        <v>75.454448638000002</v>
      </c>
      <c r="E26" s="230">
        <v>77.608141814999996</v>
      </c>
      <c r="F26" s="230">
        <v>78.273380990999996</v>
      </c>
      <c r="G26" s="230">
        <v>87.353970603999997</v>
      </c>
      <c r="H26" s="230">
        <v>88.190508772000001</v>
      </c>
      <c r="I26" s="230">
        <v>89.104582694000001</v>
      </c>
      <c r="J26" s="230">
        <v>94.161555059999998</v>
      </c>
      <c r="K26" s="230">
        <v>95.213397276999999</v>
      </c>
      <c r="L26" s="230">
        <v>95.213397276999999</v>
      </c>
      <c r="M26" s="230">
        <v>95.213397276999999</v>
      </c>
      <c r="N26" s="230">
        <v>99.812398885999997</v>
      </c>
      <c r="O26" s="230">
        <v>0</v>
      </c>
    </row>
    <row r="27" spans="1:15">
      <c r="A27" s="30" t="s">
        <v>68</v>
      </c>
      <c r="B27" s="13" t="s">
        <v>34</v>
      </c>
      <c r="C27" s="230">
        <v>-0.76180366700000002</v>
      </c>
      <c r="D27" s="230">
        <v>-0.76082256699999995</v>
      </c>
      <c r="E27" s="230">
        <v>-0.79849120200000001</v>
      </c>
      <c r="F27" s="230">
        <v>0.79451610100000003</v>
      </c>
      <c r="G27" s="230">
        <v>3.0625</v>
      </c>
      <c r="H27" s="230">
        <v>3.0625</v>
      </c>
      <c r="I27" s="230">
        <v>3.0625</v>
      </c>
      <c r="J27" s="230">
        <v>3.0625</v>
      </c>
      <c r="K27" s="230">
        <v>3.0625</v>
      </c>
      <c r="L27" s="230">
        <v>3.0625</v>
      </c>
      <c r="M27" s="230">
        <v>3.0625</v>
      </c>
      <c r="N27" s="230">
        <v>3.0625</v>
      </c>
      <c r="O27" s="230">
        <v>3.0625</v>
      </c>
    </row>
    <row r="28" spans="1:15">
      <c r="A28" s="30" t="s">
        <v>69</v>
      </c>
      <c r="B28" s="13" t="s">
        <v>31</v>
      </c>
      <c r="C28" s="230">
        <v>0</v>
      </c>
      <c r="D28" s="230">
        <v>0</v>
      </c>
      <c r="E28" s="230">
        <v>0</v>
      </c>
      <c r="F28" s="230">
        <v>0</v>
      </c>
      <c r="G28" s="230">
        <v>0</v>
      </c>
      <c r="H28" s="230">
        <v>0</v>
      </c>
      <c r="I28" s="230">
        <v>0</v>
      </c>
      <c r="J28" s="230">
        <v>0</v>
      </c>
      <c r="K28" s="230">
        <v>0</v>
      </c>
      <c r="L28" s="230">
        <v>0</v>
      </c>
      <c r="M28" s="230">
        <v>0</v>
      </c>
      <c r="N28" s="230">
        <v>0</v>
      </c>
      <c r="O28" s="230">
        <v>0</v>
      </c>
    </row>
    <row r="29" spans="1:15">
      <c r="A29" s="30" t="s">
        <v>70</v>
      </c>
      <c r="B29" s="13" t="s">
        <v>35</v>
      </c>
      <c r="C29" s="230">
        <v>0</v>
      </c>
      <c r="D29" s="230">
        <v>0</v>
      </c>
      <c r="E29" s="230">
        <v>0</v>
      </c>
      <c r="F29" s="230">
        <v>0</v>
      </c>
      <c r="G29" s="230">
        <v>0</v>
      </c>
      <c r="H29" s="230">
        <v>0</v>
      </c>
      <c r="I29" s="230">
        <v>0</v>
      </c>
      <c r="J29" s="230">
        <v>0</v>
      </c>
      <c r="K29" s="230">
        <v>0</v>
      </c>
      <c r="L29" s="230">
        <v>0</v>
      </c>
      <c r="M29" s="230">
        <v>0</v>
      </c>
      <c r="N29" s="230">
        <v>0</v>
      </c>
      <c r="O29" s="230">
        <v>0</v>
      </c>
    </row>
    <row r="30" spans="1:15">
      <c r="A30" s="30" t="s">
        <v>71</v>
      </c>
      <c r="B30" s="13" t="s">
        <v>36</v>
      </c>
      <c r="C30" s="230">
        <v>0</v>
      </c>
      <c r="D30" s="230">
        <v>0</v>
      </c>
      <c r="E30" s="230">
        <v>0</v>
      </c>
      <c r="F30" s="230">
        <v>0</v>
      </c>
      <c r="G30" s="230">
        <v>0</v>
      </c>
      <c r="H30" s="230">
        <v>0</v>
      </c>
      <c r="I30" s="230">
        <v>0</v>
      </c>
      <c r="J30" s="230">
        <v>0</v>
      </c>
      <c r="K30" s="230">
        <v>0</v>
      </c>
      <c r="L30" s="230">
        <v>0</v>
      </c>
      <c r="M30" s="230">
        <v>0</v>
      </c>
      <c r="N30" s="230">
        <v>0</v>
      </c>
      <c r="O30" s="230">
        <v>0</v>
      </c>
    </row>
    <row r="31" spans="1:15">
      <c r="A31" s="30" t="s">
        <v>72</v>
      </c>
      <c r="B31" s="13" t="s">
        <v>37</v>
      </c>
      <c r="C31" s="230">
        <v>0</v>
      </c>
      <c r="D31" s="230">
        <v>0</v>
      </c>
      <c r="E31" s="230">
        <v>0</v>
      </c>
      <c r="F31" s="230">
        <v>0</v>
      </c>
      <c r="G31" s="230">
        <v>0</v>
      </c>
      <c r="H31" s="230">
        <v>0</v>
      </c>
      <c r="I31" s="230">
        <v>144.20866381600001</v>
      </c>
      <c r="J31" s="230">
        <v>349.05389274499998</v>
      </c>
      <c r="K31" s="230">
        <v>349.05389274200002</v>
      </c>
      <c r="L31" s="230">
        <v>347.403892746</v>
      </c>
      <c r="M31" s="230">
        <v>347.40389274500001</v>
      </c>
      <c r="N31" s="230">
        <v>385.28980167999998</v>
      </c>
      <c r="O31" s="230">
        <v>382.50230168000002</v>
      </c>
    </row>
    <row r="32" spans="1:15">
      <c r="A32" s="30" t="s">
        <v>73</v>
      </c>
      <c r="B32" s="13" t="s">
        <v>38</v>
      </c>
      <c r="C32" s="230">
        <v>28.077888682000001</v>
      </c>
      <c r="D32" s="230">
        <v>25.155265258</v>
      </c>
      <c r="E32" s="230">
        <v>0</v>
      </c>
      <c r="F32" s="230">
        <v>0</v>
      </c>
      <c r="G32" s="230">
        <v>0</v>
      </c>
      <c r="H32" s="230">
        <v>0</v>
      </c>
      <c r="I32" s="230">
        <v>0</v>
      </c>
      <c r="J32" s="230">
        <v>0</v>
      </c>
      <c r="K32" s="230">
        <v>0</v>
      </c>
      <c r="L32" s="230">
        <v>0</v>
      </c>
      <c r="M32" s="230">
        <v>0</v>
      </c>
      <c r="N32" s="230">
        <v>0</v>
      </c>
      <c r="O32" s="230">
        <v>0</v>
      </c>
    </row>
    <row r="33" spans="1:15">
      <c r="A33" s="30" t="s">
        <v>74</v>
      </c>
      <c r="B33" s="13" t="s">
        <v>39</v>
      </c>
      <c r="C33" s="230">
        <v>0</v>
      </c>
      <c r="D33" s="230">
        <v>0</v>
      </c>
      <c r="E33" s="230">
        <v>0</v>
      </c>
      <c r="F33" s="230">
        <v>0</v>
      </c>
      <c r="G33" s="230">
        <v>0</v>
      </c>
      <c r="H33" s="230">
        <v>0</v>
      </c>
      <c r="I33" s="230">
        <v>0</v>
      </c>
      <c r="J33" s="230">
        <v>0</v>
      </c>
      <c r="K33" s="230">
        <v>0</v>
      </c>
      <c r="L33" s="230">
        <v>0</v>
      </c>
      <c r="M33" s="230">
        <v>0</v>
      </c>
      <c r="N33" s="230">
        <v>0</v>
      </c>
      <c r="O33" s="230">
        <v>0</v>
      </c>
    </row>
    <row r="34" spans="1:15">
      <c r="A34" s="30" t="s">
        <v>75</v>
      </c>
      <c r="B34" s="13" t="s">
        <v>40</v>
      </c>
      <c r="C34" s="230">
        <v>0</v>
      </c>
      <c r="D34" s="230">
        <v>0</v>
      </c>
      <c r="E34" s="230">
        <v>0</v>
      </c>
      <c r="F34" s="230">
        <v>0</v>
      </c>
      <c r="G34" s="230">
        <v>0</v>
      </c>
      <c r="H34" s="230">
        <v>0</v>
      </c>
      <c r="I34" s="230">
        <v>0</v>
      </c>
      <c r="J34" s="230">
        <v>0</v>
      </c>
      <c r="K34" s="230">
        <v>0</v>
      </c>
      <c r="L34" s="230">
        <v>0</v>
      </c>
      <c r="M34" s="230">
        <v>0</v>
      </c>
      <c r="N34" s="230">
        <v>0</v>
      </c>
      <c r="O34" s="230">
        <v>0</v>
      </c>
    </row>
    <row r="35" spans="1:15">
      <c r="A35" s="30" t="s">
        <v>76</v>
      </c>
      <c r="B35" s="13" t="s">
        <v>42</v>
      </c>
      <c r="C35" s="230">
        <v>269.65779450399998</v>
      </c>
      <c r="D35" s="230">
        <v>263.88145270299998</v>
      </c>
      <c r="E35" s="230">
        <v>258.25792414199998</v>
      </c>
      <c r="F35" s="230">
        <v>249.52355428800001</v>
      </c>
      <c r="G35" s="230">
        <v>245.171593293</v>
      </c>
      <c r="H35" s="230">
        <v>239.52352225499999</v>
      </c>
      <c r="I35" s="230">
        <v>233.87545121799999</v>
      </c>
      <c r="J35" s="230">
        <v>228.227380181</v>
      </c>
      <c r="K35" s="230">
        <v>222.57930914299999</v>
      </c>
      <c r="L35" s="230">
        <v>214.59870267599999</v>
      </c>
      <c r="M35" s="230">
        <v>208.95063163899999</v>
      </c>
      <c r="N35" s="230">
        <v>203.30256060100001</v>
      </c>
      <c r="O35" s="230">
        <v>195.15534446000001</v>
      </c>
    </row>
    <row r="36" spans="1:15">
      <c r="A36" s="30" t="s">
        <v>77</v>
      </c>
      <c r="B36" s="13" t="s">
        <v>41</v>
      </c>
      <c r="C36" s="230">
        <v>304.61179673300001</v>
      </c>
      <c r="D36" s="230">
        <v>307.65212985699998</v>
      </c>
      <c r="E36" s="230">
        <v>282.11409471799999</v>
      </c>
      <c r="F36" s="230">
        <v>281.99590206400001</v>
      </c>
      <c r="G36" s="230">
        <v>283.95440933399999</v>
      </c>
      <c r="H36" s="230">
        <v>291.047448261</v>
      </c>
      <c r="I36" s="230">
        <v>291.11909511800002</v>
      </c>
      <c r="J36" s="230">
        <v>294.12826314799997</v>
      </c>
      <c r="K36" s="230">
        <v>268.815520397</v>
      </c>
      <c r="L36" s="230">
        <v>253.80994814900001</v>
      </c>
      <c r="M36" s="230">
        <v>249.34616101500001</v>
      </c>
      <c r="N36" s="230">
        <v>259.130255009</v>
      </c>
      <c r="O36" s="230">
        <v>261.30449850299999</v>
      </c>
    </row>
    <row r="37" spans="1:15" ht="18.600000000000001" customHeight="1">
      <c r="A37" s="30" t="s">
        <v>201</v>
      </c>
      <c r="B37" s="13" t="s">
        <v>43</v>
      </c>
      <c r="C37" s="230">
        <v>0</v>
      </c>
      <c r="D37" s="230">
        <v>0</v>
      </c>
      <c r="E37" s="230">
        <v>0</v>
      </c>
      <c r="F37" s="230">
        <v>0</v>
      </c>
      <c r="G37" s="230">
        <v>0</v>
      </c>
      <c r="H37" s="230">
        <v>0</v>
      </c>
      <c r="I37" s="230">
        <v>0</v>
      </c>
      <c r="J37" s="230">
        <v>0</v>
      </c>
      <c r="K37" s="230">
        <v>0</v>
      </c>
      <c r="L37" s="230">
        <v>0</v>
      </c>
      <c r="M37" s="230">
        <v>0</v>
      </c>
      <c r="N37" s="230">
        <v>0</v>
      </c>
      <c r="O37" s="230">
        <v>0</v>
      </c>
    </row>
    <row r="38" spans="1:15">
      <c r="A38" s="31"/>
      <c r="B38" s="21" t="s">
        <v>110</v>
      </c>
      <c r="C38" s="141">
        <v>11278.341326384001</v>
      </c>
      <c r="D38" s="141">
        <v>11556.394955267002</v>
      </c>
      <c r="E38" s="141">
        <v>11493.694976032</v>
      </c>
      <c r="F38" s="141">
        <v>11559.611484738001</v>
      </c>
      <c r="G38" s="141">
        <v>11495.988021267996</v>
      </c>
      <c r="H38" s="141">
        <v>11669.972306498001</v>
      </c>
      <c r="I38" s="141">
        <v>11718.784622831001</v>
      </c>
      <c r="J38" s="141">
        <v>11215.928632463001</v>
      </c>
      <c r="K38" s="141">
        <v>11237.845549379001</v>
      </c>
      <c r="L38" s="141">
        <v>11088.467235927003</v>
      </c>
      <c r="M38" s="141">
        <v>10358.304216021001</v>
      </c>
      <c r="N38" s="141">
        <v>10443.227595612001</v>
      </c>
      <c r="O38" s="141">
        <v>10279.405767783997</v>
      </c>
    </row>
    <row r="39" spans="1:15" ht="59.55" customHeight="1">
      <c r="A39" s="244" t="s">
        <v>833</v>
      </c>
      <c r="B39" s="245"/>
      <c r="C39" s="245"/>
      <c r="D39" s="245"/>
      <c r="E39" s="245"/>
      <c r="F39" s="245"/>
      <c r="G39" s="245"/>
      <c r="H39" s="245"/>
      <c r="I39" s="245"/>
      <c r="J39" s="245"/>
      <c r="K39" s="245"/>
      <c r="L39" s="245"/>
      <c r="M39" s="245"/>
      <c r="N39" s="245"/>
      <c r="O39" s="246"/>
    </row>
    <row r="40" spans="1:15">
      <c r="C40" s="22"/>
      <c r="D40" s="22"/>
      <c r="E40" s="22"/>
      <c r="F40" s="22"/>
      <c r="G40" s="22"/>
      <c r="H40" s="22"/>
      <c r="I40" s="22"/>
      <c r="J40" s="22"/>
      <c r="K40" s="22"/>
      <c r="L40" s="22"/>
      <c r="M40" s="22"/>
      <c r="N40" s="22"/>
      <c r="O40" s="22"/>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P29"/>
  <sheetViews>
    <sheetView zoomScale="80" zoomScaleNormal="120" workbookViewId="0">
      <pane xSplit="2" ySplit="2" topLeftCell="C3" activePane="bottomRight" state="frozen"/>
      <selection activeCell="O17" sqref="O16:O17"/>
      <selection pane="topRight" activeCell="O17" sqref="O16:O17"/>
      <selection pane="bottomLeft" activeCell="O17" sqref="O16:O17"/>
      <selection pane="bottomRight" sqref="A1:O1"/>
    </sheetView>
  </sheetViews>
  <sheetFormatPr defaultColWidth="8.77734375" defaultRowHeight="14.4"/>
  <cols>
    <col min="1" max="1" width="2.77734375" style="165" bestFit="1" customWidth="1"/>
    <col min="2" max="2" width="42.77734375" style="157" bestFit="1" customWidth="1"/>
    <col min="3" max="4" width="7.21875" style="157" bestFit="1" customWidth="1"/>
    <col min="5" max="14" width="7.21875" style="157" customWidth="1"/>
    <col min="15" max="15" width="7.21875" style="157" bestFit="1" customWidth="1"/>
    <col min="16" max="16" width="11.77734375" style="157" bestFit="1" customWidth="1"/>
    <col min="17" max="16384" width="8.77734375" style="157"/>
  </cols>
  <sheetData>
    <row r="1" spans="1:16" ht="28.95" customHeight="1">
      <c r="A1" s="268" t="s">
        <v>762</v>
      </c>
      <c r="B1" s="269"/>
      <c r="C1" s="269"/>
      <c r="D1" s="269"/>
      <c r="E1" s="269"/>
      <c r="F1" s="269"/>
      <c r="G1" s="269"/>
      <c r="H1" s="269"/>
      <c r="I1" s="269"/>
      <c r="J1" s="269"/>
      <c r="K1" s="269"/>
      <c r="L1" s="269"/>
      <c r="M1" s="269"/>
      <c r="N1" s="269"/>
      <c r="O1" s="269"/>
    </row>
    <row r="2" spans="1:16">
      <c r="A2" s="294" t="s">
        <v>740</v>
      </c>
      <c r="B2" s="294"/>
      <c r="C2" s="11">
        <v>45260</v>
      </c>
      <c r="D2" s="11">
        <v>45291</v>
      </c>
      <c r="E2" s="11">
        <v>45322</v>
      </c>
      <c r="F2" s="11">
        <v>45351</v>
      </c>
      <c r="G2" s="11">
        <v>45382</v>
      </c>
      <c r="H2" s="11">
        <v>45412</v>
      </c>
      <c r="I2" s="11">
        <v>45443</v>
      </c>
      <c r="J2" s="11">
        <v>45473</v>
      </c>
      <c r="K2" s="11">
        <v>45504</v>
      </c>
      <c r="L2" s="11">
        <v>45535</v>
      </c>
      <c r="M2" s="11">
        <v>45565</v>
      </c>
      <c r="N2" s="11">
        <v>45596</v>
      </c>
      <c r="O2" s="11">
        <v>45626</v>
      </c>
      <c r="P2" s="164"/>
    </row>
    <row r="3" spans="1:16">
      <c r="A3" s="153" t="s">
        <v>44</v>
      </c>
      <c r="B3" s="154" t="s">
        <v>741</v>
      </c>
      <c r="C3" s="155">
        <v>1262.971465975</v>
      </c>
      <c r="D3" s="155">
        <v>1268.899967992</v>
      </c>
      <c r="E3" s="155">
        <v>1251.113968716</v>
      </c>
      <c r="F3" s="155">
        <v>1250.764983497</v>
      </c>
      <c r="G3" s="155">
        <v>1228.206256875</v>
      </c>
      <c r="H3" s="155">
        <v>1207.008744838</v>
      </c>
      <c r="I3" s="155">
        <v>1206.4327105360001</v>
      </c>
      <c r="J3" s="155">
        <v>1215.931430674</v>
      </c>
      <c r="K3" s="155">
        <v>1182.8532974059999</v>
      </c>
      <c r="L3" s="155">
        <v>1160.57244805</v>
      </c>
      <c r="M3" s="155">
        <v>1153.4541938719999</v>
      </c>
      <c r="N3" s="155">
        <v>1136.8677252719999</v>
      </c>
      <c r="O3" s="155">
        <v>1139.3320170269999</v>
      </c>
      <c r="P3" s="156"/>
    </row>
    <row r="4" spans="1:16">
      <c r="A4" s="158" t="s">
        <v>45</v>
      </c>
      <c r="B4" s="159" t="s">
        <v>742</v>
      </c>
      <c r="C4" s="155">
        <v>1906.3956091729999</v>
      </c>
      <c r="D4" s="155">
        <v>1917.2773985429999</v>
      </c>
      <c r="E4" s="155">
        <v>1906.2139850880001</v>
      </c>
      <c r="F4" s="155">
        <v>1914.5303283569999</v>
      </c>
      <c r="G4" s="155">
        <v>1537.6358987850001</v>
      </c>
      <c r="H4" s="155">
        <v>1537.6358987850001</v>
      </c>
      <c r="I4" s="155">
        <v>1492.557158785</v>
      </c>
      <c r="J4" s="155">
        <v>1456.739824533</v>
      </c>
      <c r="K4" s="155">
        <v>1536.7147316349999</v>
      </c>
      <c r="L4" s="155">
        <v>1536.635991635</v>
      </c>
      <c r="M4" s="155">
        <v>1535.8186573830001</v>
      </c>
      <c r="N4" s="155">
        <v>1535.8186573840001</v>
      </c>
      <c r="O4" s="155">
        <v>1535.7399173829999</v>
      </c>
    </row>
    <row r="5" spans="1:16">
      <c r="A5" s="158" t="s">
        <v>46</v>
      </c>
      <c r="B5" s="159" t="s">
        <v>743</v>
      </c>
      <c r="C5" s="155">
        <v>366.07688373000002</v>
      </c>
      <c r="D5" s="155">
        <v>367.04039949499997</v>
      </c>
      <c r="E5" s="155">
        <v>369.60272934099999</v>
      </c>
      <c r="F5" s="155">
        <v>373.13950229199997</v>
      </c>
      <c r="G5" s="155">
        <v>444.43434999999999</v>
      </c>
      <c r="H5" s="155">
        <v>444.07035000000002</v>
      </c>
      <c r="I5" s="155">
        <v>438.60635000000002</v>
      </c>
      <c r="J5" s="155">
        <v>438.11110000000002</v>
      </c>
      <c r="K5" s="155">
        <v>440.24709999999999</v>
      </c>
      <c r="L5" s="155">
        <v>444.36810000000003</v>
      </c>
      <c r="M5" s="155">
        <v>439.52976666699999</v>
      </c>
      <c r="N5" s="155">
        <v>442.966433333</v>
      </c>
      <c r="O5" s="155">
        <v>441.75310000000002</v>
      </c>
    </row>
    <row r="6" spans="1:16">
      <c r="A6" s="158" t="s">
        <v>47</v>
      </c>
      <c r="B6" s="159" t="s">
        <v>744</v>
      </c>
      <c r="C6" s="155">
        <v>808.41010286799997</v>
      </c>
      <c r="D6" s="155">
        <v>728.53469492700003</v>
      </c>
      <c r="E6" s="155">
        <v>732.80385792899995</v>
      </c>
      <c r="F6" s="155">
        <v>736.58615145700003</v>
      </c>
      <c r="G6" s="155">
        <v>765.88915860400004</v>
      </c>
      <c r="H6" s="155">
        <v>767.41228905100002</v>
      </c>
      <c r="I6" s="155">
        <v>720.92244174899997</v>
      </c>
      <c r="J6" s="155">
        <v>718.23458174899997</v>
      </c>
      <c r="K6" s="155">
        <v>720.91410080000003</v>
      </c>
      <c r="L6" s="155">
        <v>720.47752079899999</v>
      </c>
      <c r="M6" s="155">
        <v>720.04094079799995</v>
      </c>
      <c r="N6" s="155">
        <v>721.08854019199998</v>
      </c>
      <c r="O6" s="155">
        <v>720.65196019200005</v>
      </c>
    </row>
    <row r="7" spans="1:16">
      <c r="A7" s="158" t="s">
        <v>48</v>
      </c>
      <c r="B7" s="159" t="s">
        <v>745</v>
      </c>
      <c r="C7" s="155">
        <v>0</v>
      </c>
      <c r="D7" s="155">
        <v>0</v>
      </c>
      <c r="E7" s="155">
        <v>0</v>
      </c>
      <c r="F7" s="155" t="s">
        <v>987</v>
      </c>
      <c r="G7" s="155" t="s">
        <v>987</v>
      </c>
      <c r="H7" s="155"/>
      <c r="I7" s="155">
        <v>0</v>
      </c>
      <c r="J7" s="155">
        <v>0</v>
      </c>
      <c r="K7" s="155">
        <v>0</v>
      </c>
      <c r="L7" s="155">
        <v>0</v>
      </c>
      <c r="M7" s="155">
        <v>0</v>
      </c>
      <c r="N7" s="155">
        <v>0</v>
      </c>
      <c r="O7" s="155">
        <v>0</v>
      </c>
    </row>
    <row r="8" spans="1:16">
      <c r="A8" s="158" t="s">
        <v>49</v>
      </c>
      <c r="B8" s="159" t="s">
        <v>746</v>
      </c>
      <c r="C8" s="155">
        <v>0</v>
      </c>
      <c r="D8" s="155">
        <v>0</v>
      </c>
      <c r="E8" s="155">
        <v>0</v>
      </c>
      <c r="F8" s="155" t="s">
        <v>987</v>
      </c>
      <c r="G8" s="155" t="s">
        <v>987</v>
      </c>
      <c r="H8" s="155"/>
      <c r="I8" s="155">
        <v>0</v>
      </c>
      <c r="J8" s="155">
        <v>0</v>
      </c>
      <c r="K8" s="155">
        <v>0</v>
      </c>
      <c r="L8" s="155">
        <v>0</v>
      </c>
      <c r="M8" s="155">
        <v>0</v>
      </c>
      <c r="N8" s="155">
        <v>0</v>
      </c>
      <c r="O8" s="155">
        <v>0</v>
      </c>
    </row>
    <row r="9" spans="1:16">
      <c r="A9" s="158" t="s">
        <v>50</v>
      </c>
      <c r="B9" s="159" t="s">
        <v>747</v>
      </c>
      <c r="C9" s="155">
        <v>0</v>
      </c>
      <c r="D9" s="155">
        <v>0</v>
      </c>
      <c r="E9" s="155">
        <v>0</v>
      </c>
      <c r="F9" s="155" t="s">
        <v>987</v>
      </c>
      <c r="G9" s="155" t="s">
        <v>987</v>
      </c>
      <c r="H9" s="155"/>
      <c r="I9" s="155">
        <v>0</v>
      </c>
      <c r="J9" s="155">
        <v>0</v>
      </c>
      <c r="K9" s="155">
        <v>0</v>
      </c>
      <c r="L9" s="155">
        <v>0</v>
      </c>
      <c r="M9" s="155">
        <v>0</v>
      </c>
      <c r="N9" s="155">
        <v>0</v>
      </c>
      <c r="O9" s="155">
        <v>0</v>
      </c>
    </row>
    <row r="10" spans="1:16">
      <c r="A10" s="158" t="s">
        <v>51</v>
      </c>
      <c r="B10" s="160" t="s">
        <v>748</v>
      </c>
      <c r="C10" s="155">
        <v>2478.4688746400002</v>
      </c>
      <c r="D10" s="155">
        <v>3094.1652012029999</v>
      </c>
      <c r="E10" s="155">
        <v>3077.1376485810001</v>
      </c>
      <c r="F10" s="155">
        <v>3102.0966086670001</v>
      </c>
      <c r="G10" s="155">
        <v>3101.6646743659999</v>
      </c>
      <c r="H10" s="155">
        <v>3098.4381921929998</v>
      </c>
      <c r="I10" s="155">
        <v>3092.1302120300002</v>
      </c>
      <c r="J10" s="155">
        <v>2884.0584962480002</v>
      </c>
      <c r="K10" s="155">
        <v>2908.6145338669999</v>
      </c>
      <c r="L10" s="155">
        <v>2866.4292049780001</v>
      </c>
      <c r="M10" s="155">
        <v>2293.1584003749999</v>
      </c>
      <c r="N10" s="155">
        <v>2291.3984581539999</v>
      </c>
      <c r="O10" s="155">
        <v>2202.4650106459999</v>
      </c>
    </row>
    <row r="11" spans="1:16">
      <c r="A11" s="158" t="s">
        <v>52</v>
      </c>
      <c r="B11" s="159" t="s">
        <v>749</v>
      </c>
      <c r="C11" s="155">
        <v>180.53599294399999</v>
      </c>
      <c r="D11" s="155">
        <v>179.263703951</v>
      </c>
      <c r="E11" s="155">
        <v>179.57224734100001</v>
      </c>
      <c r="F11" s="155">
        <v>179.86088469699999</v>
      </c>
      <c r="G11" s="155">
        <v>230.201119151</v>
      </c>
      <c r="H11" s="155">
        <v>230.201119151</v>
      </c>
      <c r="I11" s="155">
        <v>230.201119151</v>
      </c>
      <c r="J11" s="155">
        <v>229.596916738</v>
      </c>
      <c r="K11" s="155">
        <v>229.596916738</v>
      </c>
      <c r="L11" s="155">
        <v>229.596916738</v>
      </c>
      <c r="M11" s="155">
        <v>226.79341754399999</v>
      </c>
      <c r="N11" s="155">
        <v>226.79341754399999</v>
      </c>
      <c r="O11" s="155">
        <v>226.79341754399999</v>
      </c>
    </row>
    <row r="12" spans="1:16">
      <c r="A12" s="158" t="s">
        <v>53</v>
      </c>
      <c r="B12" s="159" t="s">
        <v>750</v>
      </c>
      <c r="C12" s="155">
        <v>2741.539212181</v>
      </c>
      <c r="D12" s="155">
        <v>2511.5929504199999</v>
      </c>
      <c r="E12" s="155">
        <v>2485.6383140319999</v>
      </c>
      <c r="F12" s="155">
        <v>2506.3323479420001</v>
      </c>
      <c r="G12" s="155">
        <v>2624.0367396199999</v>
      </c>
      <c r="H12" s="155">
        <v>2823.2928439540001</v>
      </c>
      <c r="I12" s="155">
        <v>2875.1046715860002</v>
      </c>
      <c r="J12" s="155">
        <v>2960.63423642</v>
      </c>
      <c r="K12" s="155">
        <v>2908.5111342330001</v>
      </c>
      <c r="L12" s="155">
        <v>2823.6502743639999</v>
      </c>
      <c r="M12" s="155">
        <v>2684.8687632259998</v>
      </c>
      <c r="N12" s="155">
        <v>2747.775256768</v>
      </c>
      <c r="O12" s="155">
        <v>2676.9456933679999</v>
      </c>
    </row>
    <row r="13" spans="1:16">
      <c r="A13" s="158" t="s">
        <v>54</v>
      </c>
      <c r="B13" s="159" t="s">
        <v>751</v>
      </c>
      <c r="C13" s="155">
        <v>0</v>
      </c>
      <c r="D13" s="155">
        <v>0</v>
      </c>
      <c r="E13" s="155">
        <v>0</v>
      </c>
      <c r="F13" s="155" t="s">
        <v>987</v>
      </c>
      <c r="G13" s="155" t="s">
        <v>987</v>
      </c>
      <c r="H13" s="155"/>
      <c r="I13" s="155">
        <v>0</v>
      </c>
      <c r="J13" s="155">
        <v>0</v>
      </c>
      <c r="K13" s="155">
        <v>0</v>
      </c>
      <c r="L13" s="155">
        <v>0</v>
      </c>
      <c r="M13" s="155">
        <v>0</v>
      </c>
      <c r="N13" s="155">
        <v>0</v>
      </c>
      <c r="O13" s="155">
        <v>0</v>
      </c>
    </row>
    <row r="14" spans="1:16">
      <c r="A14" s="158" t="s">
        <v>55</v>
      </c>
      <c r="B14" s="159" t="s">
        <v>752</v>
      </c>
      <c r="C14" s="155">
        <v>0</v>
      </c>
      <c r="D14" s="155">
        <v>0</v>
      </c>
      <c r="E14" s="155">
        <v>0</v>
      </c>
      <c r="F14" s="155" t="s">
        <v>987</v>
      </c>
      <c r="G14" s="155" t="s">
        <v>987</v>
      </c>
      <c r="H14" s="155"/>
      <c r="I14" s="155">
        <v>0</v>
      </c>
      <c r="J14" s="155">
        <v>0</v>
      </c>
      <c r="K14" s="155">
        <v>0</v>
      </c>
      <c r="L14" s="155">
        <v>0</v>
      </c>
      <c r="M14" s="155">
        <v>0</v>
      </c>
      <c r="N14" s="155">
        <v>0</v>
      </c>
      <c r="O14" s="155">
        <v>0</v>
      </c>
    </row>
    <row r="15" spans="1:16">
      <c r="A15" s="158" t="s">
        <v>56</v>
      </c>
      <c r="B15" s="159" t="s">
        <v>753</v>
      </c>
      <c r="C15" s="155">
        <v>0</v>
      </c>
      <c r="D15" s="155">
        <v>0</v>
      </c>
      <c r="E15" s="155">
        <v>0</v>
      </c>
      <c r="F15" s="155" t="s">
        <v>987</v>
      </c>
      <c r="G15" s="155" t="s">
        <v>987</v>
      </c>
      <c r="H15" s="155"/>
      <c r="I15" s="155">
        <v>0</v>
      </c>
      <c r="J15" s="155">
        <v>0</v>
      </c>
      <c r="K15" s="155">
        <v>0</v>
      </c>
      <c r="L15" s="155">
        <v>0</v>
      </c>
      <c r="M15" s="155">
        <v>0</v>
      </c>
      <c r="N15" s="155">
        <v>0</v>
      </c>
      <c r="O15" s="155">
        <v>0</v>
      </c>
    </row>
    <row r="16" spans="1:16">
      <c r="A16" s="158" t="s">
        <v>57</v>
      </c>
      <c r="B16" s="159" t="s">
        <v>754</v>
      </c>
      <c r="C16" s="155">
        <v>0</v>
      </c>
      <c r="D16" s="155">
        <v>0</v>
      </c>
      <c r="E16" s="155">
        <v>0</v>
      </c>
      <c r="F16" s="155" t="s">
        <v>987</v>
      </c>
      <c r="G16" s="155" t="s">
        <v>987</v>
      </c>
      <c r="H16" s="155"/>
      <c r="I16" s="155"/>
      <c r="J16" s="155">
        <v>0</v>
      </c>
      <c r="K16" s="155">
        <v>0</v>
      </c>
      <c r="L16" s="155">
        <v>0</v>
      </c>
      <c r="M16" s="155">
        <v>0</v>
      </c>
      <c r="N16" s="155">
        <v>0</v>
      </c>
      <c r="O16" s="155"/>
    </row>
    <row r="17" spans="1:15">
      <c r="A17" s="158" t="s">
        <v>58</v>
      </c>
      <c r="B17" s="159" t="s">
        <v>755</v>
      </c>
      <c r="C17" s="155">
        <v>506.81632576800001</v>
      </c>
      <c r="D17" s="155">
        <v>498.79901529599999</v>
      </c>
      <c r="E17" s="155">
        <v>502.53567693000002</v>
      </c>
      <c r="F17" s="155">
        <v>506.03436318799999</v>
      </c>
      <c r="G17" s="155">
        <v>500</v>
      </c>
      <c r="H17" s="155">
        <v>500</v>
      </c>
      <c r="I17" s="155">
        <v>500</v>
      </c>
      <c r="J17" s="155">
        <v>0</v>
      </c>
      <c r="K17" s="155">
        <v>0</v>
      </c>
      <c r="L17" s="155">
        <v>0</v>
      </c>
      <c r="M17" s="155">
        <v>0</v>
      </c>
      <c r="N17" s="155">
        <v>0</v>
      </c>
      <c r="O17" s="155">
        <v>0</v>
      </c>
    </row>
    <row r="18" spans="1:15">
      <c r="A18" s="158" t="s">
        <v>59</v>
      </c>
      <c r="B18" s="159" t="s">
        <v>756</v>
      </c>
      <c r="C18" s="155">
        <v>0</v>
      </c>
      <c r="D18" s="155">
        <v>0</v>
      </c>
      <c r="E18" s="155">
        <v>0</v>
      </c>
      <c r="F18" s="155" t="s">
        <v>987</v>
      </c>
      <c r="G18" s="155" t="s">
        <v>987</v>
      </c>
      <c r="H18" s="155"/>
      <c r="I18" s="155">
        <v>144.20866381600001</v>
      </c>
      <c r="J18" s="155">
        <v>349.05389274499998</v>
      </c>
      <c r="K18" s="155">
        <v>349.05389274200002</v>
      </c>
      <c r="L18" s="155">
        <v>347.403892746</v>
      </c>
      <c r="M18" s="155">
        <v>347.40389274500001</v>
      </c>
      <c r="N18" s="155">
        <v>385.28980167999998</v>
      </c>
      <c r="O18" s="155">
        <v>382.50230168000002</v>
      </c>
    </row>
    <row r="19" spans="1:15">
      <c r="A19" s="158" t="s">
        <v>60</v>
      </c>
      <c r="B19" s="159" t="s">
        <v>757</v>
      </c>
      <c r="C19" s="155">
        <v>573.36720330200001</v>
      </c>
      <c r="D19" s="155">
        <v>569.34353334000002</v>
      </c>
      <c r="E19" s="155">
        <v>568.12760856800003</v>
      </c>
      <c r="F19" s="155">
        <v>566.59872032800001</v>
      </c>
      <c r="G19" s="155">
        <v>563.91982386699999</v>
      </c>
      <c r="H19" s="155">
        <v>561.91286852600001</v>
      </c>
      <c r="I19" s="155">
        <v>518.62129517799997</v>
      </c>
      <c r="J19" s="155">
        <v>463.56815335599998</v>
      </c>
      <c r="K19" s="155">
        <v>461.561198015</v>
      </c>
      <c r="L19" s="155">
        <v>459.55424267400002</v>
      </c>
      <c r="M19" s="155">
        <v>457.54728733299999</v>
      </c>
      <c r="N19" s="155">
        <v>455.54033199100002</v>
      </c>
      <c r="O19" s="155">
        <v>453.53337664999998</v>
      </c>
    </row>
    <row r="20" spans="1:15">
      <c r="A20" s="158" t="s">
        <v>61</v>
      </c>
      <c r="B20" s="159" t="s">
        <v>758</v>
      </c>
      <c r="C20" s="155">
        <v>0</v>
      </c>
      <c r="D20" s="155">
        <v>0</v>
      </c>
      <c r="E20" s="155">
        <v>0</v>
      </c>
      <c r="F20" s="155" t="s">
        <v>987</v>
      </c>
      <c r="G20" s="155" t="s">
        <v>987</v>
      </c>
      <c r="H20" s="155"/>
      <c r="I20" s="155"/>
      <c r="J20" s="155">
        <v>0</v>
      </c>
      <c r="K20" s="155">
        <v>0</v>
      </c>
      <c r="L20" s="155">
        <v>0</v>
      </c>
      <c r="M20" s="155">
        <v>0</v>
      </c>
      <c r="N20" s="155">
        <v>0</v>
      </c>
      <c r="O20" s="155">
        <v>0</v>
      </c>
    </row>
    <row r="21" spans="1:15">
      <c r="A21" s="158" t="s">
        <v>62</v>
      </c>
      <c r="B21" s="159" t="s">
        <v>759</v>
      </c>
      <c r="C21" s="155">
        <v>0</v>
      </c>
      <c r="D21" s="155">
        <v>0</v>
      </c>
      <c r="E21" s="155">
        <v>0</v>
      </c>
      <c r="F21" s="155" t="s">
        <v>987</v>
      </c>
      <c r="G21" s="155" t="s">
        <v>987</v>
      </c>
      <c r="H21" s="155"/>
      <c r="I21" s="155"/>
      <c r="J21" s="155">
        <v>0</v>
      </c>
      <c r="K21" s="155">
        <v>0</v>
      </c>
      <c r="L21" s="155">
        <v>0</v>
      </c>
      <c r="M21" s="155">
        <v>0</v>
      </c>
      <c r="N21" s="155">
        <v>0</v>
      </c>
      <c r="O21" s="155">
        <v>0</v>
      </c>
    </row>
    <row r="22" spans="1:15">
      <c r="A22" s="158" t="s">
        <v>63</v>
      </c>
      <c r="B22" s="159" t="s">
        <v>760</v>
      </c>
      <c r="C22" s="155">
        <v>0</v>
      </c>
      <c r="D22" s="155">
        <v>0</v>
      </c>
      <c r="E22" s="155">
        <v>0</v>
      </c>
      <c r="F22" s="155" t="s">
        <v>987</v>
      </c>
      <c r="G22" s="155" t="s">
        <v>987</v>
      </c>
      <c r="H22" s="155"/>
      <c r="I22" s="155"/>
      <c r="J22" s="155">
        <v>0</v>
      </c>
      <c r="K22" s="155">
        <v>0</v>
      </c>
      <c r="L22" s="155">
        <v>0</v>
      </c>
      <c r="M22" s="155">
        <v>0</v>
      </c>
      <c r="N22" s="155">
        <v>0</v>
      </c>
      <c r="O22" s="155">
        <v>0</v>
      </c>
    </row>
    <row r="23" spans="1:15">
      <c r="A23" s="158" t="s">
        <v>64</v>
      </c>
      <c r="B23" s="159" t="s">
        <v>761</v>
      </c>
      <c r="C23" s="155">
        <v>453.75965580299999</v>
      </c>
      <c r="D23" s="155">
        <v>421.47809009999997</v>
      </c>
      <c r="E23" s="155">
        <v>420.94893950599999</v>
      </c>
      <c r="F23" s="155">
        <v>423.667594313</v>
      </c>
      <c r="G23" s="155">
        <v>500</v>
      </c>
      <c r="H23" s="155">
        <v>500</v>
      </c>
      <c r="I23" s="155">
        <v>500</v>
      </c>
      <c r="J23" s="155">
        <v>500</v>
      </c>
      <c r="K23" s="155">
        <v>499.77864394300002</v>
      </c>
      <c r="L23" s="155">
        <v>499.77864394300002</v>
      </c>
      <c r="M23" s="155">
        <v>499.68889607800003</v>
      </c>
      <c r="N23" s="155">
        <v>499.68897329399999</v>
      </c>
      <c r="O23" s="155">
        <v>499.68897329399999</v>
      </c>
    </row>
    <row r="24" spans="1:15">
      <c r="A24" s="161"/>
      <c r="B24" s="162" t="s">
        <v>7</v>
      </c>
      <c r="C24" s="163">
        <v>11278.341326383999</v>
      </c>
      <c r="D24" s="163">
        <v>11556.394955267</v>
      </c>
      <c r="E24" s="163">
        <v>11493.694976032</v>
      </c>
      <c r="F24" s="163">
        <v>11559.611484737999</v>
      </c>
      <c r="G24" s="163">
        <v>11495.988021268</v>
      </c>
      <c r="H24" s="163">
        <v>11669.972306498001</v>
      </c>
      <c r="I24" s="163">
        <v>11718.784622831001</v>
      </c>
      <c r="J24" s="163">
        <v>11215.928632462999</v>
      </c>
      <c r="K24" s="163">
        <v>11237.845549379001</v>
      </c>
      <c r="L24" s="163">
        <v>11088.467235927001</v>
      </c>
      <c r="M24" s="163">
        <v>10358.304216021001</v>
      </c>
      <c r="N24" s="163">
        <v>10443.227595611999</v>
      </c>
      <c r="O24" s="163">
        <v>10279.405767783999</v>
      </c>
    </row>
    <row r="25" spans="1:15" ht="46.95" customHeight="1">
      <c r="A25" s="295" t="s">
        <v>841</v>
      </c>
      <c r="B25" s="296"/>
      <c r="C25" s="296"/>
      <c r="D25" s="296"/>
      <c r="E25" s="296"/>
      <c r="F25" s="296"/>
      <c r="G25" s="296"/>
      <c r="H25" s="296"/>
      <c r="I25" s="296"/>
      <c r="J25" s="296"/>
      <c r="K25" s="296"/>
      <c r="L25" s="296"/>
      <c r="M25" s="296"/>
      <c r="N25" s="296"/>
      <c r="O25" s="296"/>
    </row>
    <row r="29" spans="1:15">
      <c r="A29" s="157"/>
    </row>
  </sheetData>
  <mergeCells count="3">
    <mergeCell ref="A2:B2"/>
    <mergeCell ref="A25:O25"/>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ignoredErrors>
    <ignoredError sqref="A3:A23"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C16CC-68FE-4832-9A94-EA92DC8F60A1}">
  <sheetPr codeName="Sheet36">
    <pageSetUpPr fitToPage="1"/>
  </sheetPr>
  <dimension ref="A1:L75"/>
  <sheetViews>
    <sheetView showGridLines="0" zoomScaleNormal="100" zoomScaleSheetLayoutView="110" workbookViewId="0">
      <selection sqref="A1:L1"/>
    </sheetView>
  </sheetViews>
  <sheetFormatPr defaultRowHeight="14.4"/>
  <cols>
    <col min="1" max="1" width="65.21875" customWidth="1"/>
    <col min="2" max="12" width="10.21875" customWidth="1"/>
  </cols>
  <sheetData>
    <row r="1" spans="1:12" ht="29.55" customHeight="1">
      <c r="A1" s="297" t="s">
        <v>908</v>
      </c>
      <c r="B1" s="298"/>
      <c r="C1" s="298"/>
      <c r="D1" s="298"/>
      <c r="E1" s="298"/>
      <c r="F1" s="298"/>
      <c r="G1" s="298"/>
      <c r="H1" s="298"/>
      <c r="I1" s="298"/>
      <c r="J1" s="298"/>
      <c r="K1" s="298"/>
      <c r="L1" s="299"/>
    </row>
    <row r="2" spans="1:12">
      <c r="A2" s="193" t="s">
        <v>114</v>
      </c>
      <c r="B2" s="194">
        <v>45322</v>
      </c>
      <c r="C2" s="194">
        <v>45351</v>
      </c>
      <c r="D2" s="194">
        <v>45382</v>
      </c>
      <c r="E2" s="194">
        <v>45412</v>
      </c>
      <c r="F2" s="194">
        <v>45443</v>
      </c>
      <c r="G2" s="194">
        <v>45473</v>
      </c>
      <c r="H2" s="194">
        <v>45504</v>
      </c>
      <c r="I2" s="194">
        <v>45535</v>
      </c>
      <c r="J2" s="194">
        <v>45565</v>
      </c>
      <c r="K2" s="194">
        <v>45596</v>
      </c>
      <c r="L2" s="194">
        <v>45626</v>
      </c>
    </row>
    <row r="3" spans="1:12">
      <c r="A3" s="57" t="s">
        <v>0</v>
      </c>
      <c r="B3" s="175">
        <v>1634.4727005669999</v>
      </c>
      <c r="C3" s="175">
        <v>1168.7760025990001</v>
      </c>
      <c r="D3" s="175">
        <v>976.56466801500005</v>
      </c>
      <c r="E3" s="175">
        <v>907.71437022400005</v>
      </c>
      <c r="F3" s="175">
        <v>943.69037833100003</v>
      </c>
      <c r="G3" s="175">
        <v>907.13418603299999</v>
      </c>
      <c r="H3" s="175">
        <v>1473.865678353</v>
      </c>
      <c r="I3" s="175">
        <v>945.01409721000005</v>
      </c>
      <c r="J3" s="175">
        <v>827.54898967700001</v>
      </c>
      <c r="K3" s="175">
        <v>784.90613383499999</v>
      </c>
      <c r="L3" s="175">
        <v>798.70962956300002</v>
      </c>
    </row>
    <row r="4" spans="1:12">
      <c r="A4" s="34" t="s">
        <v>1</v>
      </c>
      <c r="B4" s="169">
        <v>52.688116596999997</v>
      </c>
      <c r="C4" s="169">
        <v>56.705922336999997</v>
      </c>
      <c r="D4" s="169">
        <v>66.217663551000001</v>
      </c>
      <c r="E4" s="169">
        <v>59.811127112999998</v>
      </c>
      <c r="F4" s="169">
        <v>55.557745390999997</v>
      </c>
      <c r="G4" s="169">
        <v>67.591664484000006</v>
      </c>
      <c r="H4" s="169">
        <v>46.258180916999997</v>
      </c>
      <c r="I4" s="169">
        <v>44.954692620000003</v>
      </c>
      <c r="J4" s="169">
        <v>44.528610987999997</v>
      </c>
      <c r="K4" s="169">
        <v>11.392567628</v>
      </c>
      <c r="L4" s="169">
        <v>13.527412343</v>
      </c>
    </row>
    <row r="5" spans="1:12">
      <c r="A5" s="34" t="s">
        <v>842</v>
      </c>
      <c r="B5" s="169">
        <v>1581.7845839700001</v>
      </c>
      <c r="C5" s="169">
        <v>1112.0700802619999</v>
      </c>
      <c r="D5" s="169">
        <v>910.34700446399995</v>
      </c>
      <c r="E5" s="169">
        <v>847.90324311100005</v>
      </c>
      <c r="F5" s="169">
        <v>888.13263294000001</v>
      </c>
      <c r="G5" s="169">
        <v>839.54252154899996</v>
      </c>
      <c r="H5" s="169">
        <v>1427.6074974359999</v>
      </c>
      <c r="I5" s="169">
        <v>900.05940458999999</v>
      </c>
      <c r="J5" s="169">
        <v>783.02037868900004</v>
      </c>
      <c r="K5" s="169">
        <v>773.51356620700005</v>
      </c>
      <c r="L5" s="169">
        <v>785.18221721999998</v>
      </c>
    </row>
    <row r="6" spans="1:12">
      <c r="A6" s="58" t="s">
        <v>843</v>
      </c>
      <c r="B6" s="169">
        <v>1350.5764365919999</v>
      </c>
      <c r="C6" s="169">
        <v>747.20351503999996</v>
      </c>
      <c r="D6" s="169">
        <v>625.509108191</v>
      </c>
      <c r="E6" s="169">
        <v>579.71054051199997</v>
      </c>
      <c r="F6" s="169">
        <v>593.31568777500001</v>
      </c>
      <c r="G6" s="169">
        <v>522.41614144100004</v>
      </c>
      <c r="H6" s="169">
        <v>537.50782194400006</v>
      </c>
      <c r="I6" s="169">
        <v>506.57747536699998</v>
      </c>
      <c r="J6" s="169">
        <v>514.14170806100003</v>
      </c>
      <c r="K6" s="169">
        <v>485.547750447</v>
      </c>
      <c r="L6" s="169">
        <v>468.91851637100001</v>
      </c>
    </row>
    <row r="7" spans="1:12">
      <c r="A7" s="58" t="s">
        <v>844</v>
      </c>
      <c r="B7" s="169">
        <v>231.20814737800001</v>
      </c>
      <c r="C7" s="169">
        <v>364.86656522200002</v>
      </c>
      <c r="D7" s="169">
        <v>284.83789627300001</v>
      </c>
      <c r="E7" s="169">
        <v>268.19270259899997</v>
      </c>
      <c r="F7" s="169">
        <v>294.81694516499999</v>
      </c>
      <c r="G7" s="169">
        <v>317.12638010799998</v>
      </c>
      <c r="H7" s="169">
        <v>890.09967549199996</v>
      </c>
      <c r="I7" s="169">
        <v>393.48192922300001</v>
      </c>
      <c r="J7" s="169">
        <v>268.87867062800001</v>
      </c>
      <c r="K7" s="169">
        <v>287.96581576</v>
      </c>
      <c r="L7" s="169">
        <v>316.26370084899997</v>
      </c>
    </row>
    <row r="8" spans="1:12">
      <c r="A8" s="34" t="s">
        <v>845</v>
      </c>
      <c r="B8" s="169">
        <v>0</v>
      </c>
      <c r="C8" s="169">
        <v>0</v>
      </c>
      <c r="D8" s="169">
        <v>0</v>
      </c>
      <c r="E8" s="169">
        <v>0</v>
      </c>
      <c r="F8" s="169">
        <v>0</v>
      </c>
      <c r="G8" s="169">
        <v>0</v>
      </c>
      <c r="H8" s="169">
        <v>0</v>
      </c>
      <c r="I8" s="169">
        <v>0</v>
      </c>
      <c r="J8" s="169">
        <v>0</v>
      </c>
      <c r="K8" s="169">
        <v>0</v>
      </c>
      <c r="L8" s="169">
        <v>0</v>
      </c>
    </row>
    <row r="9" spans="1:12">
      <c r="A9" s="58" t="s">
        <v>534</v>
      </c>
      <c r="B9" s="169">
        <v>0</v>
      </c>
      <c r="C9" s="169">
        <v>0</v>
      </c>
      <c r="D9" s="169">
        <v>0</v>
      </c>
      <c r="E9" s="169">
        <v>0</v>
      </c>
      <c r="F9" s="169">
        <v>0</v>
      </c>
      <c r="G9" s="169">
        <v>0</v>
      </c>
      <c r="H9" s="169">
        <v>0</v>
      </c>
      <c r="I9" s="169">
        <v>0</v>
      </c>
      <c r="J9" s="169">
        <v>0</v>
      </c>
      <c r="K9" s="169">
        <v>0</v>
      </c>
      <c r="L9" s="169">
        <v>0</v>
      </c>
    </row>
    <row r="10" spans="1:12">
      <c r="A10" s="58" t="s">
        <v>535</v>
      </c>
      <c r="B10" s="147">
        <v>0</v>
      </c>
      <c r="C10" s="147">
        <v>0</v>
      </c>
      <c r="D10" s="147">
        <v>0</v>
      </c>
      <c r="E10" s="147">
        <v>0</v>
      </c>
      <c r="F10" s="147">
        <v>0</v>
      </c>
      <c r="G10" s="147">
        <v>0</v>
      </c>
      <c r="H10" s="147">
        <v>0</v>
      </c>
      <c r="I10" s="147">
        <v>0</v>
      </c>
      <c r="J10" s="147">
        <v>0</v>
      </c>
      <c r="K10" s="147">
        <v>0</v>
      </c>
      <c r="L10" s="147">
        <v>0</v>
      </c>
    </row>
    <row r="11" spans="1:12">
      <c r="A11" s="59" t="s">
        <v>245</v>
      </c>
      <c r="B11" s="169">
        <v>3.5296519129999999</v>
      </c>
      <c r="C11" s="169">
        <v>2.5721359490000002</v>
      </c>
      <c r="D11" s="169">
        <v>4.2790495589999997</v>
      </c>
      <c r="E11" s="169">
        <v>12.040344531000001</v>
      </c>
      <c r="F11" s="169">
        <v>11.375462502</v>
      </c>
      <c r="G11" s="169">
        <v>13.845649754</v>
      </c>
      <c r="H11" s="169">
        <v>12.813273178999999</v>
      </c>
      <c r="I11" s="169">
        <v>1.6369938770000001</v>
      </c>
      <c r="J11" s="169">
        <v>0.244162778</v>
      </c>
      <c r="K11" s="169">
        <v>2.703699173</v>
      </c>
      <c r="L11" s="169">
        <v>4.497499307</v>
      </c>
    </row>
    <row r="12" spans="1:12">
      <c r="A12" s="59" t="s">
        <v>496</v>
      </c>
      <c r="B12" s="169">
        <v>25385.512379445001</v>
      </c>
      <c r="C12" s="169">
        <v>25607.037061425999</v>
      </c>
      <c r="D12" s="169">
        <v>26248.702734453</v>
      </c>
      <c r="E12" s="169">
        <v>26553.826930232</v>
      </c>
      <c r="F12" s="169">
        <v>26581.117727119999</v>
      </c>
      <c r="G12" s="169">
        <v>26676.379945515</v>
      </c>
      <c r="H12" s="169">
        <v>26874.009524386998</v>
      </c>
      <c r="I12" s="169">
        <v>27336.170986149998</v>
      </c>
      <c r="J12" s="169">
        <v>27577.076632902001</v>
      </c>
      <c r="K12" s="169">
        <v>27192.301166751</v>
      </c>
      <c r="L12" s="169">
        <v>26521.929817594999</v>
      </c>
    </row>
    <row r="13" spans="1:12">
      <c r="A13" s="34" t="s">
        <v>846</v>
      </c>
      <c r="B13" s="169">
        <v>19224.540451258999</v>
      </c>
      <c r="C13" s="169">
        <v>19074.066309159</v>
      </c>
      <c r="D13" s="169">
        <v>19304.224050507</v>
      </c>
      <c r="E13" s="169">
        <v>19430.009462505001</v>
      </c>
      <c r="F13" s="169">
        <v>19318.217761160999</v>
      </c>
      <c r="G13" s="169">
        <v>19272.065098224</v>
      </c>
      <c r="H13" s="169">
        <v>19293.771271324</v>
      </c>
      <c r="I13" s="169">
        <v>19539.122329906</v>
      </c>
      <c r="J13" s="169">
        <v>19652.5100131</v>
      </c>
      <c r="K13" s="169">
        <v>19126.126725102</v>
      </c>
      <c r="L13" s="169">
        <v>18282.423083451002</v>
      </c>
    </row>
    <row r="14" spans="1:12">
      <c r="A14" s="34" t="s">
        <v>847</v>
      </c>
      <c r="B14" s="169">
        <v>2189.7050320980002</v>
      </c>
      <c r="C14" s="169">
        <v>2475.7724297469999</v>
      </c>
      <c r="D14" s="169">
        <v>2806.3296908430002</v>
      </c>
      <c r="E14" s="169">
        <v>2983.7164122549998</v>
      </c>
      <c r="F14" s="169">
        <v>3088.412428908</v>
      </c>
      <c r="G14" s="169">
        <v>3155.8977671450002</v>
      </c>
      <c r="H14" s="169">
        <v>3218.3385797730002</v>
      </c>
      <c r="I14" s="169">
        <v>3287.151745008</v>
      </c>
      <c r="J14" s="169">
        <v>3333.0902886980002</v>
      </c>
      <c r="K14" s="169">
        <v>3349.819660874</v>
      </c>
      <c r="L14" s="169">
        <v>3417.3315371590002</v>
      </c>
    </row>
    <row r="15" spans="1:12">
      <c r="A15" s="34" t="s">
        <v>848</v>
      </c>
      <c r="B15" s="169">
        <v>3971.2668960880001</v>
      </c>
      <c r="C15" s="169">
        <v>4057.1983225200001</v>
      </c>
      <c r="D15" s="169">
        <v>4138.1489931030001</v>
      </c>
      <c r="E15" s="169">
        <v>4140.1010554719996</v>
      </c>
      <c r="F15" s="169">
        <v>4174.4875370509999</v>
      </c>
      <c r="G15" s="169">
        <v>4248.4170801460004</v>
      </c>
      <c r="H15" s="169">
        <v>4361.8996732899996</v>
      </c>
      <c r="I15" s="169">
        <v>4509.8969112360001</v>
      </c>
      <c r="J15" s="169">
        <v>4591.4763311039997</v>
      </c>
      <c r="K15" s="169">
        <v>4716.3547807750001</v>
      </c>
      <c r="L15" s="169">
        <v>4822.1751969850002</v>
      </c>
    </row>
    <row r="16" spans="1:12">
      <c r="A16" s="59" t="s">
        <v>497</v>
      </c>
      <c r="B16" s="169">
        <v>0</v>
      </c>
      <c r="C16" s="169">
        <v>0</v>
      </c>
      <c r="D16" s="169">
        <v>0</v>
      </c>
      <c r="E16" s="169">
        <v>0</v>
      </c>
      <c r="F16" s="169">
        <v>0</v>
      </c>
      <c r="G16" s="169">
        <v>0</v>
      </c>
      <c r="H16" s="169">
        <v>0</v>
      </c>
      <c r="I16" s="169">
        <v>0</v>
      </c>
      <c r="J16" s="169">
        <v>0</v>
      </c>
      <c r="K16" s="169">
        <v>0</v>
      </c>
      <c r="L16" s="169">
        <v>0</v>
      </c>
    </row>
    <row r="17" spans="1:12">
      <c r="A17" s="65" t="s">
        <v>850</v>
      </c>
      <c r="B17" s="169">
        <v>0</v>
      </c>
      <c r="C17" s="169">
        <v>0</v>
      </c>
      <c r="D17" s="169">
        <v>0</v>
      </c>
      <c r="E17" s="169">
        <v>0</v>
      </c>
      <c r="F17" s="169">
        <v>0</v>
      </c>
      <c r="G17" s="169">
        <v>0</v>
      </c>
      <c r="H17" s="169">
        <v>0</v>
      </c>
      <c r="I17" s="169">
        <v>0</v>
      </c>
      <c r="J17" s="169">
        <v>0</v>
      </c>
      <c r="K17" s="169">
        <v>0</v>
      </c>
      <c r="L17" s="169">
        <v>0</v>
      </c>
    </row>
    <row r="18" spans="1:12">
      <c r="A18" s="34" t="s">
        <v>851</v>
      </c>
      <c r="B18" s="169">
        <v>0</v>
      </c>
      <c r="C18" s="169">
        <v>0</v>
      </c>
      <c r="D18" s="169">
        <v>0</v>
      </c>
      <c r="E18" s="169">
        <v>0</v>
      </c>
      <c r="F18" s="169">
        <v>0</v>
      </c>
      <c r="G18" s="169">
        <v>0</v>
      </c>
      <c r="H18" s="169">
        <v>0</v>
      </c>
      <c r="I18" s="169">
        <v>0</v>
      </c>
      <c r="J18" s="169">
        <v>0</v>
      </c>
      <c r="K18" s="169">
        <v>0</v>
      </c>
      <c r="L18" s="169">
        <v>0</v>
      </c>
    </row>
    <row r="19" spans="1:12">
      <c r="A19" s="34" t="s">
        <v>852</v>
      </c>
      <c r="B19" s="169">
        <v>0</v>
      </c>
      <c r="C19" s="169">
        <v>0</v>
      </c>
      <c r="D19" s="169">
        <v>0</v>
      </c>
      <c r="E19" s="169">
        <v>0</v>
      </c>
      <c r="F19" s="169">
        <v>0</v>
      </c>
      <c r="G19" s="169">
        <v>0</v>
      </c>
      <c r="H19" s="169">
        <v>0</v>
      </c>
      <c r="I19" s="169">
        <v>0</v>
      </c>
      <c r="J19" s="169">
        <v>0</v>
      </c>
      <c r="K19" s="169">
        <v>0</v>
      </c>
      <c r="L19" s="169">
        <v>0</v>
      </c>
    </row>
    <row r="20" spans="1:12">
      <c r="A20" s="56" t="s">
        <v>853</v>
      </c>
      <c r="B20" s="169">
        <v>1.5000000010000001</v>
      </c>
      <c r="C20" s="169">
        <v>1.5000000010000001</v>
      </c>
      <c r="D20" s="169">
        <v>1.0000000000000001E-9</v>
      </c>
      <c r="E20" s="169">
        <v>1.0000000000000001E-9</v>
      </c>
      <c r="F20" s="169">
        <v>1.0000000000000001E-9</v>
      </c>
      <c r="G20" s="169">
        <v>1.0000000000000001E-9</v>
      </c>
      <c r="H20" s="169">
        <v>1.0000000000000001E-9</v>
      </c>
      <c r="I20" s="169">
        <v>1.0000000000000001E-9</v>
      </c>
      <c r="J20" s="169">
        <v>1.0000000000000001E-9</v>
      </c>
      <c r="K20" s="169">
        <v>1.0000000000000001E-9</v>
      </c>
      <c r="L20" s="169">
        <v>1.0000000000000001E-9</v>
      </c>
    </row>
    <row r="21" spans="1:12">
      <c r="A21" s="56" t="s">
        <v>854</v>
      </c>
      <c r="B21" s="169">
        <v>3392.1185993140002</v>
      </c>
      <c r="C21" s="169">
        <v>3559.9649173369999</v>
      </c>
      <c r="D21" s="169">
        <v>3689.9016981710001</v>
      </c>
      <c r="E21" s="169">
        <v>3768.2059380599999</v>
      </c>
      <c r="F21" s="169">
        <v>3785.1401262879999</v>
      </c>
      <c r="G21" s="169">
        <v>3806.2688440209999</v>
      </c>
      <c r="H21" s="169">
        <v>3863.318140672</v>
      </c>
      <c r="I21" s="169">
        <v>3882.7291173190001</v>
      </c>
      <c r="J21" s="169">
        <v>3921.65360452</v>
      </c>
      <c r="K21" s="169">
        <v>3975.4048077860002</v>
      </c>
      <c r="L21" s="169">
        <v>4000.8570527639999</v>
      </c>
    </row>
    <row r="22" spans="1:12">
      <c r="A22" s="34" t="s">
        <v>855</v>
      </c>
      <c r="B22" s="169">
        <v>6893.1310005830001</v>
      </c>
      <c r="C22" s="169">
        <v>7486.042391514</v>
      </c>
      <c r="D22" s="169">
        <v>8078.3853743489999</v>
      </c>
      <c r="E22" s="169">
        <v>8603.7782871109994</v>
      </c>
      <c r="F22" s="169">
        <v>9090.0391431600001</v>
      </c>
      <c r="G22" s="169">
        <v>9586.8821075800006</v>
      </c>
      <c r="H22" s="169">
        <v>10153.777814683999</v>
      </c>
      <c r="I22" s="169">
        <v>10637.308323306999</v>
      </c>
      <c r="J22" s="169">
        <v>11185.716097406999</v>
      </c>
      <c r="K22" s="169">
        <v>11748.940009159</v>
      </c>
      <c r="L22" s="169">
        <v>12283.423928509001</v>
      </c>
    </row>
    <row r="23" spans="1:12">
      <c r="A23" s="34" t="s">
        <v>856</v>
      </c>
      <c r="B23" s="169">
        <v>3501.0124012689998</v>
      </c>
      <c r="C23" s="169">
        <v>3926.0774741770001</v>
      </c>
      <c r="D23" s="169">
        <v>4388.4836761779998</v>
      </c>
      <c r="E23" s="169">
        <v>4835.5723490509999</v>
      </c>
      <c r="F23" s="169">
        <v>5304.8990168720002</v>
      </c>
      <c r="G23" s="169">
        <v>5780.6132635590002</v>
      </c>
      <c r="H23" s="169">
        <v>6290.4596740119996</v>
      </c>
      <c r="I23" s="169">
        <v>6754.5792059879996</v>
      </c>
      <c r="J23" s="169">
        <v>7264.0624928870002</v>
      </c>
      <c r="K23" s="169">
        <v>7773.5352013729998</v>
      </c>
      <c r="L23" s="169">
        <v>8282.5668757450003</v>
      </c>
    </row>
    <row r="24" spans="1:12">
      <c r="A24" s="56" t="s">
        <v>500</v>
      </c>
      <c r="B24" s="169">
        <v>94.350058844000003</v>
      </c>
      <c r="C24" s="169">
        <v>94.745935668000001</v>
      </c>
      <c r="D24" s="169">
        <v>94.756007199999999</v>
      </c>
      <c r="E24" s="169">
        <v>94.230187099000005</v>
      </c>
      <c r="F24" s="169">
        <v>93.782927796999999</v>
      </c>
      <c r="G24" s="169">
        <v>93.830344863999997</v>
      </c>
      <c r="H24" s="169">
        <v>93.927778591000006</v>
      </c>
      <c r="I24" s="169">
        <v>104.11376424700001</v>
      </c>
      <c r="J24" s="169">
        <v>122.000465181</v>
      </c>
      <c r="K24" s="169">
        <v>118.51582046199999</v>
      </c>
      <c r="L24" s="169">
        <v>120.156982183</v>
      </c>
    </row>
    <row r="25" spans="1:12">
      <c r="A25" s="34" t="s">
        <v>857</v>
      </c>
      <c r="B25" s="169">
        <v>158.86710211100001</v>
      </c>
      <c r="C25" s="169">
        <v>159.95643004900001</v>
      </c>
      <c r="D25" s="169">
        <v>160.441995074</v>
      </c>
      <c r="E25" s="169">
        <v>160.47411423899999</v>
      </c>
      <c r="F25" s="169">
        <v>158.928797637</v>
      </c>
      <c r="G25" s="169">
        <v>159.519396556</v>
      </c>
      <c r="H25" s="169">
        <v>159.69482563299999</v>
      </c>
      <c r="I25" s="169">
        <v>180.47082536299999</v>
      </c>
      <c r="J25" s="169">
        <v>225.11808619300001</v>
      </c>
      <c r="K25" s="169">
        <v>225.229507114</v>
      </c>
      <c r="L25" s="169">
        <v>228.01390612200001</v>
      </c>
    </row>
    <row r="26" spans="1:12">
      <c r="A26" s="34" t="s">
        <v>858</v>
      </c>
      <c r="B26" s="169">
        <v>64.517043267000005</v>
      </c>
      <c r="C26" s="169">
        <v>65.210494381000004</v>
      </c>
      <c r="D26" s="169">
        <v>65.685987874000006</v>
      </c>
      <c r="E26" s="169">
        <v>66.243927139999997</v>
      </c>
      <c r="F26" s="169">
        <v>65.145869840000003</v>
      </c>
      <c r="G26" s="169">
        <v>65.689051692000007</v>
      </c>
      <c r="H26" s="169">
        <v>65.767047042000002</v>
      </c>
      <c r="I26" s="169">
        <v>76.357061115999997</v>
      </c>
      <c r="J26" s="169">
        <v>103.117621012</v>
      </c>
      <c r="K26" s="169">
        <v>106.71368665200001</v>
      </c>
      <c r="L26" s="169">
        <v>107.856923939</v>
      </c>
    </row>
    <row r="27" spans="1:12">
      <c r="A27" s="59" t="s">
        <v>501</v>
      </c>
      <c r="B27" s="169">
        <v>25.001638833000001</v>
      </c>
      <c r="C27" s="169">
        <v>24.532048823</v>
      </c>
      <c r="D27" s="169">
        <v>24.600936503</v>
      </c>
      <c r="E27" s="169">
        <v>23.952172198</v>
      </c>
      <c r="F27" s="169">
        <v>25.254497504</v>
      </c>
      <c r="G27" s="169">
        <v>25.350782544000001</v>
      </c>
      <c r="H27" s="169">
        <v>25.564721991999999</v>
      </c>
      <c r="I27" s="169">
        <v>25.725661766000002</v>
      </c>
      <c r="J27" s="169">
        <v>26.222884861000001</v>
      </c>
      <c r="K27" s="169">
        <v>26.975708237999999</v>
      </c>
      <c r="L27" s="169">
        <v>26.869776074000001</v>
      </c>
    </row>
    <row r="28" spans="1:12">
      <c r="A28" s="59" t="s">
        <v>502</v>
      </c>
      <c r="B28" s="169">
        <v>913.34929366200004</v>
      </c>
      <c r="C28" s="169">
        <v>998.25168388099996</v>
      </c>
      <c r="D28" s="169">
        <v>945.16154182399998</v>
      </c>
      <c r="E28" s="169">
        <v>966.650770685</v>
      </c>
      <c r="F28" s="169">
        <v>1080.3325571390001</v>
      </c>
      <c r="G28" s="169">
        <v>1144.489883473</v>
      </c>
      <c r="H28" s="169">
        <v>1041.1232022219999</v>
      </c>
      <c r="I28" s="169">
        <v>1377.9970526980001</v>
      </c>
      <c r="J28" s="169">
        <v>1287.621864966</v>
      </c>
      <c r="K28" s="169">
        <v>1212.061165648</v>
      </c>
      <c r="L28" s="169">
        <v>1657.8399866740001</v>
      </c>
    </row>
    <row r="29" spans="1:12">
      <c r="A29" s="52" t="s">
        <v>91</v>
      </c>
      <c r="B29" s="169">
        <v>31449.834322579001</v>
      </c>
      <c r="C29" s="169">
        <v>31457.379785683999</v>
      </c>
      <c r="D29" s="169">
        <v>31983.966635725999</v>
      </c>
      <c r="E29" s="169">
        <v>32326.620713029999</v>
      </c>
      <c r="F29" s="169">
        <v>32520.693676682</v>
      </c>
      <c r="G29" s="169">
        <v>32667.299636205</v>
      </c>
      <c r="H29" s="169">
        <v>33384.622319397</v>
      </c>
      <c r="I29" s="169">
        <v>33673.387673268</v>
      </c>
      <c r="J29" s="169">
        <v>33762.368604886004</v>
      </c>
      <c r="K29" s="169">
        <v>33312.868501894001</v>
      </c>
      <c r="L29" s="169">
        <v>33130.860744161</v>
      </c>
    </row>
    <row r="30" spans="1:12">
      <c r="A30" s="59" t="s">
        <v>262</v>
      </c>
      <c r="B30" s="169">
        <v>339.45711542599997</v>
      </c>
      <c r="C30" s="169">
        <v>311.83109148300002</v>
      </c>
      <c r="D30" s="169">
        <v>454.993762151</v>
      </c>
      <c r="E30" s="169">
        <v>315.03822231200002</v>
      </c>
      <c r="F30" s="169">
        <v>281.34949852400001</v>
      </c>
      <c r="G30" s="169">
        <v>303.156164354</v>
      </c>
      <c r="H30" s="169">
        <v>295.23954104900002</v>
      </c>
      <c r="I30" s="169">
        <v>328.57522524199999</v>
      </c>
      <c r="J30" s="169">
        <v>317.46783600200001</v>
      </c>
      <c r="K30" s="169">
        <v>295.52008174100001</v>
      </c>
      <c r="L30" s="169">
        <v>324.93827039500002</v>
      </c>
    </row>
    <row r="31" spans="1:12">
      <c r="A31" s="34" t="s">
        <v>859</v>
      </c>
      <c r="B31" s="169">
        <v>33.575982676999999</v>
      </c>
      <c r="C31" s="169">
        <v>35.601983437000001</v>
      </c>
      <c r="D31" s="169">
        <v>35.331384872999998</v>
      </c>
      <c r="E31" s="169">
        <v>37.520529025000002</v>
      </c>
      <c r="F31" s="169">
        <v>35.688365398000002</v>
      </c>
      <c r="G31" s="169">
        <v>43.512756578999998</v>
      </c>
      <c r="H31" s="169">
        <v>50.601339228999997</v>
      </c>
      <c r="I31" s="169">
        <v>43.051112674000002</v>
      </c>
      <c r="J31" s="169">
        <v>43.137170220999998</v>
      </c>
      <c r="K31" s="169">
        <v>46.592108944000003</v>
      </c>
      <c r="L31" s="169">
        <v>43.317063607999998</v>
      </c>
    </row>
    <row r="32" spans="1:12">
      <c r="A32" s="34" t="s">
        <v>860</v>
      </c>
      <c r="B32" s="169">
        <v>0</v>
      </c>
      <c r="C32" s="169">
        <v>0</v>
      </c>
      <c r="D32" s="169">
        <v>0</v>
      </c>
      <c r="E32" s="169">
        <v>0</v>
      </c>
      <c r="F32" s="169">
        <v>0</v>
      </c>
      <c r="G32" s="169">
        <v>0</v>
      </c>
      <c r="H32" s="169">
        <v>0</v>
      </c>
      <c r="I32" s="169">
        <v>0</v>
      </c>
      <c r="J32" s="169">
        <v>0</v>
      </c>
      <c r="K32" s="169">
        <v>0</v>
      </c>
      <c r="L32" s="169">
        <v>0</v>
      </c>
    </row>
    <row r="33" spans="1:12">
      <c r="A33" s="34" t="s">
        <v>861</v>
      </c>
      <c r="B33" s="169">
        <v>2.3896417080000001</v>
      </c>
      <c r="C33" s="169">
        <v>0.64753351000000003</v>
      </c>
      <c r="D33" s="169">
        <v>3.3229423809999998</v>
      </c>
      <c r="E33" s="169">
        <v>2.0251342330000002</v>
      </c>
      <c r="F33" s="169">
        <v>1.603254065</v>
      </c>
      <c r="G33" s="169">
        <v>2.811200881</v>
      </c>
      <c r="H33" s="169">
        <v>2.314452486</v>
      </c>
      <c r="I33" s="169">
        <v>2.8259036009999998</v>
      </c>
      <c r="J33" s="169">
        <v>2.5243710780000002</v>
      </c>
      <c r="K33" s="169">
        <v>1.3561737039999999</v>
      </c>
      <c r="L33" s="169">
        <v>1.198637006</v>
      </c>
    </row>
    <row r="34" spans="1:12">
      <c r="A34" s="34" t="s">
        <v>862</v>
      </c>
      <c r="B34" s="169">
        <v>0</v>
      </c>
      <c r="C34" s="169">
        <v>0</v>
      </c>
      <c r="D34" s="169">
        <v>0</v>
      </c>
      <c r="E34" s="169">
        <v>0</v>
      </c>
      <c r="F34" s="169">
        <v>0</v>
      </c>
      <c r="G34" s="169">
        <v>0</v>
      </c>
      <c r="H34" s="169">
        <v>0</v>
      </c>
      <c r="I34" s="169">
        <v>0</v>
      </c>
      <c r="J34" s="169">
        <v>0</v>
      </c>
      <c r="K34" s="169">
        <v>0</v>
      </c>
      <c r="L34" s="169">
        <v>0</v>
      </c>
    </row>
    <row r="35" spans="1:12">
      <c r="A35" s="34" t="s">
        <v>863</v>
      </c>
      <c r="B35" s="169">
        <v>14.669999997</v>
      </c>
      <c r="C35" s="169">
        <v>0.51722311799999998</v>
      </c>
      <c r="D35" s="169">
        <v>0.72972222099999995</v>
      </c>
      <c r="E35" s="169">
        <v>2.5172222209999999</v>
      </c>
      <c r="F35" s="169">
        <v>0</v>
      </c>
      <c r="G35" s="169">
        <v>0.72972222099999995</v>
      </c>
      <c r="H35" s="169">
        <v>8.256388888</v>
      </c>
      <c r="I35" s="169">
        <v>10.420555554</v>
      </c>
      <c r="J35" s="169">
        <v>17.947222221000001</v>
      </c>
      <c r="K35" s="169">
        <v>8.256388888</v>
      </c>
      <c r="L35" s="169">
        <v>10.420555555</v>
      </c>
    </row>
    <row r="36" spans="1:12">
      <c r="A36" s="34" t="s">
        <v>864</v>
      </c>
      <c r="B36" s="172">
        <v>288.82149104400003</v>
      </c>
      <c r="C36" s="172">
        <v>275.064351418</v>
      </c>
      <c r="D36" s="172">
        <v>415.60971267600002</v>
      </c>
      <c r="E36" s="172">
        <v>272.97533683299997</v>
      </c>
      <c r="F36" s="172">
        <v>244.05787906099999</v>
      </c>
      <c r="G36" s="172">
        <v>256.10248467299999</v>
      </c>
      <c r="H36" s="172">
        <v>234.06736044600001</v>
      </c>
      <c r="I36" s="172">
        <v>272.277653413</v>
      </c>
      <c r="J36" s="172">
        <v>253.85907248199999</v>
      </c>
      <c r="K36" s="172">
        <v>239.31541020500001</v>
      </c>
      <c r="L36" s="172">
        <v>270.00201422600003</v>
      </c>
    </row>
    <row r="37" spans="1:12">
      <c r="A37" s="59" t="s">
        <v>267</v>
      </c>
      <c r="B37" s="169">
        <v>0.242455369</v>
      </c>
      <c r="C37" s="169">
        <v>2.1855077359999999</v>
      </c>
      <c r="D37" s="169">
        <v>0</v>
      </c>
      <c r="E37" s="169">
        <v>0</v>
      </c>
      <c r="F37" s="169">
        <v>0</v>
      </c>
      <c r="G37" s="169">
        <v>0</v>
      </c>
      <c r="H37" s="169">
        <v>0</v>
      </c>
      <c r="I37" s="169">
        <v>3.190198745</v>
      </c>
      <c r="J37" s="169">
        <v>5.6064332229999998</v>
      </c>
      <c r="K37" s="169">
        <v>0.19708592899999999</v>
      </c>
      <c r="L37" s="169">
        <v>0</v>
      </c>
    </row>
    <row r="38" spans="1:12">
      <c r="A38" s="59" t="s">
        <v>268</v>
      </c>
      <c r="B38" s="169">
        <v>136.407037339</v>
      </c>
      <c r="C38" s="169">
        <v>152.950192789</v>
      </c>
      <c r="D38" s="169">
        <v>84.521906146999996</v>
      </c>
      <c r="E38" s="169">
        <v>75.308398691999997</v>
      </c>
      <c r="F38" s="169">
        <v>84.801736543000004</v>
      </c>
      <c r="G38" s="169">
        <v>91.509870277000005</v>
      </c>
      <c r="H38" s="169">
        <v>107.11754354</v>
      </c>
      <c r="I38" s="169">
        <v>126.893085482</v>
      </c>
      <c r="J38" s="169">
        <v>181.99512822599999</v>
      </c>
      <c r="K38" s="169">
        <v>177.75535445400001</v>
      </c>
      <c r="L38" s="169">
        <v>162.54201532100001</v>
      </c>
    </row>
    <row r="39" spans="1:12">
      <c r="A39" s="59" t="s">
        <v>269</v>
      </c>
      <c r="B39" s="169">
        <v>10484.301360429001</v>
      </c>
      <c r="C39" s="169">
        <v>10445.94011114</v>
      </c>
      <c r="D39" s="169">
        <v>10726.398891569999</v>
      </c>
      <c r="E39" s="169">
        <v>10886.263101331</v>
      </c>
      <c r="F39" s="169">
        <v>10447.217633019</v>
      </c>
      <c r="G39" s="169">
        <v>10987.401197581001</v>
      </c>
      <c r="H39" s="169">
        <v>11646.292755576</v>
      </c>
      <c r="I39" s="169">
        <v>11697.280809153001</v>
      </c>
      <c r="J39" s="169">
        <v>11564.422881037</v>
      </c>
      <c r="K39" s="169">
        <v>10927.398483711</v>
      </c>
      <c r="L39" s="169">
        <v>10855.402057255</v>
      </c>
    </row>
    <row r="40" spans="1:12">
      <c r="A40" s="34" t="s">
        <v>865</v>
      </c>
      <c r="B40" s="169">
        <v>10143.02630962</v>
      </c>
      <c r="C40" s="169">
        <v>10107.152978933</v>
      </c>
      <c r="D40" s="169">
        <v>10415.960280444</v>
      </c>
      <c r="E40" s="169">
        <v>10567.798624427</v>
      </c>
      <c r="F40" s="169">
        <v>10128.487514023</v>
      </c>
      <c r="G40" s="169">
        <v>10698.813689381001</v>
      </c>
      <c r="H40" s="169">
        <v>11359.311469914999</v>
      </c>
      <c r="I40" s="169">
        <v>11426.271757728</v>
      </c>
      <c r="J40" s="169">
        <v>11329.052276459999</v>
      </c>
      <c r="K40" s="169">
        <v>10682.580758705</v>
      </c>
      <c r="L40" s="169">
        <v>10608.371510901001</v>
      </c>
    </row>
    <row r="41" spans="1:12">
      <c r="A41" s="58" t="s">
        <v>866</v>
      </c>
      <c r="B41" s="169">
        <v>6472.3068457870004</v>
      </c>
      <c r="C41" s="169">
        <v>6368.4957308450003</v>
      </c>
      <c r="D41" s="169">
        <v>6542.7415491499996</v>
      </c>
      <c r="E41" s="169">
        <v>6298.8454070770003</v>
      </c>
      <c r="F41" s="169">
        <v>6112.264455298</v>
      </c>
      <c r="G41" s="169">
        <v>6587.7358881310001</v>
      </c>
      <c r="H41" s="169">
        <v>6395.5873008910003</v>
      </c>
      <c r="I41" s="169">
        <v>6724.1345822269996</v>
      </c>
      <c r="J41" s="169">
        <v>6614.8037293710004</v>
      </c>
      <c r="K41" s="169">
        <v>6169.8655599559997</v>
      </c>
      <c r="L41" s="169">
        <v>5778.4767973649996</v>
      </c>
    </row>
    <row r="42" spans="1:12">
      <c r="A42" s="58" t="s">
        <v>867</v>
      </c>
      <c r="B42" s="169">
        <v>3670.7194638330002</v>
      </c>
      <c r="C42" s="169">
        <v>3738.657248088</v>
      </c>
      <c r="D42" s="169">
        <v>3873.218731294</v>
      </c>
      <c r="E42" s="169">
        <v>4268.9532173500002</v>
      </c>
      <c r="F42" s="169">
        <v>4016.2230587250001</v>
      </c>
      <c r="G42" s="169">
        <v>4111.0778012500004</v>
      </c>
      <c r="H42" s="169">
        <v>4963.7241690239998</v>
      </c>
      <c r="I42" s="169">
        <v>4702.1371755009995</v>
      </c>
      <c r="J42" s="169">
        <v>4714.2485470889997</v>
      </c>
      <c r="K42" s="169">
        <v>4512.7151987489997</v>
      </c>
      <c r="L42" s="169">
        <v>4829.8947135360004</v>
      </c>
    </row>
    <row r="43" spans="1:12">
      <c r="A43" s="58" t="s">
        <v>868</v>
      </c>
      <c r="B43" s="169">
        <v>0</v>
      </c>
      <c r="C43" s="169">
        <v>0</v>
      </c>
      <c r="D43" s="169">
        <v>0</v>
      </c>
      <c r="E43" s="169">
        <v>0</v>
      </c>
      <c r="F43" s="169">
        <v>0</v>
      </c>
      <c r="G43" s="169">
        <v>0</v>
      </c>
      <c r="H43" s="169">
        <v>0</v>
      </c>
      <c r="I43" s="169">
        <v>0</v>
      </c>
      <c r="J43" s="169">
        <v>0</v>
      </c>
      <c r="K43" s="169">
        <v>0</v>
      </c>
      <c r="L43" s="169">
        <v>0</v>
      </c>
    </row>
    <row r="44" spans="1:12">
      <c r="A44" s="34" t="s">
        <v>274</v>
      </c>
      <c r="B44" s="169">
        <v>341.27505080899999</v>
      </c>
      <c r="C44" s="169">
        <v>338.78713220700001</v>
      </c>
      <c r="D44" s="169">
        <v>310.43861112600001</v>
      </c>
      <c r="E44" s="169">
        <v>318.46447690399998</v>
      </c>
      <c r="F44" s="169">
        <v>318.73011899599999</v>
      </c>
      <c r="G44" s="169">
        <v>288.5875082</v>
      </c>
      <c r="H44" s="169">
        <v>286.98128566100002</v>
      </c>
      <c r="I44" s="169">
        <v>271.009051425</v>
      </c>
      <c r="J44" s="169">
        <v>235.37060457699999</v>
      </c>
      <c r="K44" s="169">
        <v>244.81772500599999</v>
      </c>
      <c r="L44" s="169">
        <v>247.03054635399999</v>
      </c>
    </row>
    <row r="45" spans="1:12">
      <c r="A45" s="58" t="s">
        <v>866</v>
      </c>
      <c r="B45" s="169">
        <v>0</v>
      </c>
      <c r="C45" s="169">
        <v>0</v>
      </c>
      <c r="D45" s="169">
        <v>0</v>
      </c>
      <c r="E45" s="169">
        <v>0</v>
      </c>
      <c r="F45" s="169">
        <v>0</v>
      </c>
      <c r="G45" s="169">
        <v>0</v>
      </c>
      <c r="H45" s="169">
        <v>0</v>
      </c>
      <c r="I45" s="169">
        <v>0</v>
      </c>
      <c r="J45" s="169">
        <v>0</v>
      </c>
      <c r="K45" s="169">
        <v>0</v>
      </c>
      <c r="L45" s="169">
        <v>0</v>
      </c>
    </row>
    <row r="46" spans="1:12">
      <c r="A46" s="58" t="s">
        <v>869</v>
      </c>
      <c r="B46" s="169">
        <v>341.27505080899999</v>
      </c>
      <c r="C46" s="169">
        <v>338.78713220700001</v>
      </c>
      <c r="D46" s="169">
        <v>310.43861112600001</v>
      </c>
      <c r="E46" s="169">
        <v>318.46447690399998</v>
      </c>
      <c r="F46" s="169">
        <v>318.73011899599999</v>
      </c>
      <c r="G46" s="169">
        <v>288.5875082</v>
      </c>
      <c r="H46" s="169">
        <v>286.98128566100002</v>
      </c>
      <c r="I46" s="169">
        <v>271.009051425</v>
      </c>
      <c r="J46" s="169">
        <v>235.37060457699999</v>
      </c>
      <c r="K46" s="169">
        <v>244.81772500599999</v>
      </c>
      <c r="L46" s="169">
        <v>247.03054635399999</v>
      </c>
    </row>
    <row r="47" spans="1:12">
      <c r="A47" s="58" t="s">
        <v>870</v>
      </c>
      <c r="B47" s="169">
        <v>0</v>
      </c>
      <c r="C47" s="169">
        <v>0</v>
      </c>
      <c r="D47" s="169">
        <v>0</v>
      </c>
      <c r="E47" s="169">
        <v>0</v>
      </c>
      <c r="F47" s="169">
        <v>0</v>
      </c>
      <c r="G47" s="169">
        <v>0</v>
      </c>
      <c r="H47" s="169">
        <v>0</v>
      </c>
      <c r="I47" s="169">
        <v>0</v>
      </c>
      <c r="J47" s="169">
        <v>0</v>
      </c>
      <c r="K47" s="169">
        <v>0</v>
      </c>
      <c r="L47" s="169">
        <v>0</v>
      </c>
    </row>
    <row r="48" spans="1:12">
      <c r="A48" s="56" t="s">
        <v>871</v>
      </c>
      <c r="B48" s="169">
        <v>2517.763726917</v>
      </c>
      <c r="C48" s="169">
        <v>1817.911101999</v>
      </c>
      <c r="D48" s="169">
        <v>1818.0584770800001</v>
      </c>
      <c r="E48" s="169">
        <v>1805.9713299269999</v>
      </c>
      <c r="F48" s="169">
        <v>2206.1187050090002</v>
      </c>
      <c r="G48" s="169">
        <v>1907.505943501</v>
      </c>
      <c r="H48" s="169">
        <v>2772.7082818509998</v>
      </c>
      <c r="I48" s="169">
        <v>2773.170075562</v>
      </c>
      <c r="J48" s="169">
        <v>2773.6318692720001</v>
      </c>
      <c r="K48" s="169">
        <v>2774.0577392360001</v>
      </c>
      <c r="L48" s="169">
        <v>2523.3495329460002</v>
      </c>
    </row>
    <row r="49" spans="1:12">
      <c r="A49" s="56" t="s">
        <v>279</v>
      </c>
      <c r="B49" s="169">
        <v>0</v>
      </c>
      <c r="C49" s="169">
        <v>0</v>
      </c>
      <c r="D49" s="169">
        <v>0</v>
      </c>
      <c r="E49" s="169">
        <v>0</v>
      </c>
      <c r="F49" s="169">
        <v>0</v>
      </c>
      <c r="G49" s="169">
        <v>0</v>
      </c>
      <c r="H49" s="169">
        <v>0</v>
      </c>
      <c r="I49" s="169">
        <v>0</v>
      </c>
      <c r="J49" s="169">
        <v>0</v>
      </c>
      <c r="K49" s="169">
        <v>0</v>
      </c>
      <c r="L49" s="169">
        <v>0</v>
      </c>
    </row>
    <row r="50" spans="1:12">
      <c r="A50" s="56" t="s">
        <v>872</v>
      </c>
      <c r="B50" s="169">
        <v>600</v>
      </c>
      <c r="C50" s="169">
        <v>627</v>
      </c>
      <c r="D50" s="169">
        <v>665</v>
      </c>
      <c r="E50" s="169">
        <v>686</v>
      </c>
      <c r="F50" s="169">
        <v>898</v>
      </c>
      <c r="G50" s="169">
        <v>910</v>
      </c>
      <c r="H50" s="169">
        <v>723</v>
      </c>
      <c r="I50" s="169">
        <v>736</v>
      </c>
      <c r="J50" s="169">
        <v>750</v>
      </c>
      <c r="K50" s="169">
        <v>761</v>
      </c>
      <c r="L50" s="169">
        <v>778</v>
      </c>
    </row>
    <row r="51" spans="1:12">
      <c r="A51" s="34" t="s">
        <v>873</v>
      </c>
      <c r="B51" s="169">
        <v>600</v>
      </c>
      <c r="C51" s="169">
        <v>627</v>
      </c>
      <c r="D51" s="169">
        <v>665</v>
      </c>
      <c r="E51" s="169">
        <v>686</v>
      </c>
      <c r="F51" s="169">
        <v>898</v>
      </c>
      <c r="G51" s="169">
        <v>910</v>
      </c>
      <c r="H51" s="169">
        <v>723</v>
      </c>
      <c r="I51" s="169">
        <v>736</v>
      </c>
      <c r="J51" s="169">
        <v>750</v>
      </c>
      <c r="K51" s="169">
        <v>761</v>
      </c>
      <c r="L51" s="169">
        <v>778</v>
      </c>
    </row>
    <row r="52" spans="1:12">
      <c r="A52" s="34" t="s">
        <v>874</v>
      </c>
      <c r="B52" s="169">
        <v>0</v>
      </c>
      <c r="C52" s="169">
        <v>0</v>
      </c>
      <c r="D52" s="169">
        <v>0</v>
      </c>
      <c r="E52" s="169">
        <v>0</v>
      </c>
      <c r="F52" s="169">
        <v>0</v>
      </c>
      <c r="G52" s="169">
        <v>0</v>
      </c>
      <c r="H52" s="169">
        <v>0</v>
      </c>
      <c r="I52" s="169">
        <v>0</v>
      </c>
      <c r="J52" s="169">
        <v>0</v>
      </c>
      <c r="K52" s="169">
        <v>0</v>
      </c>
      <c r="L52" s="169">
        <v>0</v>
      </c>
    </row>
    <row r="53" spans="1:12">
      <c r="A53" s="59" t="s">
        <v>283</v>
      </c>
      <c r="B53" s="169">
        <v>6389.1076388499996</v>
      </c>
      <c r="C53" s="169">
        <v>6708.1974444139996</v>
      </c>
      <c r="D53" s="169">
        <v>6547.0385757000004</v>
      </c>
      <c r="E53" s="169">
        <v>6110.8294650090002</v>
      </c>
      <c r="F53" s="169">
        <v>6245.1709411370002</v>
      </c>
      <c r="G53" s="169">
        <v>5853.2197994870003</v>
      </c>
      <c r="H53" s="169">
        <v>4967.5496950679999</v>
      </c>
      <c r="I53" s="169">
        <v>4871.0796502809999</v>
      </c>
      <c r="J53" s="169">
        <v>4865.1909832560004</v>
      </c>
      <c r="K53" s="169">
        <v>4910.9988824049997</v>
      </c>
      <c r="L53" s="169">
        <v>4931.4775090969997</v>
      </c>
    </row>
    <row r="54" spans="1:12">
      <c r="A54" s="59" t="s">
        <v>284</v>
      </c>
      <c r="B54" s="169">
        <v>1642.153968053</v>
      </c>
      <c r="C54" s="169">
        <v>1642.153968053</v>
      </c>
      <c r="D54" s="169">
        <v>1642.153968053</v>
      </c>
      <c r="E54" s="169">
        <v>1642.153968053</v>
      </c>
      <c r="F54" s="169">
        <v>1642.153968053</v>
      </c>
      <c r="G54" s="169">
        <v>1642.153968053</v>
      </c>
      <c r="H54" s="169">
        <v>1676.153968053</v>
      </c>
      <c r="I54" s="169">
        <v>1676.153968053</v>
      </c>
      <c r="J54" s="169">
        <v>1686.7639680530001</v>
      </c>
      <c r="K54" s="169">
        <v>1714.7639680530001</v>
      </c>
      <c r="L54" s="169">
        <v>1714.7639680530001</v>
      </c>
    </row>
    <row r="55" spans="1:12">
      <c r="A55" s="59" t="s">
        <v>875</v>
      </c>
      <c r="B55" s="169">
        <v>1617.4100000010001</v>
      </c>
      <c r="C55" s="169">
        <v>1617.4100000010001</v>
      </c>
      <c r="D55" s="169">
        <v>1617.4100000010001</v>
      </c>
      <c r="E55" s="169">
        <v>1617.4100000010001</v>
      </c>
      <c r="F55" s="169">
        <v>1617.4100000010001</v>
      </c>
      <c r="G55" s="169">
        <v>1617.4100000010001</v>
      </c>
      <c r="H55" s="169">
        <v>1651.4100000010001</v>
      </c>
      <c r="I55" s="169">
        <v>1651.4100000010001</v>
      </c>
      <c r="J55" s="169">
        <v>1659.6100000009999</v>
      </c>
      <c r="K55" s="169">
        <v>1680.6100000009999</v>
      </c>
      <c r="L55" s="169">
        <v>1680.6100000009999</v>
      </c>
    </row>
    <row r="56" spans="1:12">
      <c r="A56" s="34" t="s">
        <v>285</v>
      </c>
      <c r="B56" s="169">
        <v>0</v>
      </c>
      <c r="C56" s="169">
        <v>0</v>
      </c>
      <c r="D56" s="169">
        <v>0</v>
      </c>
      <c r="E56" s="169">
        <v>0</v>
      </c>
      <c r="F56" s="169">
        <v>0</v>
      </c>
      <c r="G56" s="169">
        <v>0</v>
      </c>
      <c r="H56" s="169">
        <v>0</v>
      </c>
      <c r="I56" s="169">
        <v>0</v>
      </c>
      <c r="J56" s="169">
        <v>0</v>
      </c>
      <c r="K56" s="169">
        <v>0</v>
      </c>
      <c r="L56" s="169">
        <v>0</v>
      </c>
    </row>
    <row r="57" spans="1:12">
      <c r="A57" s="34" t="s">
        <v>286</v>
      </c>
      <c r="B57" s="169">
        <v>24.743968052</v>
      </c>
      <c r="C57" s="169">
        <v>24.743968052</v>
      </c>
      <c r="D57" s="169">
        <v>24.743968052</v>
      </c>
      <c r="E57" s="169">
        <v>24.743968052</v>
      </c>
      <c r="F57" s="169">
        <v>24.743968052</v>
      </c>
      <c r="G57" s="169">
        <v>24.743968052</v>
      </c>
      <c r="H57" s="169">
        <v>24.743968052</v>
      </c>
      <c r="I57" s="169">
        <v>24.743968052</v>
      </c>
      <c r="J57" s="169">
        <v>27.153968052</v>
      </c>
      <c r="K57" s="169">
        <v>34.153968052000003</v>
      </c>
      <c r="L57" s="169">
        <v>34.153968052000003</v>
      </c>
    </row>
    <row r="58" spans="1:12">
      <c r="A58" s="34" t="s">
        <v>503</v>
      </c>
      <c r="B58" s="169">
        <v>0</v>
      </c>
      <c r="C58" s="169">
        <v>0</v>
      </c>
      <c r="D58" s="169">
        <v>0</v>
      </c>
      <c r="E58" s="169">
        <v>0</v>
      </c>
      <c r="F58" s="169">
        <v>0</v>
      </c>
      <c r="G58" s="169">
        <v>0</v>
      </c>
      <c r="H58" s="169">
        <v>0</v>
      </c>
      <c r="I58" s="169">
        <v>0</v>
      </c>
      <c r="J58" s="169">
        <v>0</v>
      </c>
      <c r="K58" s="169">
        <v>0</v>
      </c>
      <c r="L58" s="169">
        <v>0</v>
      </c>
    </row>
    <row r="59" spans="1:12">
      <c r="A59" s="34" t="s">
        <v>504</v>
      </c>
      <c r="B59" s="169">
        <v>0</v>
      </c>
      <c r="C59" s="169">
        <v>0</v>
      </c>
      <c r="D59" s="169">
        <v>0</v>
      </c>
      <c r="E59" s="169">
        <v>0</v>
      </c>
      <c r="F59" s="169">
        <v>0</v>
      </c>
      <c r="G59" s="169">
        <v>0</v>
      </c>
      <c r="H59" s="169">
        <v>0</v>
      </c>
      <c r="I59" s="169">
        <v>0</v>
      </c>
      <c r="J59" s="169">
        <v>0</v>
      </c>
      <c r="K59" s="169">
        <v>0</v>
      </c>
      <c r="L59" s="169">
        <v>0</v>
      </c>
    </row>
    <row r="60" spans="1:12">
      <c r="A60" s="34" t="s">
        <v>505</v>
      </c>
      <c r="B60" s="169">
        <v>0</v>
      </c>
      <c r="C60" s="169">
        <v>0</v>
      </c>
      <c r="D60" s="169">
        <v>0</v>
      </c>
      <c r="E60" s="169">
        <v>0</v>
      </c>
      <c r="F60" s="169">
        <v>0</v>
      </c>
      <c r="G60" s="169">
        <v>0</v>
      </c>
      <c r="H60" s="169">
        <v>0</v>
      </c>
      <c r="I60" s="169">
        <v>0</v>
      </c>
      <c r="J60" s="169">
        <v>0</v>
      </c>
      <c r="K60" s="169">
        <v>0</v>
      </c>
      <c r="L60" s="169">
        <v>0</v>
      </c>
    </row>
    <row r="61" spans="1:12">
      <c r="A61" s="56" t="s">
        <v>567</v>
      </c>
      <c r="B61" s="147">
        <v>0.2</v>
      </c>
      <c r="C61" s="147">
        <v>0.2</v>
      </c>
      <c r="D61" s="147">
        <v>0.2</v>
      </c>
      <c r="E61" s="147">
        <v>0.2</v>
      </c>
      <c r="F61" s="147">
        <v>0.25</v>
      </c>
      <c r="G61" s="147">
        <v>0.25</v>
      </c>
      <c r="H61" s="147">
        <v>0.25</v>
      </c>
      <c r="I61" s="147">
        <v>0.25</v>
      </c>
      <c r="J61" s="147">
        <v>0.25</v>
      </c>
      <c r="K61" s="147">
        <v>0.25</v>
      </c>
      <c r="L61" s="147">
        <v>0.25</v>
      </c>
    </row>
    <row r="62" spans="1:12">
      <c r="A62" s="34" t="s">
        <v>3</v>
      </c>
      <c r="B62" s="169">
        <v>0.2</v>
      </c>
      <c r="C62" s="169">
        <v>0.2</v>
      </c>
      <c r="D62" s="169">
        <v>0.2</v>
      </c>
      <c r="E62" s="169">
        <v>0.2</v>
      </c>
      <c r="F62" s="169">
        <v>0.25</v>
      </c>
      <c r="G62" s="169">
        <v>0.25</v>
      </c>
      <c r="H62" s="169">
        <v>0.25</v>
      </c>
      <c r="I62" s="169">
        <v>0.25</v>
      </c>
      <c r="J62" s="169">
        <v>0.25</v>
      </c>
      <c r="K62" s="169">
        <v>0.25</v>
      </c>
      <c r="L62" s="169">
        <v>0.25</v>
      </c>
    </row>
    <row r="63" spans="1:12">
      <c r="A63" s="34" t="s">
        <v>4</v>
      </c>
      <c r="B63" s="169">
        <v>0</v>
      </c>
      <c r="C63" s="169">
        <v>0</v>
      </c>
      <c r="D63" s="169">
        <v>0</v>
      </c>
      <c r="E63" s="169">
        <v>0</v>
      </c>
      <c r="F63" s="169">
        <v>0</v>
      </c>
      <c r="G63" s="169">
        <v>0</v>
      </c>
      <c r="H63" s="169">
        <v>0</v>
      </c>
      <c r="I63" s="169">
        <v>0</v>
      </c>
      <c r="J63" s="169">
        <v>0</v>
      </c>
      <c r="K63" s="169">
        <v>0</v>
      </c>
      <c r="L63" s="169">
        <v>0</v>
      </c>
    </row>
    <row r="64" spans="1:12">
      <c r="A64" s="56" t="s">
        <v>288</v>
      </c>
      <c r="B64" s="169">
        <v>9103.8310229489998</v>
      </c>
      <c r="C64" s="169">
        <v>9258.7312960220006</v>
      </c>
      <c r="D64" s="169">
        <v>9303.5644510069997</v>
      </c>
      <c r="E64" s="169">
        <v>9800.7654229269992</v>
      </c>
      <c r="F64" s="169">
        <v>9411.4061841519997</v>
      </c>
      <c r="G64" s="169">
        <v>9411.4061841549992</v>
      </c>
      <c r="H64" s="169">
        <v>9320.1434906630002</v>
      </c>
      <c r="I64" s="169">
        <v>9320.1434906630002</v>
      </c>
      <c r="J64" s="169">
        <v>9192.4581667509992</v>
      </c>
      <c r="K64" s="169">
        <v>9073.5378491970005</v>
      </c>
      <c r="L64" s="169">
        <v>8959.0497502859998</v>
      </c>
    </row>
    <row r="65" spans="1:12">
      <c r="A65" s="56" t="s">
        <v>289</v>
      </c>
      <c r="B65" s="169">
        <v>235.09662997999999</v>
      </c>
      <c r="C65" s="169">
        <v>489.00570477999997</v>
      </c>
      <c r="D65" s="169">
        <v>740.76323675100002</v>
      </c>
      <c r="E65" s="169">
        <v>1002.817437512</v>
      </c>
      <c r="F65" s="169">
        <v>1302.958319158</v>
      </c>
      <c r="G65" s="169">
        <v>1559.42981771</v>
      </c>
      <c r="H65" s="169">
        <v>1874.9003525099999</v>
      </c>
      <c r="I65" s="169">
        <v>2139.3844789999998</v>
      </c>
      <c r="J65" s="169">
        <v>2423.3146479789998</v>
      </c>
      <c r="K65" s="169">
        <v>2676.1223660810001</v>
      </c>
      <c r="L65" s="169">
        <v>2879.820949721</v>
      </c>
    </row>
    <row r="66" spans="1:12">
      <c r="A66" s="59" t="s">
        <v>290</v>
      </c>
      <c r="B66" s="169">
        <v>1.273367267</v>
      </c>
      <c r="C66" s="169">
        <v>1.2733672680000001</v>
      </c>
      <c r="D66" s="169">
        <v>1.273367267</v>
      </c>
      <c r="E66" s="169">
        <v>1.273367267</v>
      </c>
      <c r="F66" s="169">
        <v>1.2666910870000001</v>
      </c>
      <c r="G66" s="169">
        <v>1.2666910870000001</v>
      </c>
      <c r="H66" s="169">
        <v>1.2666910870000001</v>
      </c>
      <c r="I66" s="169">
        <v>1.2666910870000001</v>
      </c>
      <c r="J66" s="169">
        <v>1.2666910870000001</v>
      </c>
      <c r="K66" s="169">
        <v>1.2666910870000001</v>
      </c>
      <c r="L66" s="169">
        <v>1.2666910870000001</v>
      </c>
    </row>
    <row r="67" spans="1:12">
      <c r="A67" s="34" t="s">
        <v>291</v>
      </c>
      <c r="B67" s="169">
        <v>1.273367267</v>
      </c>
      <c r="C67" s="169">
        <v>1.2733672680000001</v>
      </c>
      <c r="D67" s="169">
        <v>1.273367267</v>
      </c>
      <c r="E67" s="169">
        <v>1.273367267</v>
      </c>
      <c r="F67" s="169">
        <v>1.2666910870000001</v>
      </c>
      <c r="G67" s="169">
        <v>1.2666910870000001</v>
      </c>
      <c r="H67" s="169">
        <v>1.2666910870000001</v>
      </c>
      <c r="I67" s="169">
        <v>1.2666910870000001</v>
      </c>
      <c r="J67" s="169">
        <v>1.2666910870000001</v>
      </c>
      <c r="K67" s="169">
        <v>1.2666910870000001</v>
      </c>
      <c r="L67" s="169">
        <v>1.2666910870000001</v>
      </c>
    </row>
    <row r="68" spans="1:12">
      <c r="A68" s="58" t="s">
        <v>876</v>
      </c>
      <c r="B68" s="169">
        <v>0</v>
      </c>
      <c r="C68" s="169">
        <v>0</v>
      </c>
      <c r="D68" s="169">
        <v>0</v>
      </c>
      <c r="E68" s="169">
        <v>0</v>
      </c>
      <c r="F68" s="169">
        <v>0</v>
      </c>
      <c r="G68" s="169">
        <v>0</v>
      </c>
      <c r="H68" s="169">
        <v>0</v>
      </c>
      <c r="I68" s="169">
        <v>0</v>
      </c>
      <c r="J68" s="169">
        <v>0</v>
      </c>
      <c r="K68" s="169">
        <v>0</v>
      </c>
      <c r="L68" s="169">
        <v>0</v>
      </c>
    </row>
    <row r="69" spans="1:12" ht="19.2">
      <c r="A69" s="58" t="s">
        <v>877</v>
      </c>
      <c r="B69" s="169">
        <v>0</v>
      </c>
      <c r="C69" s="169">
        <v>0</v>
      </c>
      <c r="D69" s="169">
        <v>0</v>
      </c>
      <c r="E69" s="169">
        <v>0</v>
      </c>
      <c r="F69" s="169">
        <v>0</v>
      </c>
      <c r="G69" s="169">
        <v>0</v>
      </c>
      <c r="H69" s="169">
        <v>0</v>
      </c>
      <c r="I69" s="169">
        <v>0</v>
      </c>
      <c r="J69" s="169">
        <v>0</v>
      </c>
      <c r="K69" s="169">
        <v>0</v>
      </c>
      <c r="L69" s="169">
        <v>0</v>
      </c>
    </row>
    <row r="70" spans="1:12" ht="19.2">
      <c r="A70" s="58" t="s">
        <v>878</v>
      </c>
      <c r="B70" s="169">
        <v>0</v>
      </c>
      <c r="C70" s="169">
        <v>0</v>
      </c>
      <c r="D70" s="169">
        <v>0</v>
      </c>
      <c r="E70" s="169">
        <v>0</v>
      </c>
      <c r="F70" s="169">
        <v>0</v>
      </c>
      <c r="G70" s="169">
        <v>0</v>
      </c>
      <c r="H70" s="169">
        <v>0</v>
      </c>
      <c r="I70" s="169">
        <v>0</v>
      </c>
      <c r="J70" s="169">
        <v>0</v>
      </c>
      <c r="K70" s="169">
        <v>0</v>
      </c>
      <c r="L70" s="169">
        <v>0</v>
      </c>
    </row>
    <row r="71" spans="1:12" ht="19.2">
      <c r="A71" s="58" t="s">
        <v>879</v>
      </c>
      <c r="B71" s="169">
        <v>0</v>
      </c>
      <c r="C71" s="169">
        <v>0</v>
      </c>
      <c r="D71" s="169">
        <v>0</v>
      </c>
      <c r="E71" s="169">
        <v>0</v>
      </c>
      <c r="F71" s="169">
        <v>0</v>
      </c>
      <c r="G71" s="169">
        <v>0</v>
      </c>
      <c r="H71" s="169">
        <v>0</v>
      </c>
      <c r="I71" s="169">
        <v>0</v>
      </c>
      <c r="J71" s="169">
        <v>0</v>
      </c>
      <c r="K71" s="169">
        <v>0</v>
      </c>
      <c r="L71" s="169">
        <v>0</v>
      </c>
    </row>
    <row r="72" spans="1:12" ht="19.2">
      <c r="A72" s="58" t="s">
        <v>880</v>
      </c>
      <c r="B72" s="169">
        <v>1.273367267</v>
      </c>
      <c r="C72" s="169">
        <v>1.2733672680000001</v>
      </c>
      <c r="D72" s="169">
        <v>1.273367267</v>
      </c>
      <c r="E72" s="169">
        <v>1.273367267</v>
      </c>
      <c r="F72" s="169">
        <v>1.2666910870000001</v>
      </c>
      <c r="G72" s="169">
        <v>1.2666910870000001</v>
      </c>
      <c r="H72" s="169">
        <v>1.2666910870000001</v>
      </c>
      <c r="I72" s="169">
        <v>1.2666910870000001</v>
      </c>
      <c r="J72" s="169">
        <v>1.2666910870000001</v>
      </c>
      <c r="K72" s="169">
        <v>1.2666910870000001</v>
      </c>
      <c r="L72" s="169">
        <v>1.2666910870000001</v>
      </c>
    </row>
    <row r="73" spans="1:12">
      <c r="A73" s="34" t="s">
        <v>881</v>
      </c>
      <c r="B73" s="169">
        <v>0</v>
      </c>
      <c r="C73" s="169">
        <v>0</v>
      </c>
      <c r="D73" s="169">
        <v>0</v>
      </c>
      <c r="E73" s="169">
        <v>0</v>
      </c>
      <c r="F73" s="169">
        <v>0</v>
      </c>
      <c r="G73" s="169">
        <v>0</v>
      </c>
      <c r="H73" s="169">
        <v>0</v>
      </c>
      <c r="I73" s="169">
        <v>0</v>
      </c>
      <c r="J73" s="169">
        <v>0</v>
      </c>
      <c r="K73" s="169">
        <v>0</v>
      </c>
      <c r="L73" s="169">
        <v>0</v>
      </c>
    </row>
    <row r="74" spans="1:12">
      <c r="A74" s="52" t="s">
        <v>92</v>
      </c>
      <c r="B74" s="172">
        <v>31449.834322579001</v>
      </c>
      <c r="C74" s="172">
        <v>31457.379785683999</v>
      </c>
      <c r="D74" s="172">
        <v>31983.966635725999</v>
      </c>
      <c r="E74" s="172">
        <v>32326.620713029999</v>
      </c>
      <c r="F74" s="172">
        <v>32520.693676682</v>
      </c>
      <c r="G74" s="172">
        <v>32667.299636205</v>
      </c>
      <c r="H74" s="172">
        <v>33384.622319397</v>
      </c>
      <c r="I74" s="172">
        <v>33673.387673268</v>
      </c>
      <c r="J74" s="172">
        <v>33762.368604886004</v>
      </c>
      <c r="K74" s="172">
        <v>33312.868501894001</v>
      </c>
      <c r="L74" s="172">
        <v>33130.860744161</v>
      </c>
    </row>
    <row r="75" spans="1:12" ht="17.55" customHeight="1">
      <c r="A75" s="300"/>
      <c r="B75" s="301"/>
      <c r="C75" s="301"/>
      <c r="D75" s="301"/>
      <c r="E75" s="301"/>
      <c r="F75" s="301"/>
      <c r="G75" s="301"/>
      <c r="H75" s="301"/>
      <c r="I75" s="301"/>
      <c r="J75" s="301"/>
      <c r="K75" s="301"/>
      <c r="L75" s="302"/>
    </row>
  </sheetData>
  <mergeCells count="2">
    <mergeCell ref="A1:L1"/>
    <mergeCell ref="A75:L75"/>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8DF0B-F694-4784-9801-CB8979F910B2}">
  <sheetPr codeName="Sheet37">
    <pageSetUpPr fitToPage="1"/>
  </sheetPr>
  <dimension ref="A1:M39"/>
  <sheetViews>
    <sheetView showGridLines="0" zoomScaleNormal="100" zoomScaleSheetLayoutView="80" workbookViewId="0">
      <pane xSplit="1" ySplit="2" topLeftCell="B3" activePane="bottomRight" state="frozen"/>
      <selection activeCell="A6" sqref="A6:B6"/>
      <selection pane="topRight" activeCell="A6" sqref="A6:B6"/>
      <selection pane="bottomLeft" activeCell="A6" sqref="A6:B6"/>
      <selection pane="bottomRight" sqref="A1:L1"/>
    </sheetView>
  </sheetViews>
  <sheetFormatPr defaultRowHeight="14.4"/>
  <cols>
    <col min="1" max="1" width="57.77734375" bestFit="1" customWidth="1"/>
    <col min="2" max="12" width="9.5546875" customWidth="1"/>
  </cols>
  <sheetData>
    <row r="1" spans="1:13" ht="28.95" customHeight="1">
      <c r="A1" s="297" t="s">
        <v>909</v>
      </c>
      <c r="B1" s="298"/>
      <c r="C1" s="298"/>
      <c r="D1" s="298"/>
      <c r="E1" s="298"/>
      <c r="F1" s="298"/>
      <c r="G1" s="298"/>
      <c r="H1" s="298"/>
      <c r="I1" s="298"/>
      <c r="J1" s="298"/>
      <c r="K1" s="298"/>
      <c r="L1" s="299"/>
    </row>
    <row r="2" spans="1:13">
      <c r="A2" s="204" t="s">
        <v>114</v>
      </c>
      <c r="B2" s="194">
        <v>45322</v>
      </c>
      <c r="C2" s="194">
        <v>45351</v>
      </c>
      <c r="D2" s="194">
        <v>45382</v>
      </c>
      <c r="E2" s="194">
        <v>45412</v>
      </c>
      <c r="F2" s="194">
        <v>45443</v>
      </c>
      <c r="G2" s="194">
        <v>45473</v>
      </c>
      <c r="H2" s="194">
        <v>45504</v>
      </c>
      <c r="I2" s="194">
        <v>45535</v>
      </c>
      <c r="J2" s="194">
        <v>45565</v>
      </c>
      <c r="K2" s="194">
        <v>45596</v>
      </c>
      <c r="L2" s="194">
        <v>45626</v>
      </c>
    </row>
    <row r="3" spans="1:13">
      <c r="A3" s="205" t="s">
        <v>298</v>
      </c>
      <c r="B3" s="175">
        <v>848.98026568499995</v>
      </c>
      <c r="C3" s="175">
        <v>1683.2785399960001</v>
      </c>
      <c r="D3" s="175">
        <v>2621.1611552620002</v>
      </c>
      <c r="E3" s="175">
        <v>3518.0355543549999</v>
      </c>
      <c r="F3" s="175">
        <v>4457.7429170260002</v>
      </c>
      <c r="G3" s="175">
        <v>5354.7894533819999</v>
      </c>
      <c r="H3" s="175">
        <v>6294.5548988720002</v>
      </c>
      <c r="I3" s="175">
        <v>7255.0660830289999</v>
      </c>
      <c r="J3" s="175">
        <v>8191.0647830179996</v>
      </c>
      <c r="K3" s="175">
        <v>9162.7915030380009</v>
      </c>
      <c r="L3" s="175">
        <v>10095.722564222</v>
      </c>
      <c r="M3" s="168"/>
    </row>
    <row r="4" spans="1:13">
      <c r="A4" s="206" t="s">
        <v>299</v>
      </c>
      <c r="B4" s="169">
        <v>842.24875378700006</v>
      </c>
      <c r="C4" s="169">
        <v>1671.410148487</v>
      </c>
      <c r="D4" s="169">
        <v>2597.102468562</v>
      </c>
      <c r="E4" s="169">
        <v>3484.6208704750002</v>
      </c>
      <c r="F4" s="169">
        <v>4415.4043651410002</v>
      </c>
      <c r="G4" s="169">
        <v>5302.8869265510002</v>
      </c>
      <c r="H4" s="169">
        <v>6228.3613517599997</v>
      </c>
      <c r="I4" s="169">
        <v>7175.1896809709997</v>
      </c>
      <c r="J4" s="169">
        <v>8098.9526270289998</v>
      </c>
      <c r="K4" s="169">
        <v>9054.8224828029997</v>
      </c>
      <c r="L4" s="169">
        <v>9979.6738581749996</v>
      </c>
    </row>
    <row r="5" spans="1:13">
      <c r="A5" s="207" t="s">
        <v>882</v>
      </c>
      <c r="B5" s="169">
        <v>729.95085194399996</v>
      </c>
      <c r="C5" s="169">
        <v>1457.1069282169999</v>
      </c>
      <c r="D5" s="169">
        <v>2264.9358889549999</v>
      </c>
      <c r="E5" s="169">
        <v>3052.155249207</v>
      </c>
      <c r="F5" s="169">
        <v>3859.3097244710002</v>
      </c>
      <c r="G5" s="169">
        <v>4639.6576941869998</v>
      </c>
      <c r="H5" s="169">
        <v>5443.325373912</v>
      </c>
      <c r="I5" s="169">
        <v>6258.9981924080002</v>
      </c>
      <c r="J5" s="169">
        <v>7055.288137732</v>
      </c>
      <c r="K5" s="169">
        <v>7886.031721503</v>
      </c>
      <c r="L5" s="169">
        <v>8682.2209252089997</v>
      </c>
    </row>
    <row r="6" spans="1:13" ht="19.2">
      <c r="A6" s="208" t="s">
        <v>883</v>
      </c>
      <c r="B6" s="169">
        <v>424.86733928000001</v>
      </c>
      <c r="C6" s="169">
        <v>828.65417918900005</v>
      </c>
      <c r="D6" s="169">
        <v>1280.1307898590001</v>
      </c>
      <c r="E6" s="169">
        <v>1712.734817608</v>
      </c>
      <c r="F6" s="169">
        <v>2137.9952122700001</v>
      </c>
      <c r="G6" s="169">
        <v>2538.1966096619999</v>
      </c>
      <c r="H6" s="169">
        <v>2948.710363964</v>
      </c>
      <c r="I6" s="169">
        <v>3364.2166125469998</v>
      </c>
      <c r="J6" s="169">
        <v>3775.2785440970001</v>
      </c>
      <c r="K6" s="169">
        <v>4165.3539411150005</v>
      </c>
      <c r="L6" s="169">
        <v>4528.5302198469999</v>
      </c>
    </row>
    <row r="7" spans="1:13">
      <c r="A7" s="208" t="s">
        <v>884</v>
      </c>
      <c r="B7" s="169">
        <v>19.054385371999999</v>
      </c>
      <c r="C7" s="169">
        <v>56.896789407999997</v>
      </c>
      <c r="D7" s="169">
        <v>105.71145442</v>
      </c>
      <c r="E7" s="169">
        <v>160.71644117899999</v>
      </c>
      <c r="F7" s="169">
        <v>223.15450914799999</v>
      </c>
      <c r="G7" s="169">
        <v>284.47025701500002</v>
      </c>
      <c r="H7" s="169">
        <v>345.61672601800001</v>
      </c>
      <c r="I7" s="169">
        <v>404.89433615500002</v>
      </c>
      <c r="J7" s="169">
        <v>450.60808876099998</v>
      </c>
      <c r="K7" s="169">
        <v>532.35433412600003</v>
      </c>
      <c r="L7" s="169">
        <v>616.00819255500005</v>
      </c>
    </row>
    <row r="8" spans="1:13">
      <c r="A8" s="208" t="s">
        <v>885</v>
      </c>
      <c r="B8" s="169">
        <v>284.52032008600003</v>
      </c>
      <c r="C8" s="169">
        <v>569.76531915600003</v>
      </c>
      <c r="D8" s="169">
        <v>876.32084638799995</v>
      </c>
      <c r="E8" s="169">
        <v>1175.0001682100001</v>
      </c>
      <c r="F8" s="169">
        <v>1493.460099914</v>
      </c>
      <c r="G8" s="169">
        <v>1811.375232507</v>
      </c>
      <c r="H8" s="169">
        <v>2142.3575903619999</v>
      </c>
      <c r="I8" s="169">
        <v>2482.409493312</v>
      </c>
      <c r="J8" s="169">
        <v>2821.1091595749999</v>
      </c>
      <c r="K8" s="169">
        <v>3179.216148989</v>
      </c>
      <c r="L8" s="169">
        <v>3527.9379550019999</v>
      </c>
    </row>
    <row r="9" spans="1:13">
      <c r="A9" s="208" t="s">
        <v>886</v>
      </c>
      <c r="B9" s="169">
        <v>1.508807206</v>
      </c>
      <c r="C9" s="169">
        <v>1.790640464</v>
      </c>
      <c r="D9" s="169">
        <v>2.7727982880000002</v>
      </c>
      <c r="E9" s="169">
        <v>3.7038222099999998</v>
      </c>
      <c r="F9" s="169">
        <v>4.6999031389999999</v>
      </c>
      <c r="G9" s="169">
        <v>5.6155950030000001</v>
      </c>
      <c r="H9" s="169">
        <v>6.6406935679999997</v>
      </c>
      <c r="I9" s="169">
        <v>7.4777503940000001</v>
      </c>
      <c r="J9" s="169">
        <v>8.2923452990000008</v>
      </c>
      <c r="K9" s="169">
        <v>9.1072972730000004</v>
      </c>
      <c r="L9" s="169">
        <v>9.7445578049999995</v>
      </c>
    </row>
    <row r="10" spans="1:13">
      <c r="A10" s="207" t="s">
        <v>343</v>
      </c>
      <c r="B10" s="169">
        <v>112.29790184300001</v>
      </c>
      <c r="C10" s="169">
        <v>214.30322027</v>
      </c>
      <c r="D10" s="169">
        <v>332.16657960700002</v>
      </c>
      <c r="E10" s="169">
        <v>432.46562126800001</v>
      </c>
      <c r="F10" s="169">
        <v>556.09464066999999</v>
      </c>
      <c r="G10" s="169">
        <v>663.22923236400004</v>
      </c>
      <c r="H10" s="169">
        <v>785.03597784800002</v>
      </c>
      <c r="I10" s="169">
        <v>916.19148856300001</v>
      </c>
      <c r="J10" s="169">
        <v>1043.664489297</v>
      </c>
      <c r="K10" s="169">
        <v>1168.7907613</v>
      </c>
      <c r="L10" s="169">
        <v>1297.4529329659999</v>
      </c>
    </row>
    <row r="11" spans="1:13">
      <c r="A11" s="206" t="s">
        <v>301</v>
      </c>
      <c r="B11" s="169">
        <v>6.7315118979999999</v>
      </c>
      <c r="C11" s="169">
        <v>11.868391509</v>
      </c>
      <c r="D11" s="169">
        <v>24.058686699999999</v>
      </c>
      <c r="E11" s="169">
        <v>33.414683879999998</v>
      </c>
      <c r="F11" s="169">
        <v>42.338551885000001</v>
      </c>
      <c r="G11" s="169">
        <v>51.902526831000003</v>
      </c>
      <c r="H11" s="169">
        <v>66.193547112000005</v>
      </c>
      <c r="I11" s="169">
        <v>79.876402057999996</v>
      </c>
      <c r="J11" s="169">
        <v>92.112155989000001</v>
      </c>
      <c r="K11" s="169">
        <v>107.969020235</v>
      </c>
      <c r="L11" s="169">
        <v>116.048706047</v>
      </c>
    </row>
    <row r="12" spans="1:13">
      <c r="A12" s="207" t="s">
        <v>887</v>
      </c>
      <c r="B12" s="169">
        <v>1.921660012</v>
      </c>
      <c r="C12" s="169">
        <v>3.7692781430000002</v>
      </c>
      <c r="D12" s="169">
        <v>5.8100277470000004</v>
      </c>
      <c r="E12" s="169">
        <v>7.9714550790000001</v>
      </c>
      <c r="F12" s="169">
        <v>9.8816322240000005</v>
      </c>
      <c r="G12" s="169">
        <v>11.71159989</v>
      </c>
      <c r="H12" s="169">
        <v>13.527828735</v>
      </c>
      <c r="I12" s="169">
        <v>15.546726914000001</v>
      </c>
      <c r="J12" s="169">
        <v>16.839776521000001</v>
      </c>
      <c r="K12" s="169">
        <v>17.986660522000001</v>
      </c>
      <c r="L12" s="169">
        <v>18.864496063000001</v>
      </c>
    </row>
    <row r="13" spans="1:13">
      <c r="A13" s="207" t="s">
        <v>888</v>
      </c>
      <c r="B13" s="169">
        <v>4.8098518859999997</v>
      </c>
      <c r="C13" s="169">
        <v>8.0991133659999992</v>
      </c>
      <c r="D13" s="169">
        <v>18.248658953</v>
      </c>
      <c r="E13" s="169">
        <v>25.443228801</v>
      </c>
      <c r="F13" s="169">
        <v>32.456919661000001</v>
      </c>
      <c r="G13" s="169">
        <v>40.190926941000001</v>
      </c>
      <c r="H13" s="169">
        <v>52.665718376999997</v>
      </c>
      <c r="I13" s="169">
        <v>64.329675144000007</v>
      </c>
      <c r="J13" s="169">
        <v>75.272379467999997</v>
      </c>
      <c r="K13" s="169">
        <v>89.982359712999994</v>
      </c>
      <c r="L13" s="169">
        <v>97.184209984000006</v>
      </c>
    </row>
    <row r="14" spans="1:13">
      <c r="A14" s="209" t="s">
        <v>302</v>
      </c>
      <c r="B14" s="169">
        <v>562.66321740499995</v>
      </c>
      <c r="C14" s="169">
        <v>1085.6653413229999</v>
      </c>
      <c r="D14" s="169">
        <v>1716.2819304049999</v>
      </c>
      <c r="E14" s="169">
        <v>2292.7270409289999</v>
      </c>
      <c r="F14" s="169">
        <v>2864.7388526270001</v>
      </c>
      <c r="G14" s="169">
        <v>3449.0089060639998</v>
      </c>
      <c r="H14" s="169">
        <v>3999.0636988850001</v>
      </c>
      <c r="I14" s="169">
        <v>4633.2681664399997</v>
      </c>
      <c r="J14" s="169">
        <v>5229.6494231890001</v>
      </c>
      <c r="K14" s="169">
        <v>5878.0532416400001</v>
      </c>
      <c r="L14" s="169">
        <v>6496.8557696979997</v>
      </c>
    </row>
    <row r="15" spans="1:13">
      <c r="A15" s="206" t="s">
        <v>303</v>
      </c>
      <c r="B15" s="169">
        <v>557.83710111100004</v>
      </c>
      <c r="C15" s="169">
        <v>1077.953375262</v>
      </c>
      <c r="D15" s="169">
        <v>1704.440330546</v>
      </c>
      <c r="E15" s="169">
        <v>2277.2863773829999</v>
      </c>
      <c r="F15" s="169">
        <v>2841.026103659</v>
      </c>
      <c r="G15" s="169">
        <v>3421.7998833410002</v>
      </c>
      <c r="H15" s="169">
        <v>3962.3195517600002</v>
      </c>
      <c r="I15" s="169">
        <v>4564.3923379569997</v>
      </c>
      <c r="J15" s="169">
        <v>5148.6651184319999</v>
      </c>
      <c r="K15" s="169">
        <v>5792.7854786280004</v>
      </c>
      <c r="L15" s="169">
        <v>6397.6670488660002</v>
      </c>
    </row>
    <row r="16" spans="1:13">
      <c r="A16" s="207" t="s">
        <v>889</v>
      </c>
      <c r="B16" s="169">
        <v>72.030669883000002</v>
      </c>
      <c r="C16" s="169">
        <v>144.92755688599999</v>
      </c>
      <c r="D16" s="169">
        <v>242.04870593199999</v>
      </c>
      <c r="E16" s="169">
        <v>330.331821526</v>
      </c>
      <c r="F16" s="169">
        <v>419.71953090199997</v>
      </c>
      <c r="G16" s="169">
        <v>505.11117273600001</v>
      </c>
      <c r="H16" s="169">
        <v>598.31325888100002</v>
      </c>
      <c r="I16" s="169">
        <v>690.67894445399997</v>
      </c>
      <c r="J16" s="169">
        <v>781.16787787999999</v>
      </c>
      <c r="K16" s="169">
        <v>876.26060880499995</v>
      </c>
      <c r="L16" s="169">
        <v>1010.211843114</v>
      </c>
    </row>
    <row r="17" spans="1:12">
      <c r="A17" s="207" t="s">
        <v>590</v>
      </c>
      <c r="B17" s="169">
        <v>0</v>
      </c>
      <c r="C17" s="169">
        <v>0</v>
      </c>
      <c r="D17" s="169">
        <v>0</v>
      </c>
      <c r="E17" s="169">
        <v>0</v>
      </c>
      <c r="F17" s="169">
        <v>0</v>
      </c>
      <c r="G17" s="169">
        <v>0</v>
      </c>
      <c r="H17" s="169">
        <v>0</v>
      </c>
      <c r="I17" s="169">
        <v>0</v>
      </c>
      <c r="J17" s="169">
        <v>0</v>
      </c>
      <c r="K17" s="169">
        <v>0</v>
      </c>
      <c r="L17" s="169">
        <v>0</v>
      </c>
    </row>
    <row r="18" spans="1:12">
      <c r="A18" s="207" t="s">
        <v>890</v>
      </c>
      <c r="B18" s="169">
        <v>0.68392452100000001</v>
      </c>
      <c r="C18" s="169">
        <v>1.242858864</v>
      </c>
      <c r="D18" s="169">
        <v>2.494392618</v>
      </c>
      <c r="E18" s="169">
        <v>3.4543673080000001</v>
      </c>
      <c r="F18" s="169">
        <v>4.3067342120000003</v>
      </c>
      <c r="G18" s="169">
        <v>5.2519111159999996</v>
      </c>
      <c r="H18" s="169">
        <v>5.9918111600000001</v>
      </c>
      <c r="I18" s="169">
        <v>6.7511791429999999</v>
      </c>
      <c r="J18" s="169">
        <v>7.4743822939999998</v>
      </c>
      <c r="K18" s="169">
        <v>8.1450670540000001</v>
      </c>
      <c r="L18" s="169">
        <v>8.7538080219999994</v>
      </c>
    </row>
    <row r="19" spans="1:12">
      <c r="A19" s="207" t="s">
        <v>592</v>
      </c>
      <c r="B19" s="169">
        <v>163.82364603299999</v>
      </c>
      <c r="C19" s="169">
        <v>331.24084140799999</v>
      </c>
      <c r="D19" s="169">
        <v>506.63583641000002</v>
      </c>
      <c r="E19" s="169">
        <v>672.73863674300003</v>
      </c>
      <c r="F19" s="169">
        <v>845.19756500999995</v>
      </c>
      <c r="G19" s="169">
        <v>1006.108197342</v>
      </c>
      <c r="H19" s="169">
        <v>1180.1673747509999</v>
      </c>
      <c r="I19" s="169">
        <v>1366.4025648879999</v>
      </c>
      <c r="J19" s="169">
        <v>1546.663362665</v>
      </c>
      <c r="K19" s="169">
        <v>1715.1158508789999</v>
      </c>
      <c r="L19" s="169">
        <v>1903.3575430430001</v>
      </c>
    </row>
    <row r="20" spans="1:12">
      <c r="A20" s="207" t="s">
        <v>593</v>
      </c>
      <c r="B20" s="169">
        <v>33.878288853999997</v>
      </c>
      <c r="C20" s="169">
        <v>57.682233930000002</v>
      </c>
      <c r="D20" s="169">
        <v>92.416554159</v>
      </c>
      <c r="E20" s="169">
        <v>126.88590317400001</v>
      </c>
      <c r="F20" s="169">
        <v>162.41421603699999</v>
      </c>
      <c r="G20" s="169">
        <v>196.78117768000001</v>
      </c>
      <c r="H20" s="169">
        <v>229.75394795099999</v>
      </c>
      <c r="I20" s="169">
        <v>265.10255053399999</v>
      </c>
      <c r="J20" s="169">
        <v>300.35424684399999</v>
      </c>
      <c r="K20" s="169">
        <v>336.75000212700002</v>
      </c>
      <c r="L20" s="169">
        <v>376.90038326199999</v>
      </c>
    </row>
    <row r="21" spans="1:12">
      <c r="A21" s="207" t="s">
        <v>594</v>
      </c>
      <c r="B21" s="169">
        <v>172.92232473300001</v>
      </c>
      <c r="C21" s="169">
        <v>317.384166284</v>
      </c>
      <c r="D21" s="169">
        <v>516.24849921199996</v>
      </c>
      <c r="E21" s="169">
        <v>671.97705970499999</v>
      </c>
      <c r="F21" s="169">
        <v>812.45656512799997</v>
      </c>
      <c r="G21" s="169">
        <v>979.03961479199995</v>
      </c>
      <c r="H21" s="169">
        <v>1133.6323413810001</v>
      </c>
      <c r="I21" s="169">
        <v>1307.2682351789999</v>
      </c>
      <c r="J21" s="169">
        <v>1474.7256303619999</v>
      </c>
      <c r="K21" s="169">
        <v>1688.9700234100001</v>
      </c>
      <c r="L21" s="169">
        <v>1836.0416821429999</v>
      </c>
    </row>
    <row r="22" spans="1:12">
      <c r="A22" s="199" t="s">
        <v>891</v>
      </c>
      <c r="B22" s="169">
        <v>166.83571709399999</v>
      </c>
      <c r="C22" s="169">
        <v>304.60154701499999</v>
      </c>
      <c r="D22" s="169">
        <v>496.52419168300003</v>
      </c>
      <c r="E22" s="169">
        <v>645.06181657599996</v>
      </c>
      <c r="F22" s="169">
        <v>777.77754734899997</v>
      </c>
      <c r="G22" s="169">
        <v>930.79406873400001</v>
      </c>
      <c r="H22" s="169">
        <v>1076.433956291</v>
      </c>
      <c r="I22" s="169">
        <v>1248.604636737</v>
      </c>
      <c r="J22" s="169">
        <v>1386.742412951</v>
      </c>
      <c r="K22" s="169">
        <v>1588.907051763</v>
      </c>
      <c r="L22" s="169">
        <v>1725.3892049250001</v>
      </c>
    </row>
    <row r="23" spans="1:12" ht="19.2">
      <c r="A23" s="199" t="s">
        <v>892</v>
      </c>
      <c r="B23" s="169">
        <v>2.3130058390000001</v>
      </c>
      <c r="C23" s="169">
        <v>4.9805222069999999</v>
      </c>
      <c r="D23" s="169">
        <v>8.0583627409999998</v>
      </c>
      <c r="E23" s="169">
        <v>11.325018534</v>
      </c>
      <c r="F23" s="169">
        <v>14.926744508000001</v>
      </c>
      <c r="G23" s="169">
        <v>18.828306820000002</v>
      </c>
      <c r="H23" s="169">
        <v>22.734678643999999</v>
      </c>
      <c r="I23" s="169">
        <v>26.705040907000001</v>
      </c>
      <c r="J23" s="169">
        <v>30.959730571000001</v>
      </c>
      <c r="K23" s="169">
        <v>35.439388739000002</v>
      </c>
      <c r="L23" s="169">
        <v>39.467176520000002</v>
      </c>
    </row>
    <row r="24" spans="1:12">
      <c r="A24" s="199" t="s">
        <v>893</v>
      </c>
      <c r="B24" s="169">
        <v>3.7736017999999998</v>
      </c>
      <c r="C24" s="169">
        <v>7.8020970619999996</v>
      </c>
      <c r="D24" s="169">
        <v>11.665944787999999</v>
      </c>
      <c r="E24" s="169">
        <v>15.590224595</v>
      </c>
      <c r="F24" s="169">
        <v>19.752273271</v>
      </c>
      <c r="G24" s="169">
        <v>29.417239238000001</v>
      </c>
      <c r="H24" s="169">
        <v>34.463706446000003</v>
      </c>
      <c r="I24" s="169">
        <v>31.958557535000001</v>
      </c>
      <c r="J24" s="169">
        <v>57.023486839999997</v>
      </c>
      <c r="K24" s="169">
        <v>64.623582908000003</v>
      </c>
      <c r="L24" s="169">
        <v>71.185300698000006</v>
      </c>
    </row>
    <row r="25" spans="1:12">
      <c r="A25" s="203" t="s">
        <v>595</v>
      </c>
      <c r="B25" s="169">
        <v>5.5776955690000003</v>
      </c>
      <c r="C25" s="169">
        <v>11.136716875999999</v>
      </c>
      <c r="D25" s="169">
        <v>17.056101547000001</v>
      </c>
      <c r="E25" s="169">
        <v>23.137501157999999</v>
      </c>
      <c r="F25" s="169">
        <v>30.346656007</v>
      </c>
      <c r="G25" s="169">
        <v>37.076200606999997</v>
      </c>
      <c r="H25" s="169">
        <v>43.766691010999999</v>
      </c>
      <c r="I25" s="169">
        <v>49.449499641999999</v>
      </c>
      <c r="J25" s="169">
        <v>53.980512085000001</v>
      </c>
      <c r="K25" s="169">
        <v>60.998054574000001</v>
      </c>
      <c r="L25" s="169">
        <v>67.800881658999998</v>
      </c>
    </row>
    <row r="26" spans="1:12">
      <c r="A26" s="203" t="s">
        <v>596</v>
      </c>
      <c r="B26" s="169">
        <v>3.7245986310000001</v>
      </c>
      <c r="C26" s="169">
        <v>7.8840070080000002</v>
      </c>
      <c r="D26" s="169">
        <v>12.145667495</v>
      </c>
      <c r="E26" s="169">
        <v>16.394956157999999</v>
      </c>
      <c r="F26" s="169">
        <v>20.641822413</v>
      </c>
      <c r="G26" s="169">
        <v>24.906367706000001</v>
      </c>
      <c r="H26" s="169">
        <v>29.370092897999999</v>
      </c>
      <c r="I26" s="169">
        <v>34.116865402000002</v>
      </c>
      <c r="J26" s="169">
        <v>38.885807538999998</v>
      </c>
      <c r="K26" s="169">
        <v>43.696978422999997</v>
      </c>
      <c r="L26" s="169">
        <v>48.817619059999998</v>
      </c>
    </row>
    <row r="27" spans="1:12">
      <c r="A27" s="203" t="s">
        <v>597</v>
      </c>
      <c r="B27" s="169">
        <v>74.688646130999999</v>
      </c>
      <c r="C27" s="169">
        <v>145.920570771</v>
      </c>
      <c r="D27" s="169">
        <v>224.32402788600001</v>
      </c>
      <c r="E27" s="169">
        <v>313.986155688</v>
      </c>
      <c r="F27" s="169">
        <v>394.84122625700002</v>
      </c>
      <c r="G27" s="169">
        <v>458.47996776600002</v>
      </c>
      <c r="H27" s="169">
        <v>528.93209307200004</v>
      </c>
      <c r="I27" s="169">
        <v>622.43406921200005</v>
      </c>
      <c r="J27" s="169">
        <v>691.11475312000005</v>
      </c>
      <c r="K27" s="169">
        <v>774.09171730900005</v>
      </c>
      <c r="L27" s="169">
        <v>827.54093348100002</v>
      </c>
    </row>
    <row r="28" spans="1:12">
      <c r="A28" s="203" t="s">
        <v>598</v>
      </c>
      <c r="B28" s="169">
        <v>30.507306755999998</v>
      </c>
      <c r="C28" s="169">
        <v>60.534423234999998</v>
      </c>
      <c r="D28" s="169">
        <v>91.070545287000002</v>
      </c>
      <c r="E28" s="169">
        <v>118.379975923</v>
      </c>
      <c r="F28" s="169">
        <v>151.10178769300001</v>
      </c>
      <c r="G28" s="169">
        <v>209.04527359599999</v>
      </c>
      <c r="H28" s="169">
        <v>212.39194065500001</v>
      </c>
      <c r="I28" s="169">
        <v>222.18842950300001</v>
      </c>
      <c r="J28" s="169">
        <v>254.29854564300001</v>
      </c>
      <c r="K28" s="169">
        <v>288.75717604699997</v>
      </c>
      <c r="L28" s="169">
        <v>318.24235508200002</v>
      </c>
    </row>
    <row r="29" spans="1:12">
      <c r="A29" s="201" t="s">
        <v>304</v>
      </c>
      <c r="B29" s="169">
        <v>4.8261162940000002</v>
      </c>
      <c r="C29" s="169">
        <v>7.711966061</v>
      </c>
      <c r="D29" s="169">
        <v>11.841599859</v>
      </c>
      <c r="E29" s="169">
        <v>15.440663546</v>
      </c>
      <c r="F29" s="169">
        <v>23.712748968</v>
      </c>
      <c r="G29" s="169">
        <v>27.209022723</v>
      </c>
      <c r="H29" s="169">
        <v>36.744147124999998</v>
      </c>
      <c r="I29" s="169">
        <v>68.875828483000006</v>
      </c>
      <c r="J29" s="169">
        <v>80.984304757000004</v>
      </c>
      <c r="K29" s="169">
        <v>85.267763012000003</v>
      </c>
      <c r="L29" s="169">
        <v>99.188720832000001</v>
      </c>
    </row>
    <row r="30" spans="1:12">
      <c r="A30" s="202" t="s">
        <v>305</v>
      </c>
      <c r="B30" s="169">
        <v>286.31704827999999</v>
      </c>
      <c r="C30" s="169">
        <v>597.61319867300006</v>
      </c>
      <c r="D30" s="169">
        <v>904.87922485700005</v>
      </c>
      <c r="E30" s="169">
        <v>1225.308513426</v>
      </c>
      <c r="F30" s="169">
        <v>1593.0040643990001</v>
      </c>
      <c r="G30" s="169">
        <v>1905.7805473179999</v>
      </c>
      <c r="H30" s="169">
        <v>2295.4911999870001</v>
      </c>
      <c r="I30" s="169">
        <v>2621.7979165890001</v>
      </c>
      <c r="J30" s="169">
        <v>2961.415359829</v>
      </c>
      <c r="K30" s="169">
        <v>3284.7382613979998</v>
      </c>
      <c r="L30" s="169">
        <v>3598.8667945239999</v>
      </c>
    </row>
    <row r="31" spans="1:12">
      <c r="A31" s="201" t="s">
        <v>359</v>
      </c>
      <c r="B31" s="169">
        <v>48.890699310999999</v>
      </c>
      <c r="C31" s="169">
        <v>101.781437693</v>
      </c>
      <c r="D31" s="169">
        <v>157.49040341</v>
      </c>
      <c r="E31" s="169">
        <v>219.84463166</v>
      </c>
      <c r="F31" s="169">
        <v>284.459429978</v>
      </c>
      <c r="G31" s="169">
        <v>341.643543448</v>
      </c>
      <c r="H31" s="169">
        <v>416.01826043099999</v>
      </c>
      <c r="I31" s="169">
        <v>477.068317202</v>
      </c>
      <c r="J31" s="169">
        <v>533.75716734599996</v>
      </c>
      <c r="K31" s="169">
        <v>604.80532904999995</v>
      </c>
      <c r="L31" s="169">
        <v>715.35691011300003</v>
      </c>
    </row>
    <row r="32" spans="1:12">
      <c r="A32" s="201" t="s">
        <v>360</v>
      </c>
      <c r="B32" s="169">
        <v>-2.3297189889999999</v>
      </c>
      <c r="C32" s="169">
        <v>-6.8260562</v>
      </c>
      <c r="D32" s="169">
        <v>-6.6255846959999998</v>
      </c>
      <c r="E32" s="169">
        <v>-2.6464442539999999</v>
      </c>
      <c r="F32" s="169">
        <v>-5.5863152630000004</v>
      </c>
      <c r="G32" s="169">
        <v>-4.70718616</v>
      </c>
      <c r="H32" s="169">
        <v>-4.5725870459999998</v>
      </c>
      <c r="I32" s="169">
        <v>-5.3451203869999997</v>
      </c>
      <c r="J32" s="169">
        <v>-4.3435445039999996</v>
      </c>
      <c r="K32" s="169">
        <v>-3.810566267</v>
      </c>
      <c r="L32" s="169">
        <v>-3.68893469</v>
      </c>
    </row>
    <row r="33" spans="1:12">
      <c r="A33" s="202" t="s">
        <v>361</v>
      </c>
      <c r="B33" s="169">
        <v>235.09662997999999</v>
      </c>
      <c r="C33" s="169">
        <v>489.00570477999997</v>
      </c>
      <c r="D33" s="169">
        <v>740.76323675100002</v>
      </c>
      <c r="E33" s="169">
        <v>1002.817437512</v>
      </c>
      <c r="F33" s="169">
        <v>1302.958319158</v>
      </c>
      <c r="G33" s="169">
        <v>1559.42981771</v>
      </c>
      <c r="H33" s="169">
        <v>1874.9003525099999</v>
      </c>
      <c r="I33" s="169">
        <v>2139.3844789999998</v>
      </c>
      <c r="J33" s="169">
        <v>2423.3146479789998</v>
      </c>
      <c r="K33" s="169">
        <v>2676.1223660810001</v>
      </c>
      <c r="L33" s="169">
        <v>2879.820949721</v>
      </c>
    </row>
    <row r="34" spans="1:12" ht="19.2">
      <c r="A34" s="202" t="s">
        <v>362</v>
      </c>
      <c r="B34" s="169">
        <v>0</v>
      </c>
      <c r="C34" s="169">
        <v>0</v>
      </c>
      <c r="D34" s="169">
        <v>0</v>
      </c>
      <c r="E34" s="169">
        <v>0</v>
      </c>
      <c r="F34" s="169">
        <v>0</v>
      </c>
      <c r="G34" s="169">
        <v>0</v>
      </c>
      <c r="H34" s="169">
        <v>0</v>
      </c>
      <c r="I34" s="169">
        <v>0</v>
      </c>
      <c r="J34" s="169">
        <v>0</v>
      </c>
      <c r="K34" s="169">
        <v>0</v>
      </c>
      <c r="L34" s="169">
        <v>0</v>
      </c>
    </row>
    <row r="35" spans="1:12">
      <c r="A35" s="202" t="s">
        <v>363</v>
      </c>
      <c r="B35" s="170">
        <v>235.09662997999999</v>
      </c>
      <c r="C35" s="170">
        <v>489.00570477999997</v>
      </c>
      <c r="D35" s="170">
        <v>740.76323675100002</v>
      </c>
      <c r="E35" s="170">
        <v>1002.817437512</v>
      </c>
      <c r="F35" s="170">
        <v>1302.958319158</v>
      </c>
      <c r="G35" s="170">
        <v>1559.42981771</v>
      </c>
      <c r="H35" s="170">
        <v>1874.9003525099999</v>
      </c>
      <c r="I35" s="170">
        <v>2139.3844789999998</v>
      </c>
      <c r="J35" s="170">
        <v>2423.3146479789998</v>
      </c>
      <c r="K35" s="170">
        <v>2676.1223660810001</v>
      </c>
      <c r="L35" s="170">
        <v>2879.820949721</v>
      </c>
    </row>
    <row r="36" spans="1:12">
      <c r="A36" s="300"/>
      <c r="B36" s="301"/>
      <c r="C36" s="301"/>
      <c r="D36" s="301"/>
      <c r="E36" s="301"/>
      <c r="F36" s="301"/>
      <c r="G36" s="301"/>
      <c r="H36" s="301"/>
      <c r="I36" s="301"/>
      <c r="J36" s="301"/>
      <c r="K36" s="301"/>
      <c r="L36" s="302"/>
    </row>
    <row r="38" spans="1:12">
      <c r="A38" s="99"/>
    </row>
    <row r="39" spans="1:12">
      <c r="A39" s="101"/>
    </row>
  </sheetData>
  <mergeCells count="2">
    <mergeCell ref="A1:L1"/>
    <mergeCell ref="A36:L36"/>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173DC-CE3A-43F2-B164-2054AF46FAC7}">
  <sheetPr codeName="Sheet38">
    <pageSetUpPr fitToPage="1"/>
  </sheetPr>
  <dimension ref="A1:M28"/>
  <sheetViews>
    <sheetView showGridLines="0" zoomScaleNormal="100" workbookViewId="0">
      <pane xSplit="1" ySplit="2" topLeftCell="B3" activePane="bottomRight" state="frozen"/>
      <selection activeCell="A6" sqref="A6:B6"/>
      <selection pane="topRight" activeCell="A6" sqref="A6:B6"/>
      <selection pane="bottomLeft" activeCell="A6" sqref="A6:B6"/>
      <selection pane="bottomRight" sqref="A1:L1"/>
    </sheetView>
  </sheetViews>
  <sheetFormatPr defaultRowHeight="14.4"/>
  <cols>
    <col min="1" max="1" width="68.21875" customWidth="1"/>
    <col min="2" max="12" width="8.77734375" style="143"/>
  </cols>
  <sheetData>
    <row r="1" spans="1:13" ht="29.55" customHeight="1">
      <c r="A1" s="297" t="s">
        <v>910</v>
      </c>
      <c r="B1" s="298"/>
      <c r="C1" s="298"/>
      <c r="D1" s="298"/>
      <c r="E1" s="298"/>
      <c r="F1" s="298"/>
      <c r="G1" s="298"/>
      <c r="H1" s="298"/>
      <c r="I1" s="298"/>
      <c r="J1" s="298"/>
      <c r="K1" s="298"/>
      <c r="L1" s="299"/>
    </row>
    <row r="2" spans="1:13">
      <c r="A2" s="197" t="s">
        <v>114</v>
      </c>
      <c r="B2" s="194">
        <v>45322</v>
      </c>
      <c r="C2" s="194">
        <v>45351</v>
      </c>
      <c r="D2" s="194">
        <v>45382</v>
      </c>
      <c r="E2" s="194">
        <v>45412</v>
      </c>
      <c r="F2" s="194">
        <v>45443</v>
      </c>
      <c r="G2" s="194">
        <v>45473</v>
      </c>
      <c r="H2" s="194">
        <v>45504</v>
      </c>
      <c r="I2" s="194">
        <v>45535</v>
      </c>
      <c r="J2" s="194">
        <v>45565</v>
      </c>
      <c r="K2" s="194">
        <v>45596</v>
      </c>
      <c r="L2" s="194">
        <v>45626</v>
      </c>
    </row>
    <row r="3" spans="1:13">
      <c r="A3" s="57" t="s">
        <v>212</v>
      </c>
      <c r="B3" s="175">
        <v>3955.223845214</v>
      </c>
      <c r="C3" s="175">
        <v>4008.2615191690002</v>
      </c>
      <c r="D3" s="175">
        <v>3882.7254860879998</v>
      </c>
      <c r="E3" s="175">
        <v>3995.4620568390001</v>
      </c>
      <c r="F3" s="175">
        <v>3774.5785256989998</v>
      </c>
      <c r="G3" s="175">
        <v>7235.3074233810003</v>
      </c>
      <c r="H3" s="175">
        <v>9290.8536841829991</v>
      </c>
      <c r="I3" s="175">
        <v>7416.4617651190001</v>
      </c>
      <c r="J3" s="175">
        <v>7822.1571248370001</v>
      </c>
      <c r="K3" s="175">
        <v>7323.134853564</v>
      </c>
      <c r="L3" s="175">
        <v>7513.1607198490001</v>
      </c>
      <c r="M3" s="168"/>
    </row>
    <row r="4" spans="1:13" ht="14.55" customHeight="1">
      <c r="A4" s="34" t="s">
        <v>213</v>
      </c>
      <c r="B4" s="169">
        <v>3955.223845214</v>
      </c>
      <c r="C4" s="169">
        <v>4008.2615191690002</v>
      </c>
      <c r="D4" s="169">
        <v>3882.7254860879998</v>
      </c>
      <c r="E4" s="169">
        <v>3995.4620568390001</v>
      </c>
      <c r="F4" s="169">
        <v>3774.5785256989998</v>
      </c>
      <c r="G4" s="169">
        <v>7235.3074233810003</v>
      </c>
      <c r="H4" s="169">
        <v>9290.8536841829991</v>
      </c>
      <c r="I4" s="169">
        <v>7416.4617651190001</v>
      </c>
      <c r="J4" s="169">
        <v>7822.1571248370001</v>
      </c>
      <c r="K4" s="169">
        <v>7323.134853564</v>
      </c>
      <c r="L4" s="169">
        <v>7513.1607198490001</v>
      </c>
    </row>
    <row r="5" spans="1:13">
      <c r="A5" s="58" t="s">
        <v>894</v>
      </c>
      <c r="B5" s="169">
        <v>3955.223845214</v>
      </c>
      <c r="C5" s="169">
        <v>4008.2615191690002</v>
      </c>
      <c r="D5" s="169">
        <v>3882.7254860879998</v>
      </c>
      <c r="E5" s="169">
        <v>3995.4620568390001</v>
      </c>
      <c r="F5" s="169">
        <v>3774.5785256989998</v>
      </c>
      <c r="G5" s="169">
        <v>7235.3074233810003</v>
      </c>
      <c r="H5" s="169">
        <v>9290.8536841829991</v>
      </c>
      <c r="I5" s="169">
        <v>7416.4617651190001</v>
      </c>
      <c r="J5" s="169">
        <v>7822.1571248370001</v>
      </c>
      <c r="K5" s="169">
        <v>7323.134853564</v>
      </c>
      <c r="L5" s="169">
        <v>7513.1607198490001</v>
      </c>
    </row>
    <row r="6" spans="1:13">
      <c r="A6" s="58" t="s">
        <v>895</v>
      </c>
      <c r="B6" s="169">
        <v>0</v>
      </c>
      <c r="C6" s="169">
        <v>0</v>
      </c>
      <c r="D6" s="169">
        <v>0</v>
      </c>
      <c r="E6" s="169">
        <v>0</v>
      </c>
      <c r="F6" s="169">
        <v>0</v>
      </c>
      <c r="G6" s="169">
        <v>0</v>
      </c>
      <c r="H6" s="169">
        <v>0</v>
      </c>
      <c r="I6" s="169">
        <v>0</v>
      </c>
      <c r="J6" s="169">
        <v>0</v>
      </c>
      <c r="K6" s="169">
        <v>0</v>
      </c>
      <c r="L6" s="169">
        <v>0</v>
      </c>
    </row>
    <row r="7" spans="1:13">
      <c r="A7" s="58" t="s">
        <v>216</v>
      </c>
      <c r="B7" s="169">
        <v>0</v>
      </c>
      <c r="C7" s="169">
        <v>0</v>
      </c>
      <c r="D7" s="169">
        <v>0</v>
      </c>
      <c r="E7" s="169">
        <v>0</v>
      </c>
      <c r="F7" s="169">
        <v>0</v>
      </c>
      <c r="G7" s="169">
        <v>0</v>
      </c>
      <c r="H7" s="169">
        <v>0</v>
      </c>
      <c r="I7" s="169">
        <v>0</v>
      </c>
      <c r="J7" s="169">
        <v>0</v>
      </c>
      <c r="K7" s="169">
        <v>0</v>
      </c>
      <c r="L7" s="169">
        <v>0</v>
      </c>
    </row>
    <row r="8" spans="1:13">
      <c r="A8" s="34" t="s">
        <v>217</v>
      </c>
      <c r="B8" s="169">
        <v>0</v>
      </c>
      <c r="C8" s="169">
        <v>0</v>
      </c>
      <c r="D8" s="169">
        <v>0</v>
      </c>
      <c r="E8" s="169">
        <v>0</v>
      </c>
      <c r="F8" s="169">
        <v>0</v>
      </c>
      <c r="G8" s="169">
        <v>0</v>
      </c>
      <c r="H8" s="169">
        <v>0</v>
      </c>
      <c r="I8" s="169">
        <v>0</v>
      </c>
      <c r="J8" s="169">
        <v>0</v>
      </c>
      <c r="K8" s="169">
        <v>0</v>
      </c>
      <c r="L8" s="169">
        <v>0</v>
      </c>
    </row>
    <row r="9" spans="1:13">
      <c r="A9" s="58" t="s">
        <v>894</v>
      </c>
      <c r="B9" s="169">
        <v>0</v>
      </c>
      <c r="C9" s="169">
        <v>0</v>
      </c>
      <c r="D9" s="169">
        <v>0</v>
      </c>
      <c r="E9" s="169">
        <v>0</v>
      </c>
      <c r="F9" s="169">
        <v>0</v>
      </c>
      <c r="G9" s="169">
        <v>0</v>
      </c>
      <c r="H9" s="169">
        <v>0</v>
      </c>
      <c r="I9" s="169">
        <v>0</v>
      </c>
      <c r="J9" s="169">
        <v>0</v>
      </c>
      <c r="K9" s="169">
        <v>0</v>
      </c>
      <c r="L9" s="169">
        <v>0</v>
      </c>
    </row>
    <row r="10" spans="1:13">
      <c r="A10" s="58" t="s">
        <v>895</v>
      </c>
      <c r="B10" s="169">
        <v>0</v>
      </c>
      <c r="C10" s="169">
        <v>0</v>
      </c>
      <c r="D10" s="169">
        <v>0</v>
      </c>
      <c r="E10" s="169">
        <v>0</v>
      </c>
      <c r="F10" s="169">
        <v>0</v>
      </c>
      <c r="G10" s="169">
        <v>0</v>
      </c>
      <c r="H10" s="169">
        <v>0</v>
      </c>
      <c r="I10" s="169">
        <v>0</v>
      </c>
      <c r="J10" s="169">
        <v>0</v>
      </c>
      <c r="K10" s="169">
        <v>0</v>
      </c>
      <c r="L10" s="169">
        <v>0</v>
      </c>
    </row>
    <row r="11" spans="1:13">
      <c r="A11" s="58" t="s">
        <v>220</v>
      </c>
      <c r="B11" s="169">
        <v>0</v>
      </c>
      <c r="C11" s="169">
        <v>0</v>
      </c>
      <c r="D11" s="169">
        <v>0</v>
      </c>
      <c r="E11" s="169">
        <v>0</v>
      </c>
      <c r="F11" s="169">
        <v>0</v>
      </c>
      <c r="G11" s="169">
        <v>0</v>
      </c>
      <c r="H11" s="169">
        <v>0</v>
      </c>
      <c r="I11" s="169">
        <v>0</v>
      </c>
      <c r="J11" s="169">
        <v>0</v>
      </c>
      <c r="K11" s="169">
        <v>0</v>
      </c>
      <c r="L11" s="169">
        <v>0</v>
      </c>
    </row>
    <row r="12" spans="1:13">
      <c r="A12" s="59" t="s">
        <v>896</v>
      </c>
      <c r="B12" s="169">
        <v>0</v>
      </c>
      <c r="C12" s="169">
        <v>0</v>
      </c>
      <c r="D12" s="169">
        <v>0</v>
      </c>
      <c r="E12" s="169">
        <v>0</v>
      </c>
      <c r="F12" s="169">
        <v>0</v>
      </c>
      <c r="G12" s="169">
        <v>0</v>
      </c>
      <c r="H12" s="169">
        <v>0</v>
      </c>
      <c r="I12" s="169">
        <v>0</v>
      </c>
      <c r="J12" s="169">
        <v>0</v>
      </c>
      <c r="K12" s="169">
        <v>0</v>
      </c>
      <c r="L12" s="169">
        <v>0</v>
      </c>
    </row>
    <row r="13" spans="1:13">
      <c r="A13" s="59" t="s">
        <v>897</v>
      </c>
      <c r="B13" s="169">
        <v>0</v>
      </c>
      <c r="C13" s="169">
        <v>0</v>
      </c>
      <c r="D13" s="169">
        <v>0</v>
      </c>
      <c r="E13" s="169">
        <v>0</v>
      </c>
      <c r="F13" s="169">
        <v>0</v>
      </c>
      <c r="G13" s="169">
        <v>0</v>
      </c>
      <c r="H13" s="169">
        <v>0</v>
      </c>
      <c r="I13" s="169">
        <v>0</v>
      </c>
      <c r="J13" s="169">
        <v>0</v>
      </c>
      <c r="K13" s="169">
        <v>0</v>
      </c>
      <c r="L13" s="169">
        <v>0</v>
      </c>
    </row>
    <row r="14" spans="1:13">
      <c r="A14" s="34" t="s">
        <v>898</v>
      </c>
      <c r="B14" s="169">
        <v>0</v>
      </c>
      <c r="C14" s="169">
        <v>0</v>
      </c>
      <c r="D14" s="169">
        <v>0</v>
      </c>
      <c r="E14" s="169">
        <v>0</v>
      </c>
      <c r="F14" s="169">
        <v>0</v>
      </c>
      <c r="G14" s="169">
        <v>0</v>
      </c>
      <c r="H14" s="169">
        <v>0</v>
      </c>
      <c r="I14" s="169">
        <v>0</v>
      </c>
      <c r="J14" s="169">
        <v>0</v>
      </c>
      <c r="K14" s="169">
        <v>0</v>
      </c>
      <c r="L14" s="169">
        <v>0</v>
      </c>
    </row>
    <row r="15" spans="1:13">
      <c r="A15" s="34" t="s">
        <v>899</v>
      </c>
      <c r="B15" s="169">
        <v>0</v>
      </c>
      <c r="C15" s="169">
        <v>0</v>
      </c>
      <c r="D15" s="169">
        <v>0</v>
      </c>
      <c r="E15" s="169">
        <v>0</v>
      </c>
      <c r="F15" s="169">
        <v>0</v>
      </c>
      <c r="G15" s="169">
        <v>0</v>
      </c>
      <c r="H15" s="169">
        <v>0</v>
      </c>
      <c r="I15" s="169">
        <v>0</v>
      </c>
      <c r="J15" s="169">
        <v>0</v>
      </c>
      <c r="K15" s="169">
        <v>0</v>
      </c>
      <c r="L15" s="169">
        <v>0</v>
      </c>
    </row>
    <row r="16" spans="1:13">
      <c r="A16" s="59" t="s">
        <v>223</v>
      </c>
      <c r="B16" s="169">
        <v>16140.56238367</v>
      </c>
      <c r="C16" s="169">
        <v>16390.395939621001</v>
      </c>
      <c r="D16" s="169">
        <v>16520.427397125</v>
      </c>
      <c r="E16" s="169">
        <v>16465.815884293999</v>
      </c>
      <c r="F16" s="169">
        <v>16437.873709889998</v>
      </c>
      <c r="G16" s="169">
        <v>16355.077756436</v>
      </c>
      <c r="H16" s="169">
        <v>16194.662358698</v>
      </c>
      <c r="I16" s="169">
        <v>16117.008584732001</v>
      </c>
      <c r="J16" s="169">
        <v>16010.388951364999</v>
      </c>
      <c r="K16" s="169">
        <v>16508.007133166</v>
      </c>
      <c r="L16" s="169">
        <v>17390.54876211</v>
      </c>
    </row>
    <row r="17" spans="1:12">
      <c r="A17" s="34" t="s">
        <v>900</v>
      </c>
      <c r="B17" s="169">
        <v>262.347267477</v>
      </c>
      <c r="C17" s="169">
        <v>260.72145258299997</v>
      </c>
      <c r="D17" s="169">
        <v>257.68664538799999</v>
      </c>
      <c r="E17" s="169">
        <v>253.36171488900001</v>
      </c>
      <c r="F17" s="169">
        <v>250.74616264100001</v>
      </c>
      <c r="G17" s="169">
        <v>250.39126474899999</v>
      </c>
      <c r="H17" s="169">
        <v>248.47012145100001</v>
      </c>
      <c r="I17" s="169">
        <v>247.47863297800001</v>
      </c>
      <c r="J17" s="169">
        <v>245.52965028400001</v>
      </c>
      <c r="K17" s="169">
        <v>237.32243353600001</v>
      </c>
      <c r="L17" s="169">
        <v>232.42141626099999</v>
      </c>
    </row>
    <row r="18" spans="1:12">
      <c r="A18" s="34" t="s">
        <v>901</v>
      </c>
      <c r="B18" s="169">
        <v>15878.215116193</v>
      </c>
      <c r="C18" s="169">
        <v>16129.674487038001</v>
      </c>
      <c r="D18" s="169">
        <v>16262.740751736999</v>
      </c>
      <c r="E18" s="169">
        <v>16212.454169405</v>
      </c>
      <c r="F18" s="169">
        <v>16187.127547249</v>
      </c>
      <c r="G18" s="169">
        <v>16104.686491687</v>
      </c>
      <c r="H18" s="169">
        <v>15946.192237247</v>
      </c>
      <c r="I18" s="169">
        <v>15869.529951754001</v>
      </c>
      <c r="J18" s="169">
        <v>15764.859301081</v>
      </c>
      <c r="K18" s="169">
        <v>16270.684699629999</v>
      </c>
      <c r="L18" s="169">
        <v>17158.127345849</v>
      </c>
    </row>
    <row r="19" spans="1:12">
      <c r="A19" s="59" t="s">
        <v>902</v>
      </c>
      <c r="B19" s="169">
        <v>0</v>
      </c>
      <c r="C19" s="169">
        <v>0</v>
      </c>
      <c r="D19" s="169">
        <v>0</v>
      </c>
      <c r="E19" s="169">
        <v>0</v>
      </c>
      <c r="F19" s="169">
        <v>0</v>
      </c>
      <c r="G19" s="169">
        <v>0</v>
      </c>
      <c r="H19" s="169">
        <v>0</v>
      </c>
      <c r="I19" s="169">
        <v>0</v>
      </c>
      <c r="J19" s="169">
        <v>0</v>
      </c>
      <c r="K19" s="169">
        <v>0</v>
      </c>
      <c r="L19" s="169">
        <v>0</v>
      </c>
    </row>
    <row r="20" spans="1:12">
      <c r="A20" s="34" t="s">
        <v>903</v>
      </c>
      <c r="B20" s="169">
        <v>0</v>
      </c>
      <c r="C20" s="169">
        <v>0</v>
      </c>
      <c r="D20" s="169">
        <v>0</v>
      </c>
      <c r="E20" s="169">
        <v>0</v>
      </c>
      <c r="F20" s="169">
        <v>0</v>
      </c>
      <c r="G20" s="169">
        <v>0</v>
      </c>
      <c r="H20" s="169">
        <v>0</v>
      </c>
      <c r="I20" s="169">
        <v>0</v>
      </c>
      <c r="J20" s="169">
        <v>0</v>
      </c>
      <c r="K20" s="169">
        <v>0</v>
      </c>
      <c r="L20" s="169">
        <v>0</v>
      </c>
    </row>
    <row r="21" spans="1:12">
      <c r="A21" s="34" t="s">
        <v>904</v>
      </c>
      <c r="B21" s="169">
        <v>0</v>
      </c>
      <c r="C21" s="169">
        <v>0</v>
      </c>
      <c r="D21" s="169">
        <v>0</v>
      </c>
      <c r="E21" s="169">
        <v>0</v>
      </c>
      <c r="F21" s="169">
        <v>0</v>
      </c>
      <c r="G21" s="169">
        <v>0</v>
      </c>
      <c r="H21" s="169">
        <v>0</v>
      </c>
      <c r="I21" s="169">
        <v>0</v>
      </c>
      <c r="J21" s="169">
        <v>0</v>
      </c>
      <c r="K21" s="169">
        <v>0</v>
      </c>
      <c r="L21" s="169">
        <v>0</v>
      </c>
    </row>
    <row r="22" spans="1:12">
      <c r="A22" s="59" t="s">
        <v>234</v>
      </c>
      <c r="B22" s="169">
        <v>144.54318289899999</v>
      </c>
      <c r="C22" s="169">
        <v>222.049374554</v>
      </c>
      <c r="D22" s="169">
        <v>353.79352126100002</v>
      </c>
      <c r="E22" s="169">
        <v>461.45958953899998</v>
      </c>
      <c r="F22" s="169">
        <v>578.99366487600003</v>
      </c>
      <c r="G22" s="169">
        <v>715.68763066899999</v>
      </c>
      <c r="H22" s="169">
        <v>910.88502618500002</v>
      </c>
      <c r="I22" s="169">
        <v>994.43693926200001</v>
      </c>
      <c r="J22" s="169">
        <v>1167.9098445069999</v>
      </c>
      <c r="K22" s="169">
        <v>1288.3526860930001</v>
      </c>
      <c r="L22" s="169">
        <v>1420.5477678259999</v>
      </c>
    </row>
    <row r="23" spans="1:12">
      <c r="A23" s="34" t="s">
        <v>235</v>
      </c>
      <c r="B23" s="169">
        <v>97.457838011000007</v>
      </c>
      <c r="C23" s="169">
        <v>208.34534617599999</v>
      </c>
      <c r="D23" s="169">
        <v>329.95892197299997</v>
      </c>
      <c r="E23" s="169">
        <v>427.52526525899998</v>
      </c>
      <c r="F23" s="169">
        <v>533.13603232499997</v>
      </c>
      <c r="G23" s="169">
        <v>658.05642197600002</v>
      </c>
      <c r="H23" s="169">
        <v>869.19839605599998</v>
      </c>
      <c r="I23" s="169">
        <v>913.01984577799999</v>
      </c>
      <c r="J23" s="169">
        <v>1072.289512503</v>
      </c>
      <c r="K23" s="169">
        <v>1178.592887006</v>
      </c>
      <c r="L23" s="169">
        <v>1296.962980836</v>
      </c>
    </row>
    <row r="24" spans="1:12">
      <c r="A24" s="34" t="s">
        <v>236</v>
      </c>
      <c r="B24" s="169">
        <v>12.772952777</v>
      </c>
      <c r="C24" s="169">
        <v>13.612053233999999</v>
      </c>
      <c r="D24" s="169">
        <v>23.727672949999999</v>
      </c>
      <c r="E24" s="169">
        <v>33.751190072999997</v>
      </c>
      <c r="F24" s="169">
        <v>45.663162683000003</v>
      </c>
      <c r="G24" s="169">
        <v>57.396995723000003</v>
      </c>
      <c r="H24" s="169">
        <v>41.387092395000003</v>
      </c>
      <c r="I24" s="169">
        <v>81.037158552999998</v>
      </c>
      <c r="J24" s="169">
        <v>95.217325704999993</v>
      </c>
      <c r="K24" s="169">
        <v>109.346732527</v>
      </c>
      <c r="L24" s="169">
        <v>123.16467945300001</v>
      </c>
    </row>
    <row r="25" spans="1:12">
      <c r="A25" s="34" t="s">
        <v>237</v>
      </c>
      <c r="B25" s="147">
        <v>34.312392111000001</v>
      </c>
      <c r="C25" s="147">
        <v>9.1975143999999995E-2</v>
      </c>
      <c r="D25" s="147">
        <v>0.106926338</v>
      </c>
      <c r="E25" s="147">
        <v>0.18313420699999999</v>
      </c>
      <c r="F25" s="147">
        <v>0.19446986799999999</v>
      </c>
      <c r="G25" s="147">
        <v>0.23421296999999999</v>
      </c>
      <c r="H25" s="147">
        <v>0.299537734</v>
      </c>
      <c r="I25" s="147">
        <v>0.37993493099999998</v>
      </c>
      <c r="J25" s="147">
        <v>0.40300629900000001</v>
      </c>
      <c r="K25" s="147">
        <v>0.41306656000000003</v>
      </c>
      <c r="L25" s="147">
        <v>0.42010753699999998</v>
      </c>
    </row>
    <row r="26" spans="1:12">
      <c r="A26" s="34" t="s">
        <v>507</v>
      </c>
      <c r="B26" s="147">
        <v>0</v>
      </c>
      <c r="C26" s="147">
        <v>0</v>
      </c>
      <c r="D26" s="147">
        <v>0</v>
      </c>
      <c r="E26" s="147">
        <v>0</v>
      </c>
      <c r="F26" s="147">
        <v>0</v>
      </c>
      <c r="G26" s="147">
        <v>0</v>
      </c>
      <c r="H26" s="147">
        <v>0</v>
      </c>
      <c r="I26" s="147">
        <v>0</v>
      </c>
      <c r="J26" s="147">
        <v>0</v>
      </c>
      <c r="K26" s="147">
        <v>0</v>
      </c>
      <c r="L26" s="147">
        <v>0</v>
      </c>
    </row>
    <row r="27" spans="1:12">
      <c r="A27" s="59" t="s">
        <v>238</v>
      </c>
      <c r="B27" s="169">
        <v>20240.329411783001</v>
      </c>
      <c r="C27" s="169">
        <v>20620.706833344</v>
      </c>
      <c r="D27" s="169">
        <v>20756.946404474002</v>
      </c>
      <c r="E27" s="169">
        <v>20922.737530671999</v>
      </c>
      <c r="F27" s="169">
        <v>20791.445900465002</v>
      </c>
      <c r="G27" s="169">
        <v>24306.072810485999</v>
      </c>
      <c r="H27" s="169">
        <v>26396.401069066</v>
      </c>
      <c r="I27" s="169">
        <v>24527.907289113002</v>
      </c>
      <c r="J27" s="169">
        <v>25000.455920708999</v>
      </c>
      <c r="K27" s="169">
        <v>25119.494672822999</v>
      </c>
      <c r="L27" s="169">
        <v>26324.257249785001</v>
      </c>
    </row>
    <row r="28" spans="1:12">
      <c r="A28" s="300"/>
      <c r="B28" s="301"/>
      <c r="C28" s="301"/>
      <c r="D28" s="301"/>
      <c r="E28" s="301"/>
      <c r="F28" s="301"/>
      <c r="G28" s="301"/>
      <c r="H28" s="301"/>
      <c r="I28" s="301"/>
      <c r="J28" s="301"/>
      <c r="K28" s="301"/>
      <c r="L28" s="302"/>
    </row>
  </sheetData>
  <mergeCells count="2">
    <mergeCell ref="A1:L1"/>
    <mergeCell ref="A28:L28"/>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9:G67"/>
  <sheetViews>
    <sheetView showGridLines="0" topLeftCell="A17" zoomScale="90" zoomScaleNormal="90" workbookViewId="0">
      <selection activeCell="C17" sqref="C17"/>
    </sheetView>
  </sheetViews>
  <sheetFormatPr defaultRowHeight="14.4"/>
  <cols>
    <col min="1" max="1" width="4.21875" style="45" customWidth="1"/>
    <col min="2" max="2" width="3.77734375" customWidth="1"/>
    <col min="3" max="3" width="40.77734375" style="37" customWidth="1"/>
    <col min="4" max="4" width="3.77734375" style="39" customWidth="1"/>
    <col min="5" max="5" width="40.77734375" style="39" customWidth="1"/>
    <col min="6" max="6" width="30.77734375" style="36" customWidth="1"/>
    <col min="7" max="7" width="50.77734375" customWidth="1"/>
  </cols>
  <sheetData>
    <row r="9" spans="1:7" ht="24.6">
      <c r="C9" s="49" t="s">
        <v>125</v>
      </c>
      <c r="D9" s="50"/>
      <c r="E9" s="51" t="s">
        <v>126</v>
      </c>
    </row>
    <row r="11" spans="1:7">
      <c r="C11" s="95" t="s">
        <v>127</v>
      </c>
      <c r="D11" s="96"/>
      <c r="E11" s="96" t="s">
        <v>128</v>
      </c>
    </row>
    <row r="12" spans="1:7" s="39" customFormat="1" ht="19.2">
      <c r="A12" s="87"/>
      <c r="C12" s="91" t="s">
        <v>148</v>
      </c>
      <c r="D12" s="91"/>
      <c r="E12" s="92" t="s">
        <v>149</v>
      </c>
      <c r="F12" s="36"/>
      <c r="G12" s="88"/>
    </row>
    <row r="13" spans="1:7">
      <c r="C13" s="91"/>
      <c r="D13" s="91"/>
      <c r="E13" s="92"/>
      <c r="G13" s="38"/>
    </row>
    <row r="14" spans="1:7">
      <c r="C14" s="96" t="s">
        <v>150</v>
      </c>
      <c r="D14" s="91"/>
      <c r="E14" s="96" t="s">
        <v>150</v>
      </c>
    </row>
    <row r="15" spans="1:7" s="39" customFormat="1" ht="76.8">
      <c r="A15" s="87"/>
      <c r="C15" s="91" t="s">
        <v>151</v>
      </c>
      <c r="D15" s="91"/>
      <c r="E15" s="92" t="s">
        <v>152</v>
      </c>
      <c r="F15" s="36"/>
      <c r="G15" s="88"/>
    </row>
    <row r="16" spans="1:7">
      <c r="C16" s="91"/>
      <c r="D16" s="91"/>
      <c r="E16" s="92"/>
      <c r="G16" s="38"/>
    </row>
    <row r="17" spans="1:7">
      <c r="C17" s="96" t="s">
        <v>129</v>
      </c>
      <c r="D17" s="96"/>
      <c r="E17" s="96" t="s">
        <v>129</v>
      </c>
    </row>
    <row r="18" spans="1:7">
      <c r="C18" s="91" t="s">
        <v>153</v>
      </c>
      <c r="D18" s="91"/>
      <c r="E18" s="92" t="s">
        <v>154</v>
      </c>
      <c r="G18" s="38"/>
    </row>
    <row r="19" spans="1:7">
      <c r="C19" s="91"/>
      <c r="D19" s="91"/>
      <c r="E19" s="92"/>
    </row>
    <row r="20" spans="1:7">
      <c r="C20" s="96" t="s">
        <v>130</v>
      </c>
      <c r="D20" s="96"/>
      <c r="E20" s="96" t="s">
        <v>130</v>
      </c>
    </row>
    <row r="21" spans="1:7" s="90" customFormat="1" ht="48">
      <c r="A21" s="89"/>
      <c r="C21" s="91" t="s">
        <v>323</v>
      </c>
      <c r="D21" s="91"/>
      <c r="E21" s="92" t="s">
        <v>155</v>
      </c>
      <c r="F21" s="93"/>
      <c r="G21" s="94"/>
    </row>
    <row r="22" spans="1:7">
      <c r="C22" s="91"/>
      <c r="D22" s="91"/>
      <c r="E22" s="92"/>
      <c r="G22" s="37"/>
    </row>
    <row r="23" spans="1:7">
      <c r="C23" s="96" t="s">
        <v>156</v>
      </c>
      <c r="D23" s="95"/>
      <c r="E23" s="96" t="s">
        <v>157</v>
      </c>
    </row>
    <row r="24" spans="1:7" ht="19.2">
      <c r="C24" s="91" t="s">
        <v>158</v>
      </c>
      <c r="D24" s="91"/>
      <c r="E24" s="92" t="s">
        <v>159</v>
      </c>
      <c r="G24" s="38"/>
    </row>
    <row r="25" spans="1:7">
      <c r="C25" s="91"/>
      <c r="D25" s="91"/>
      <c r="E25" s="92"/>
    </row>
    <row r="26" spans="1:7">
      <c r="C26" s="96" t="s">
        <v>160</v>
      </c>
      <c r="D26" s="91"/>
      <c r="E26" s="96" t="s">
        <v>160</v>
      </c>
    </row>
    <row r="27" spans="1:7" ht="57.6">
      <c r="C27" s="91" t="s">
        <v>161</v>
      </c>
      <c r="D27" s="91"/>
      <c r="E27" s="92" t="s">
        <v>162</v>
      </c>
      <c r="G27" s="38"/>
    </row>
    <row r="28" spans="1:7">
      <c r="C28" s="91"/>
      <c r="D28" s="91"/>
      <c r="E28" s="92"/>
      <c r="G28" s="40"/>
    </row>
    <row r="29" spans="1:7">
      <c r="C29" s="95" t="s">
        <v>132</v>
      </c>
      <c r="D29" s="96"/>
      <c r="E29" s="96" t="s">
        <v>163</v>
      </c>
    </row>
    <row r="30" spans="1:7" ht="19.2">
      <c r="C30" s="91" t="s">
        <v>164</v>
      </c>
      <c r="D30" s="92"/>
      <c r="E30" s="92" t="s">
        <v>165</v>
      </c>
      <c r="G30" s="38"/>
    </row>
    <row r="31" spans="1:7">
      <c r="C31" s="91"/>
      <c r="D31" s="92"/>
      <c r="E31" s="92"/>
    </row>
    <row r="32" spans="1:7">
      <c r="C32" s="96" t="s">
        <v>133</v>
      </c>
      <c r="D32" s="96"/>
      <c r="E32" s="96" t="s">
        <v>133</v>
      </c>
    </row>
    <row r="33" spans="3:7" ht="19.2">
      <c r="C33" s="91" t="s">
        <v>166</v>
      </c>
      <c r="D33" s="92"/>
      <c r="E33" s="92" t="s">
        <v>167</v>
      </c>
      <c r="G33" s="38"/>
    </row>
    <row r="34" spans="3:7">
      <c r="C34" s="91"/>
      <c r="D34" s="92"/>
      <c r="E34" s="92"/>
      <c r="G34" s="40"/>
    </row>
    <row r="35" spans="3:7">
      <c r="C35" s="95" t="s">
        <v>324</v>
      </c>
      <c r="D35" s="92"/>
      <c r="E35" s="96" t="s">
        <v>325</v>
      </c>
      <c r="G35" s="38"/>
    </row>
    <row r="36" spans="3:7" ht="48">
      <c r="C36" s="91" t="s">
        <v>326</v>
      </c>
      <c r="D36" s="92"/>
      <c r="E36" s="92" t="s">
        <v>327</v>
      </c>
    </row>
    <row r="37" spans="3:7">
      <c r="C37" s="91"/>
      <c r="D37" s="92"/>
      <c r="E37" s="92"/>
    </row>
    <row r="38" spans="3:7">
      <c r="C38" s="95" t="s">
        <v>328</v>
      </c>
      <c r="D38" s="92"/>
      <c r="E38" s="96" t="s">
        <v>329</v>
      </c>
      <c r="G38" s="38"/>
    </row>
    <row r="39" spans="3:7" ht="38.4">
      <c r="C39" s="91" t="s">
        <v>330</v>
      </c>
      <c r="D39" s="92"/>
      <c r="E39" s="92" t="s">
        <v>331</v>
      </c>
      <c r="G39" s="40"/>
    </row>
    <row r="40" spans="3:7">
      <c r="C40" s="91"/>
      <c r="D40" s="92"/>
      <c r="E40" s="92"/>
    </row>
    <row r="41" spans="3:7">
      <c r="C41" s="95" t="s">
        <v>332</v>
      </c>
      <c r="D41" s="92"/>
      <c r="E41" s="96" t="s">
        <v>333</v>
      </c>
      <c r="G41" s="38"/>
    </row>
    <row r="42" spans="3:7" ht="38.4">
      <c r="C42" s="91" t="s">
        <v>334</v>
      </c>
      <c r="D42" s="92"/>
      <c r="E42" s="92" t="s">
        <v>335</v>
      </c>
      <c r="G42" s="40"/>
    </row>
    <row r="43" spans="3:7">
      <c r="C43" s="91"/>
      <c r="D43" s="92"/>
      <c r="E43" s="92"/>
    </row>
    <row r="44" spans="3:7">
      <c r="C44" s="95" t="s">
        <v>134</v>
      </c>
      <c r="D44" s="96"/>
      <c r="E44" s="96" t="s">
        <v>135</v>
      </c>
      <c r="G44" s="38"/>
    </row>
    <row r="45" spans="3:7" ht="38.4">
      <c r="C45" s="91" t="s">
        <v>365</v>
      </c>
      <c r="D45" s="92"/>
      <c r="E45" s="92" t="s">
        <v>366</v>
      </c>
    </row>
    <row r="46" spans="3:7">
      <c r="C46" s="91"/>
      <c r="D46" s="92"/>
      <c r="E46" s="92"/>
    </row>
    <row r="47" spans="3:7">
      <c r="C47" s="95" t="s">
        <v>136</v>
      </c>
      <c r="D47" s="96"/>
      <c r="E47" s="96" t="s">
        <v>137</v>
      </c>
      <c r="G47" s="38"/>
    </row>
    <row r="48" spans="3:7" ht="19.2">
      <c r="C48" s="91" t="s">
        <v>367</v>
      </c>
      <c r="D48" s="92"/>
      <c r="E48" s="92" t="s">
        <v>368</v>
      </c>
      <c r="G48" s="40"/>
    </row>
    <row r="49" spans="3:7">
      <c r="C49" s="91"/>
      <c r="D49" s="92"/>
      <c r="E49" s="92"/>
    </row>
    <row r="50" spans="3:7">
      <c r="C50" s="95" t="s">
        <v>138</v>
      </c>
      <c r="D50" s="96"/>
      <c r="E50" s="96" t="s">
        <v>139</v>
      </c>
      <c r="G50" s="38"/>
    </row>
    <row r="51" spans="3:7" ht="28.8">
      <c r="C51" s="91" t="s">
        <v>168</v>
      </c>
      <c r="D51" s="92"/>
      <c r="E51" s="92" t="s">
        <v>169</v>
      </c>
    </row>
    <row r="52" spans="3:7">
      <c r="C52" s="91"/>
      <c r="D52" s="92"/>
      <c r="E52" s="92"/>
    </row>
    <row r="53" spans="3:7">
      <c r="C53" s="95" t="s">
        <v>140</v>
      </c>
      <c r="D53" s="95"/>
      <c r="E53" s="96" t="s">
        <v>141</v>
      </c>
      <c r="G53" s="38"/>
    </row>
    <row r="54" spans="3:7">
      <c r="C54" s="91" t="s">
        <v>170</v>
      </c>
      <c r="D54" s="91"/>
      <c r="E54" s="92" t="s">
        <v>171</v>
      </c>
    </row>
    <row r="55" spans="3:7">
      <c r="C55" s="91"/>
      <c r="D55" s="91"/>
      <c r="E55" s="92"/>
    </row>
    <row r="56" spans="3:7">
      <c r="C56" s="95" t="s">
        <v>142</v>
      </c>
      <c r="D56" s="97"/>
      <c r="E56" s="96" t="s">
        <v>143</v>
      </c>
      <c r="G56" s="38"/>
    </row>
    <row r="57" spans="3:7" ht="28.8">
      <c r="C57" s="91" t="s">
        <v>172</v>
      </c>
      <c r="D57" s="97"/>
      <c r="E57" s="92" t="s">
        <v>173</v>
      </c>
      <c r="G57" s="40"/>
    </row>
    <row r="58" spans="3:7">
      <c r="C58" s="91"/>
      <c r="D58" s="97"/>
      <c r="E58" s="92"/>
    </row>
    <row r="59" spans="3:7">
      <c r="C59" s="95" t="s">
        <v>144</v>
      </c>
      <c r="D59" s="95"/>
      <c r="E59" s="96" t="s">
        <v>145</v>
      </c>
      <c r="G59" s="38"/>
    </row>
    <row r="60" spans="3:7">
      <c r="C60" s="91" t="s">
        <v>174</v>
      </c>
      <c r="D60" s="91"/>
      <c r="E60" s="92" t="s">
        <v>175</v>
      </c>
    </row>
    <row r="61" spans="3:7">
      <c r="C61" s="91"/>
      <c r="D61" s="91"/>
      <c r="E61" s="92"/>
    </row>
    <row r="62" spans="3:7">
      <c r="C62" s="95" t="s">
        <v>146</v>
      </c>
      <c r="D62" s="96"/>
      <c r="E62" s="96" t="s">
        <v>147</v>
      </c>
    </row>
    <row r="63" spans="3:7">
      <c r="C63" s="91" t="s">
        <v>176</v>
      </c>
      <c r="D63" s="92"/>
      <c r="E63" s="92" t="s">
        <v>177</v>
      </c>
    </row>
    <row r="64" spans="3:7">
      <c r="C64" s="91"/>
      <c r="D64" s="92"/>
      <c r="E64" s="92"/>
    </row>
    <row r="65" spans="3:5">
      <c r="C65" s="95" t="s">
        <v>178</v>
      </c>
      <c r="D65" s="96"/>
      <c r="E65" s="96" t="s">
        <v>179</v>
      </c>
    </row>
    <row r="66" spans="3:5" ht="19.2">
      <c r="C66" s="91" t="s">
        <v>180</v>
      </c>
      <c r="D66" s="92"/>
      <c r="E66" s="92" t="s">
        <v>181</v>
      </c>
    </row>
    <row r="67" spans="3:5">
      <c r="C67" s="98"/>
      <c r="D67" s="90"/>
      <c r="E67" s="90"/>
    </row>
  </sheetData>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5D54-A080-4EDF-8BC4-46589D54282D}">
  <sheetPr codeName="Sheet39"/>
  <dimension ref="A1:L9"/>
  <sheetViews>
    <sheetView showGridLines="0" zoomScale="110" zoomScaleNormal="110" workbookViewId="0">
      <pane xSplit="1" ySplit="2" topLeftCell="B3" activePane="bottomRight" state="frozen"/>
      <selection activeCell="A6" sqref="A6:B6"/>
      <selection pane="topRight" activeCell="A6" sqref="A6:B6"/>
      <selection pane="bottomLeft" activeCell="A6" sqref="A6:B6"/>
      <selection pane="bottomRight" sqref="A1:L1"/>
    </sheetView>
  </sheetViews>
  <sheetFormatPr defaultRowHeight="14.4"/>
  <cols>
    <col min="1" max="1" width="8.88671875" bestFit="1" customWidth="1"/>
    <col min="2" max="12" width="8.77734375" customWidth="1"/>
  </cols>
  <sheetData>
    <row r="1" spans="1:12" ht="28.95" customHeight="1">
      <c r="A1" s="297" t="s">
        <v>911</v>
      </c>
      <c r="B1" s="298"/>
      <c r="C1" s="298"/>
      <c r="D1" s="298"/>
      <c r="E1" s="298"/>
      <c r="F1" s="298"/>
      <c r="G1" s="298"/>
      <c r="H1" s="298"/>
      <c r="I1" s="298"/>
      <c r="J1" s="298"/>
      <c r="K1" s="298"/>
      <c r="L1" s="299"/>
    </row>
    <row r="2" spans="1:12">
      <c r="A2" s="193" t="s">
        <v>108</v>
      </c>
      <c r="B2" s="210">
        <v>45322</v>
      </c>
      <c r="C2" s="210">
        <f>EOMONTH(B2,1)</f>
        <v>45351</v>
      </c>
      <c r="D2" s="210">
        <f>EOMONTH(C2,1)</f>
        <v>45382</v>
      </c>
      <c r="E2" s="210">
        <f t="shared" ref="E2" si="0">EOMONTH(D2,1)</f>
        <v>45412</v>
      </c>
      <c r="F2" s="210">
        <f t="shared" ref="F2" si="1">EOMONTH(E2,1)</f>
        <v>45443</v>
      </c>
      <c r="G2" s="210">
        <f t="shared" ref="G2" si="2">EOMONTH(F2,1)</f>
        <v>45473</v>
      </c>
      <c r="H2" s="210">
        <f t="shared" ref="H2" si="3">EOMONTH(G2,1)</f>
        <v>45504</v>
      </c>
      <c r="I2" s="210">
        <f t="shared" ref="I2" si="4">EOMONTH(H2,1)</f>
        <v>45535</v>
      </c>
      <c r="J2" s="210">
        <f t="shared" ref="J2" si="5">EOMONTH(I2,1)</f>
        <v>45565</v>
      </c>
      <c r="K2" s="210">
        <f t="shared" ref="K2" si="6">EOMONTH(J2,1)</f>
        <v>45596</v>
      </c>
      <c r="L2" s="210">
        <f t="shared" ref="L2" si="7">EOMONTH(K2,1)</f>
        <v>45626</v>
      </c>
    </row>
    <row r="3" spans="1:12">
      <c r="A3" s="24" t="s">
        <v>98</v>
      </c>
      <c r="B3" s="178">
        <v>0.80717475707717168</v>
      </c>
      <c r="C3" s="178">
        <v>0.81402320332730183</v>
      </c>
      <c r="D3" s="178">
        <v>0.82068315770231182</v>
      </c>
      <c r="E3" s="178">
        <v>0.82142291227888409</v>
      </c>
      <c r="F3" s="178">
        <v>0.81736010896284184</v>
      </c>
      <c r="G3" s="178">
        <v>0.81660805278039283</v>
      </c>
      <c r="H3" s="178">
        <v>0.80498168489906119</v>
      </c>
      <c r="I3" s="178">
        <v>0.81180341138801215</v>
      </c>
      <c r="J3" s="178">
        <v>0.81679922862139231</v>
      </c>
      <c r="K3" s="178">
        <v>0.81627017995177997</v>
      </c>
      <c r="L3" s="178">
        <v>0.80052039765580918</v>
      </c>
    </row>
    <row r="4" spans="1:12">
      <c r="A4" s="25" t="s">
        <v>99</v>
      </c>
      <c r="B4" s="179">
        <v>1.1743579116305409</v>
      </c>
      <c r="C4" s="179">
        <v>1.0725961414228065</v>
      </c>
      <c r="D4" s="179">
        <v>1.0693358264457264</v>
      </c>
      <c r="E4" s="179">
        <v>1.0186568426033509</v>
      </c>
      <c r="F4" s="179">
        <v>1.0292096730726341</v>
      </c>
      <c r="G4" s="179">
        <v>1.0284354809948597</v>
      </c>
      <c r="H4" s="179">
        <v>1.113733377885431</v>
      </c>
      <c r="I4" s="179">
        <v>1.0961027295568271</v>
      </c>
      <c r="J4" s="179">
        <v>1.0735731707838929</v>
      </c>
      <c r="K4" s="179">
        <v>1.016554180593559</v>
      </c>
      <c r="L4" s="179">
        <v>0.98769288312626191</v>
      </c>
    </row>
    <row r="5" spans="1:12">
      <c r="A5" s="212" t="s">
        <v>100</v>
      </c>
      <c r="B5" s="211">
        <v>6.7902108854540346</v>
      </c>
      <c r="C5" s="211">
        <v>7.0429664315887477</v>
      </c>
      <c r="D5" s="211">
        <v>7.2263402743094041</v>
      </c>
      <c r="E5" s="211">
        <v>7.6957668097460159</v>
      </c>
      <c r="F5" s="211">
        <v>7.6406323458135903</v>
      </c>
      <c r="G5" s="211">
        <v>7.7992016007055733</v>
      </c>
      <c r="H5" s="211">
        <v>7.7949839847797975</v>
      </c>
      <c r="I5" s="211">
        <v>7.9551405337227248</v>
      </c>
      <c r="J5" s="211">
        <v>8.0163734093323029</v>
      </c>
      <c r="K5" s="211">
        <v>8.0125316845728562</v>
      </c>
      <c r="L5" s="211">
        <v>8.0656138896822789</v>
      </c>
    </row>
    <row r="6" spans="1:12">
      <c r="A6" s="300"/>
      <c r="B6" s="301"/>
      <c r="C6" s="301"/>
      <c r="D6" s="301"/>
      <c r="E6" s="301"/>
      <c r="F6" s="301"/>
      <c r="G6" s="301"/>
      <c r="H6" s="301"/>
      <c r="I6" s="301"/>
      <c r="J6" s="301"/>
      <c r="K6" s="301"/>
      <c r="L6" s="302"/>
    </row>
    <row r="8" spans="1:12">
      <c r="A8" s="122"/>
    </row>
    <row r="9" spans="1:12">
      <c r="A9" s="123"/>
    </row>
  </sheetData>
  <mergeCells count="2">
    <mergeCell ref="A1:L1"/>
    <mergeCell ref="A6:L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8045-7F40-43E3-B268-FD4C1BD35642}">
  <sheetPr codeName="Sheet40"/>
  <dimension ref="A1:M9"/>
  <sheetViews>
    <sheetView showGridLines="0" zoomScaleNormal="100" workbookViewId="0">
      <pane xSplit="1" ySplit="2" topLeftCell="B3" activePane="bottomRight" state="frozen"/>
      <selection activeCell="A6" sqref="A6:B6"/>
      <selection pane="topRight" activeCell="A6" sqref="A6:B6"/>
      <selection pane="bottomLeft" activeCell="A6" sqref="A6:B6"/>
      <selection pane="bottomRight" sqref="A1:L1"/>
    </sheetView>
  </sheetViews>
  <sheetFormatPr defaultRowHeight="14.4"/>
  <cols>
    <col min="1" max="1" width="18.33203125" bestFit="1" customWidth="1"/>
    <col min="2" max="2" width="6.44140625" bestFit="1" customWidth="1"/>
    <col min="3" max="11" width="6.44140625" customWidth="1"/>
    <col min="12" max="12" width="6.44140625" bestFit="1" customWidth="1"/>
    <col min="13" max="13" width="10.77734375" bestFit="1" customWidth="1"/>
  </cols>
  <sheetData>
    <row r="1" spans="1:13" ht="31.95" customHeight="1">
      <c r="A1" s="297" t="s">
        <v>912</v>
      </c>
      <c r="B1" s="298"/>
      <c r="C1" s="298"/>
      <c r="D1" s="298"/>
      <c r="E1" s="298"/>
      <c r="F1" s="298"/>
      <c r="G1" s="298"/>
      <c r="H1" s="298"/>
      <c r="I1" s="298"/>
      <c r="J1" s="298"/>
      <c r="K1" s="298"/>
      <c r="L1" s="299"/>
    </row>
    <row r="2" spans="1:13">
      <c r="A2" s="193" t="s">
        <v>78</v>
      </c>
      <c r="B2" s="213">
        <v>45322</v>
      </c>
      <c r="C2" s="222">
        <f>EOMONTH(B2,1)</f>
        <v>45351</v>
      </c>
      <c r="D2" s="222">
        <f>EOMONTH(C2,1)</f>
        <v>45382</v>
      </c>
      <c r="E2" s="222">
        <f t="shared" ref="E2" si="0">EOMONTH(D2,1)</f>
        <v>45412</v>
      </c>
      <c r="F2" s="222">
        <f t="shared" ref="F2" si="1">EOMONTH(E2,1)</f>
        <v>45443</v>
      </c>
      <c r="G2" s="222">
        <f t="shared" ref="G2" si="2">EOMONTH(F2,1)</f>
        <v>45473</v>
      </c>
      <c r="H2" s="222">
        <f t="shared" ref="H2" si="3">EOMONTH(G2,1)</f>
        <v>45504</v>
      </c>
      <c r="I2" s="222">
        <f t="shared" ref="I2" si="4">EOMONTH(H2,1)</f>
        <v>45535</v>
      </c>
      <c r="J2" s="222">
        <f t="shared" ref="J2" si="5">EOMONTH(I2,1)</f>
        <v>45565</v>
      </c>
      <c r="K2" s="222">
        <f t="shared" ref="K2" si="6">EOMONTH(J2,1)</f>
        <v>45596</v>
      </c>
      <c r="L2" s="222">
        <f t="shared" ref="L2" si="7">EOMONTH(K2,1)</f>
        <v>45626</v>
      </c>
    </row>
    <row r="3" spans="1:13">
      <c r="A3" s="24" t="s">
        <v>93</v>
      </c>
      <c r="B3" s="149">
        <v>113.26171764599999</v>
      </c>
      <c r="C3" s="149">
        <v>126.191344923</v>
      </c>
      <c r="D3" s="149">
        <v>125.091625382</v>
      </c>
      <c r="E3" s="149">
        <v>126.58401735</v>
      </c>
      <c r="F3" s="149">
        <v>81.072233741000005</v>
      </c>
      <c r="G3" s="149">
        <v>125.33481290500001</v>
      </c>
      <c r="H3" s="149">
        <v>122.377783759</v>
      </c>
      <c r="I3" s="149">
        <v>127.145546549</v>
      </c>
      <c r="J3" s="149">
        <v>135.796529717</v>
      </c>
      <c r="K3" s="149">
        <v>155.83704244500001</v>
      </c>
      <c r="L3" s="149">
        <v>85.602833970999995</v>
      </c>
    </row>
    <row r="4" spans="1:13">
      <c r="A4" s="25" t="s">
        <v>94</v>
      </c>
      <c r="B4" s="149">
        <v>2725.2516577619999</v>
      </c>
      <c r="C4" s="149">
        <v>2738.1416572110002</v>
      </c>
      <c r="D4" s="149">
        <v>2792.160384284</v>
      </c>
      <c r="E4" s="149">
        <v>2793.4930658550002</v>
      </c>
      <c r="F4" s="149">
        <v>2817.412788829</v>
      </c>
      <c r="G4" s="149">
        <v>2826.7258006840002</v>
      </c>
      <c r="H4" s="149">
        <v>2873.138010954</v>
      </c>
      <c r="I4" s="149">
        <v>2983.5456840940001</v>
      </c>
      <c r="J4" s="149">
        <v>2550.4881351899999</v>
      </c>
      <c r="K4" s="149">
        <v>2589.7616707940001</v>
      </c>
      <c r="L4" s="149">
        <v>2714.4004311630001</v>
      </c>
    </row>
    <row r="5" spans="1:13">
      <c r="A5" s="25" t="s">
        <v>95</v>
      </c>
      <c r="B5" s="149">
        <v>1060.221440778</v>
      </c>
      <c r="C5" s="149">
        <v>1050.8793264569999</v>
      </c>
      <c r="D5" s="149">
        <v>1081.166098527</v>
      </c>
      <c r="E5" s="149">
        <v>1080.391098089</v>
      </c>
      <c r="F5" s="149">
        <v>1027.1459355029999</v>
      </c>
      <c r="G5" s="149">
        <v>1118.5613534199999</v>
      </c>
      <c r="H5" s="149">
        <v>1149.063596727</v>
      </c>
      <c r="I5" s="149">
        <v>1209.9687720290001</v>
      </c>
      <c r="J5" s="149">
        <v>1655.7750111590001</v>
      </c>
      <c r="K5" s="149">
        <v>1703.5600924190001</v>
      </c>
      <c r="L5" s="149">
        <v>1712.935810835</v>
      </c>
    </row>
    <row r="6" spans="1:13">
      <c r="A6" s="25" t="s">
        <v>96</v>
      </c>
      <c r="B6" s="149">
        <v>9052.4452940840001</v>
      </c>
      <c r="C6" s="149">
        <v>13531.582164943</v>
      </c>
      <c r="D6" s="149">
        <v>13897.435698052999</v>
      </c>
      <c r="E6" s="149">
        <v>14059.072985284</v>
      </c>
      <c r="F6" s="149">
        <v>14109.195073389999</v>
      </c>
      <c r="G6" s="149">
        <v>14129.878481051999</v>
      </c>
      <c r="H6" s="149">
        <v>9952.5376650639992</v>
      </c>
      <c r="I6" s="149">
        <v>9994.7782590879997</v>
      </c>
      <c r="J6" s="149">
        <v>10012.649975488999</v>
      </c>
      <c r="K6" s="149">
        <v>14188.304237241</v>
      </c>
      <c r="L6" s="149">
        <v>13279.000677852</v>
      </c>
    </row>
    <row r="7" spans="1:13">
      <c r="A7" s="25" t="s">
        <v>97</v>
      </c>
      <c r="B7" s="149">
        <v>12434.332269175</v>
      </c>
      <c r="C7" s="149">
        <v>8160.2425678919999</v>
      </c>
      <c r="D7" s="149">
        <v>8352.8489282070004</v>
      </c>
      <c r="E7" s="149">
        <v>8494.2857636539993</v>
      </c>
      <c r="F7" s="149">
        <v>8546.2916956570007</v>
      </c>
      <c r="G7" s="149">
        <v>8475.8794974539996</v>
      </c>
      <c r="H7" s="149">
        <v>12776.892467883001</v>
      </c>
      <c r="I7" s="149">
        <v>13020.73272439</v>
      </c>
      <c r="J7" s="149">
        <v>13222.366981347001</v>
      </c>
      <c r="K7" s="149">
        <v>8554.8381238519996</v>
      </c>
      <c r="L7" s="149">
        <v>8729.9900637739993</v>
      </c>
    </row>
    <row r="8" spans="1:13" s="4" customFormat="1">
      <c r="A8" s="23" t="s">
        <v>7</v>
      </c>
      <c r="B8" s="150">
        <v>25385.512379445001</v>
      </c>
      <c r="C8" s="150">
        <v>25607.037061425999</v>
      </c>
      <c r="D8" s="150">
        <v>26248.702734453</v>
      </c>
      <c r="E8" s="150">
        <v>26553.826930232</v>
      </c>
      <c r="F8" s="150">
        <v>26581.117727119999</v>
      </c>
      <c r="G8" s="150">
        <v>26676.379945515</v>
      </c>
      <c r="H8" s="150">
        <v>26874.009524386998</v>
      </c>
      <c r="I8" s="150">
        <v>27336.170986149998</v>
      </c>
      <c r="J8" s="150">
        <v>27577.076632902001</v>
      </c>
      <c r="K8" s="150">
        <v>27192.301166751</v>
      </c>
      <c r="L8" s="150">
        <v>26521.929817594999</v>
      </c>
      <c r="M8"/>
    </row>
    <row r="9" spans="1:13" ht="18" customHeight="1">
      <c r="A9" s="303"/>
      <c r="B9" s="304"/>
      <c r="C9" s="304"/>
      <c r="D9" s="304"/>
      <c r="E9" s="304"/>
      <c r="F9" s="304"/>
      <c r="G9" s="304"/>
      <c r="H9" s="304"/>
      <c r="I9" s="304"/>
      <c r="J9" s="304"/>
      <c r="K9" s="304"/>
      <c r="L9" s="305"/>
    </row>
  </sheetData>
  <mergeCells count="2">
    <mergeCell ref="A1:L1"/>
    <mergeCell ref="A9:L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EBCA-B390-40A6-B060-7145F526E08B}">
  <sheetPr codeName="Sheet41"/>
  <dimension ref="A1:N11"/>
  <sheetViews>
    <sheetView showGridLines="0" zoomScaleNormal="100" workbookViewId="0">
      <pane xSplit="1" ySplit="2" topLeftCell="B3" activePane="bottomRight" state="frozen"/>
      <selection sqref="A1:N1"/>
      <selection pane="topRight" sqref="A1:N1"/>
      <selection pane="bottomLeft" sqref="A1:N1"/>
      <selection pane="bottomRight" sqref="A1:L1"/>
    </sheetView>
  </sheetViews>
  <sheetFormatPr defaultRowHeight="14.4"/>
  <cols>
    <col min="1" max="1" width="34.109375" bestFit="1" customWidth="1"/>
    <col min="2" max="12" width="10.77734375" customWidth="1"/>
    <col min="13" max="13" width="8.77734375" customWidth="1"/>
  </cols>
  <sheetData>
    <row r="1" spans="1:14" ht="32.549999999999997" customHeight="1">
      <c r="A1" s="297" t="s">
        <v>973</v>
      </c>
      <c r="B1" s="298"/>
      <c r="C1" s="298"/>
      <c r="D1" s="298"/>
      <c r="E1" s="298"/>
      <c r="F1" s="298"/>
      <c r="G1" s="298"/>
      <c r="H1" s="298"/>
      <c r="I1" s="298"/>
      <c r="J1" s="298"/>
      <c r="K1" s="298"/>
      <c r="L1" s="299"/>
    </row>
    <row r="2" spans="1:14">
      <c r="A2" s="214" t="s">
        <v>8</v>
      </c>
      <c r="B2" s="210">
        <v>45322</v>
      </c>
      <c r="C2" s="210">
        <f>EOMONTH(B2,1)</f>
        <v>45351</v>
      </c>
      <c r="D2" s="210">
        <f>EOMONTH(C2,1)</f>
        <v>45382</v>
      </c>
      <c r="E2" s="210">
        <f t="shared" ref="E2" si="0">EOMONTH(D2,1)</f>
        <v>45412</v>
      </c>
      <c r="F2" s="210">
        <f t="shared" ref="F2" si="1">EOMONTH(E2,1)</f>
        <v>45443</v>
      </c>
      <c r="G2" s="210">
        <f t="shared" ref="G2" si="2">EOMONTH(F2,1)</f>
        <v>45473</v>
      </c>
      <c r="H2" s="210">
        <v>45504</v>
      </c>
      <c r="I2" s="210">
        <v>45535</v>
      </c>
      <c r="J2" s="210">
        <v>45565</v>
      </c>
      <c r="K2" s="210">
        <v>45596</v>
      </c>
      <c r="L2" s="210">
        <v>45626</v>
      </c>
    </row>
    <row r="3" spans="1:14">
      <c r="A3" s="55" t="s">
        <v>905</v>
      </c>
      <c r="B3" s="169">
        <v>19224.540451258999</v>
      </c>
      <c r="C3" s="169">
        <v>19074.066309159</v>
      </c>
      <c r="D3" s="169">
        <v>19304.224050507</v>
      </c>
      <c r="E3" s="169">
        <v>19430.009462505001</v>
      </c>
      <c r="F3" s="169">
        <v>19318.217761160999</v>
      </c>
      <c r="G3" s="169">
        <v>19272.065098224</v>
      </c>
      <c r="H3" s="169">
        <v>19293.771271324</v>
      </c>
      <c r="I3" s="169">
        <v>19539.122329906</v>
      </c>
      <c r="J3" s="169">
        <v>19652.5100131</v>
      </c>
      <c r="K3" s="169">
        <v>19126.126725102</v>
      </c>
      <c r="L3" s="169">
        <v>18282.423083451002</v>
      </c>
      <c r="M3" s="167"/>
      <c r="N3" s="35"/>
    </row>
    <row r="4" spans="1:14">
      <c r="A4" s="56" t="s">
        <v>906</v>
      </c>
      <c r="B4" s="169">
        <v>2189.7050320980002</v>
      </c>
      <c r="C4" s="169">
        <v>2475.7724297469999</v>
      </c>
      <c r="D4" s="169">
        <v>2806.3296908430002</v>
      </c>
      <c r="E4" s="169">
        <v>2983.7164122549998</v>
      </c>
      <c r="F4" s="169">
        <v>3088.412428908</v>
      </c>
      <c r="G4" s="169">
        <v>3155.8977671450002</v>
      </c>
      <c r="H4" s="169">
        <v>3218.3385797730002</v>
      </c>
      <c r="I4" s="169">
        <v>3287.151745008</v>
      </c>
      <c r="J4" s="169">
        <v>3333.0902886980002</v>
      </c>
      <c r="K4" s="169">
        <v>3349.819660874</v>
      </c>
      <c r="L4" s="169">
        <v>3417.3315371590002</v>
      </c>
      <c r="M4" s="167"/>
      <c r="N4" s="35"/>
    </row>
    <row r="5" spans="1:14">
      <c r="A5" s="56" t="s">
        <v>907</v>
      </c>
      <c r="B5" s="169">
        <v>3971.2668960880001</v>
      </c>
      <c r="C5" s="169">
        <v>4057.1983225200001</v>
      </c>
      <c r="D5" s="169">
        <v>4138.1489931030001</v>
      </c>
      <c r="E5" s="169">
        <v>4140.1010554719996</v>
      </c>
      <c r="F5" s="169">
        <v>4174.4875370509999</v>
      </c>
      <c r="G5" s="169">
        <v>4248.4170801460004</v>
      </c>
      <c r="H5" s="169">
        <v>4361.8996732899996</v>
      </c>
      <c r="I5" s="169">
        <v>4509.8969112360001</v>
      </c>
      <c r="J5" s="169">
        <v>4591.4763311039997</v>
      </c>
      <c r="K5" s="169">
        <v>4716.3547807750001</v>
      </c>
      <c r="L5" s="169">
        <v>4822.1751969850002</v>
      </c>
      <c r="M5" s="167"/>
      <c r="N5" s="35"/>
    </row>
    <row r="6" spans="1:14">
      <c r="A6" s="27" t="s">
        <v>7</v>
      </c>
      <c r="B6" s="174">
        <v>25385.512379445001</v>
      </c>
      <c r="C6" s="174">
        <v>25607.037061426003</v>
      </c>
      <c r="D6" s="174">
        <v>26248.702734453</v>
      </c>
      <c r="E6" s="174">
        <v>26553.826930231997</v>
      </c>
      <c r="F6" s="174">
        <v>26581.117727119999</v>
      </c>
      <c r="G6" s="174">
        <v>26676.379945515</v>
      </c>
      <c r="H6" s="174">
        <v>26874.009524387002</v>
      </c>
      <c r="I6" s="174">
        <v>27336.170986149998</v>
      </c>
      <c r="J6" s="174">
        <v>27577.076632902001</v>
      </c>
      <c r="K6" s="174">
        <v>27192.301166751</v>
      </c>
      <c r="L6" s="174">
        <v>26521.929817595003</v>
      </c>
      <c r="M6" s="35"/>
      <c r="N6" s="35"/>
    </row>
    <row r="7" spans="1:14">
      <c r="A7" s="300"/>
      <c r="B7" s="301"/>
      <c r="C7" s="301"/>
      <c r="D7" s="301"/>
      <c r="E7" s="301"/>
      <c r="F7" s="301"/>
      <c r="G7" s="301"/>
      <c r="H7" s="301"/>
      <c r="I7" s="301"/>
      <c r="J7" s="301"/>
      <c r="K7" s="301"/>
      <c r="L7" s="302"/>
      <c r="M7" s="167"/>
    </row>
    <row r="8" spans="1:14">
      <c r="M8" s="167"/>
    </row>
    <row r="9" spans="1:14">
      <c r="A9" s="8"/>
      <c r="B9" s="7"/>
      <c r="C9" s="7"/>
      <c r="D9" s="7"/>
      <c r="E9" s="7"/>
      <c r="F9" s="7"/>
      <c r="G9" s="7"/>
      <c r="H9" s="7"/>
      <c r="I9" s="7"/>
      <c r="J9" s="7"/>
      <c r="K9" s="7"/>
      <c r="L9" s="7"/>
      <c r="M9" s="167"/>
    </row>
    <row r="10" spans="1:14">
      <c r="B10" s="167"/>
      <c r="C10" s="167"/>
      <c r="D10" s="167"/>
      <c r="E10" s="167"/>
      <c r="F10" s="167"/>
      <c r="G10" s="167"/>
      <c r="H10" s="167"/>
      <c r="I10" s="167"/>
      <c r="J10" s="167"/>
      <c r="K10" s="167"/>
      <c r="L10" s="167"/>
    </row>
    <row r="11" spans="1:14">
      <c r="B11" s="167"/>
      <c r="C11" s="167"/>
      <c r="D11" s="167"/>
      <c r="E11" s="167"/>
      <c r="F11" s="167"/>
      <c r="G11" s="167"/>
      <c r="H11" s="167"/>
      <c r="I11" s="167"/>
      <c r="J11" s="167"/>
      <c r="K11" s="167"/>
      <c r="L11" s="167"/>
    </row>
  </sheetData>
  <mergeCells count="2">
    <mergeCell ref="A1:L1"/>
    <mergeCell ref="A7:L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B7E5-741C-4413-8B2E-2EC1B82A7271}">
  <sheetPr codeName="Sheet42"/>
  <dimension ref="A1:M30"/>
  <sheetViews>
    <sheetView showGridLines="0" zoomScaleNormal="100" workbookViewId="0">
      <pane xSplit="1" ySplit="2" topLeftCell="B3" activePane="bottomRight" state="frozen"/>
      <selection sqref="A1:N1"/>
      <selection pane="topRight" sqref="A1:N1"/>
      <selection pane="bottomLeft" sqref="A1:N1"/>
      <selection pane="bottomRight" sqref="A1:L1"/>
    </sheetView>
  </sheetViews>
  <sheetFormatPr defaultRowHeight="14.4"/>
  <cols>
    <col min="1" max="1" width="76.21875" customWidth="1"/>
    <col min="13" max="13" width="17.21875" bestFit="1" customWidth="1"/>
  </cols>
  <sheetData>
    <row r="1" spans="1:12" ht="28.95" customHeight="1">
      <c r="A1" s="297" t="s">
        <v>913</v>
      </c>
      <c r="B1" s="298"/>
      <c r="C1" s="298"/>
      <c r="D1" s="298"/>
      <c r="E1" s="298"/>
      <c r="F1" s="298"/>
      <c r="G1" s="298"/>
      <c r="H1" s="298"/>
      <c r="I1" s="298"/>
      <c r="J1" s="298"/>
      <c r="K1" s="298"/>
      <c r="L1" s="299"/>
    </row>
    <row r="2" spans="1:12">
      <c r="A2" s="197" t="s">
        <v>9</v>
      </c>
      <c r="B2" s="213">
        <v>45322</v>
      </c>
      <c r="C2" s="210">
        <f>EOMONTH(B2,1)</f>
        <v>45351</v>
      </c>
      <c r="D2" s="210">
        <f>EOMONTH(C2,1)</f>
        <v>45382</v>
      </c>
      <c r="E2" s="210">
        <f t="shared" ref="E2" si="0">EOMONTH(D2,1)</f>
        <v>45412</v>
      </c>
      <c r="F2" s="210">
        <f t="shared" ref="F2" si="1">EOMONTH(E2,1)</f>
        <v>45443</v>
      </c>
      <c r="G2" s="210">
        <f t="shared" ref="G2" si="2">EOMONTH(F2,1)</f>
        <v>45473</v>
      </c>
      <c r="H2" s="210">
        <f t="shared" ref="H2" si="3">EOMONTH(G2,1)</f>
        <v>45504</v>
      </c>
      <c r="I2" s="210">
        <f t="shared" ref="I2" si="4">EOMONTH(H2,1)</f>
        <v>45535</v>
      </c>
      <c r="J2" s="210">
        <f t="shared" ref="J2" si="5">EOMONTH(I2,1)</f>
        <v>45565</v>
      </c>
      <c r="K2" s="210">
        <f t="shared" ref="K2" si="6">EOMONTH(J2,1)</f>
        <v>45596</v>
      </c>
      <c r="L2" s="210">
        <f t="shared" ref="L2" si="7">EOMONTH(K2,1)</f>
        <v>45626</v>
      </c>
    </row>
    <row r="3" spans="1:12">
      <c r="A3" s="56" t="s">
        <v>508</v>
      </c>
      <c r="B3" s="169">
        <v>1185.9758882159999</v>
      </c>
      <c r="C3" s="169">
        <v>1197.9252416039999</v>
      </c>
      <c r="D3" s="169">
        <v>1246.556254915</v>
      </c>
      <c r="E3" s="169">
        <v>1264.1436898740001</v>
      </c>
      <c r="F3" s="169">
        <v>1225.646294011</v>
      </c>
      <c r="G3" s="169">
        <v>1246.4548765750001</v>
      </c>
      <c r="H3" s="169">
        <v>1247.9645096310001</v>
      </c>
      <c r="I3" s="169">
        <v>1307.0402508059999</v>
      </c>
      <c r="J3" s="169">
        <v>1329.9021956649999</v>
      </c>
      <c r="K3" s="169">
        <v>1364.29555205</v>
      </c>
      <c r="L3" s="169">
        <v>1387.4839561639999</v>
      </c>
    </row>
    <row r="4" spans="1:12">
      <c r="A4" s="56" t="s">
        <v>509</v>
      </c>
      <c r="B4" s="169">
        <v>357.00005200099997</v>
      </c>
      <c r="C4" s="169">
        <v>353.30561811699999</v>
      </c>
      <c r="D4" s="169">
        <v>343.69028269699999</v>
      </c>
      <c r="E4" s="169">
        <v>345.28249226200001</v>
      </c>
      <c r="F4" s="169">
        <v>349.33506362600002</v>
      </c>
      <c r="G4" s="169">
        <v>343.77096400099998</v>
      </c>
      <c r="H4" s="169">
        <v>347.68417370999998</v>
      </c>
      <c r="I4" s="169">
        <v>360.548573417</v>
      </c>
      <c r="J4" s="169">
        <v>352.28817785699999</v>
      </c>
      <c r="K4" s="169">
        <v>342.26637172800002</v>
      </c>
      <c r="L4" s="169">
        <v>324.25758902400003</v>
      </c>
    </row>
    <row r="5" spans="1:12">
      <c r="A5" s="56" t="s">
        <v>510</v>
      </c>
      <c r="B5" s="169">
        <v>3891.9720040060001</v>
      </c>
      <c r="C5" s="169">
        <v>3815.1371984829998</v>
      </c>
      <c r="D5" s="169">
        <v>3848.4849150700002</v>
      </c>
      <c r="E5" s="169">
        <v>3895.0642303959999</v>
      </c>
      <c r="F5" s="169">
        <v>3909.0108845310001</v>
      </c>
      <c r="G5" s="169">
        <v>3935.4298184600002</v>
      </c>
      <c r="H5" s="169">
        <v>4039.2135643689999</v>
      </c>
      <c r="I5" s="169">
        <v>4155.346462257</v>
      </c>
      <c r="J5" s="169">
        <v>4264.6061886400003</v>
      </c>
      <c r="K5" s="169">
        <v>4033.7291766339999</v>
      </c>
      <c r="L5" s="169">
        <v>3689.9678832690001</v>
      </c>
    </row>
    <row r="6" spans="1:12">
      <c r="A6" s="56" t="s">
        <v>511</v>
      </c>
      <c r="B6" s="169">
        <v>43.183986345000001</v>
      </c>
      <c r="C6" s="169">
        <v>43.919712212999997</v>
      </c>
      <c r="D6" s="169">
        <v>45.34883224</v>
      </c>
      <c r="E6" s="169">
        <v>44.899620679999998</v>
      </c>
      <c r="F6" s="169">
        <v>45.545530773000003</v>
      </c>
      <c r="G6" s="169">
        <v>44.428171325999998</v>
      </c>
      <c r="H6" s="169">
        <v>46.877390208000001</v>
      </c>
      <c r="I6" s="169">
        <v>45.243590359000002</v>
      </c>
      <c r="J6" s="169">
        <v>45.227255581000001</v>
      </c>
      <c r="K6" s="169">
        <v>45.279549512000003</v>
      </c>
      <c r="L6" s="169">
        <v>44.280239295999998</v>
      </c>
    </row>
    <row r="7" spans="1:12">
      <c r="A7" s="56" t="s">
        <v>512</v>
      </c>
      <c r="B7" s="169">
        <v>40.550911868</v>
      </c>
      <c r="C7" s="169">
        <v>41.607904140999999</v>
      </c>
      <c r="D7" s="169">
        <v>42.566724792999999</v>
      </c>
      <c r="E7" s="169">
        <v>43.090033486999999</v>
      </c>
      <c r="F7" s="169">
        <v>44.203760719999998</v>
      </c>
      <c r="G7" s="169">
        <v>43.505678918000001</v>
      </c>
      <c r="H7" s="169">
        <v>43.972662552999999</v>
      </c>
      <c r="I7" s="169">
        <v>43.930024289999999</v>
      </c>
      <c r="J7" s="169">
        <v>44.133142384000003</v>
      </c>
      <c r="K7" s="169">
        <v>44.435014068000001</v>
      </c>
      <c r="L7" s="169">
        <v>44.233576351000004</v>
      </c>
    </row>
    <row r="8" spans="1:12">
      <c r="A8" s="56" t="s">
        <v>202</v>
      </c>
      <c r="B8" s="169">
        <v>468.33235068699997</v>
      </c>
      <c r="C8" s="169">
        <v>478.70216975199997</v>
      </c>
      <c r="D8" s="169">
        <v>490.82950558200002</v>
      </c>
      <c r="E8" s="169">
        <v>498.65216651100002</v>
      </c>
      <c r="F8" s="169">
        <v>506.88844694099998</v>
      </c>
      <c r="G8" s="169">
        <v>514.49959012900001</v>
      </c>
      <c r="H8" s="169">
        <v>525.85812139500001</v>
      </c>
      <c r="I8" s="169">
        <v>535.00332319500001</v>
      </c>
      <c r="J8" s="169">
        <v>533.79380778699999</v>
      </c>
      <c r="K8" s="169">
        <v>523.46630717400001</v>
      </c>
      <c r="L8" s="169">
        <v>536.89377172900004</v>
      </c>
    </row>
    <row r="9" spans="1:12">
      <c r="A9" s="56" t="s">
        <v>513</v>
      </c>
      <c r="B9" s="169">
        <v>5127.8687729439998</v>
      </c>
      <c r="C9" s="169">
        <v>5152.7689719680002</v>
      </c>
      <c r="D9" s="169">
        <v>5243.1621993819999</v>
      </c>
      <c r="E9" s="169">
        <v>5253.1167070889996</v>
      </c>
      <c r="F9" s="169">
        <v>5313.7977282230004</v>
      </c>
      <c r="G9" s="169">
        <v>5391.3914497659998</v>
      </c>
      <c r="H9" s="169">
        <v>5444.0412523180003</v>
      </c>
      <c r="I9" s="169">
        <v>5636.0157402389996</v>
      </c>
      <c r="J9" s="169">
        <v>5680.4952073650002</v>
      </c>
      <c r="K9" s="169">
        <v>5642.5587327989997</v>
      </c>
      <c r="L9" s="169">
        <v>5590.707299916</v>
      </c>
    </row>
    <row r="10" spans="1:12">
      <c r="A10" s="56" t="s">
        <v>514</v>
      </c>
      <c r="B10" s="169">
        <v>515.94164750300001</v>
      </c>
      <c r="C10" s="169">
        <v>517.776851556</v>
      </c>
      <c r="D10" s="169">
        <v>535.44498961199997</v>
      </c>
      <c r="E10" s="169">
        <v>551.84489127999996</v>
      </c>
      <c r="F10" s="169">
        <v>555.52168478199997</v>
      </c>
      <c r="G10" s="169">
        <v>552.53432770899997</v>
      </c>
      <c r="H10" s="169">
        <v>561.47057847200006</v>
      </c>
      <c r="I10" s="169">
        <v>587.54439958299997</v>
      </c>
      <c r="J10" s="169">
        <v>576.37172059700004</v>
      </c>
      <c r="K10" s="169">
        <v>568.79925166500004</v>
      </c>
      <c r="L10" s="169">
        <v>561.92699285900005</v>
      </c>
    </row>
    <row r="11" spans="1:12">
      <c r="A11" s="56" t="s">
        <v>515</v>
      </c>
      <c r="B11" s="169">
        <v>306.945110118</v>
      </c>
      <c r="C11" s="169">
        <v>314.136752892</v>
      </c>
      <c r="D11" s="169">
        <v>320.19175138200001</v>
      </c>
      <c r="E11" s="169">
        <v>333.842445897</v>
      </c>
      <c r="F11" s="169">
        <v>335.06227375899999</v>
      </c>
      <c r="G11" s="169">
        <v>341.86013951400002</v>
      </c>
      <c r="H11" s="169">
        <v>341.37784133100001</v>
      </c>
      <c r="I11" s="169">
        <v>377.35983352099998</v>
      </c>
      <c r="J11" s="169">
        <v>383.894167197</v>
      </c>
      <c r="K11" s="169">
        <v>389.08846426399998</v>
      </c>
      <c r="L11" s="169">
        <v>402.650109832</v>
      </c>
    </row>
    <row r="12" spans="1:12">
      <c r="A12" s="56" t="s">
        <v>516</v>
      </c>
      <c r="B12" s="169">
        <v>60.033117552</v>
      </c>
      <c r="C12" s="169">
        <v>60.186327792</v>
      </c>
      <c r="D12" s="169">
        <v>59.533665657</v>
      </c>
      <c r="E12" s="169">
        <v>59.608931308000003</v>
      </c>
      <c r="F12" s="169">
        <v>59.747744203000003</v>
      </c>
      <c r="G12" s="169">
        <v>61.417824179</v>
      </c>
      <c r="H12" s="169">
        <v>62.519677846</v>
      </c>
      <c r="I12" s="169">
        <v>74.377059892000005</v>
      </c>
      <c r="J12" s="169">
        <v>67.615569882000003</v>
      </c>
      <c r="K12" s="169">
        <v>74.065964894999993</v>
      </c>
      <c r="L12" s="169">
        <v>84.135696244000002</v>
      </c>
    </row>
    <row r="13" spans="1:12">
      <c r="A13" s="56" t="s">
        <v>517</v>
      </c>
      <c r="B13" s="169">
        <v>769.37635037300004</v>
      </c>
      <c r="C13" s="169">
        <v>777.402640324</v>
      </c>
      <c r="D13" s="169">
        <v>775.56385994599998</v>
      </c>
      <c r="E13" s="169">
        <v>756.60191660999999</v>
      </c>
      <c r="F13" s="169">
        <v>748.01148763100002</v>
      </c>
      <c r="G13" s="169">
        <v>737.82982060699999</v>
      </c>
      <c r="H13" s="169">
        <v>724.64289574899999</v>
      </c>
      <c r="I13" s="169">
        <v>532.30887096699996</v>
      </c>
      <c r="J13" s="169">
        <v>525.57126321299995</v>
      </c>
      <c r="K13" s="169">
        <v>519.58740412999998</v>
      </c>
      <c r="L13" s="169">
        <v>501.338568517</v>
      </c>
    </row>
    <row r="14" spans="1:12">
      <c r="A14" s="56" t="s">
        <v>203</v>
      </c>
      <c r="B14" s="169">
        <v>122.48146558800001</v>
      </c>
      <c r="C14" s="169">
        <v>121.12078452599999</v>
      </c>
      <c r="D14" s="169">
        <v>127.51713318199999</v>
      </c>
      <c r="E14" s="169">
        <v>127.770266603</v>
      </c>
      <c r="F14" s="169">
        <v>127.372505295</v>
      </c>
      <c r="G14" s="169">
        <v>128.74186428499999</v>
      </c>
      <c r="H14" s="169">
        <v>134.96519326000001</v>
      </c>
      <c r="I14" s="169">
        <v>140.14876261399999</v>
      </c>
      <c r="J14" s="169">
        <v>138.57486279099999</v>
      </c>
      <c r="K14" s="169">
        <v>127.55230672</v>
      </c>
      <c r="L14" s="169">
        <v>113.720039294</v>
      </c>
    </row>
    <row r="15" spans="1:12">
      <c r="A15" s="56" t="s">
        <v>518</v>
      </c>
      <c r="B15" s="169">
        <v>523.06654203899996</v>
      </c>
      <c r="C15" s="169">
        <v>507.33210566100001</v>
      </c>
      <c r="D15" s="169">
        <v>509.79334552300003</v>
      </c>
      <c r="E15" s="169">
        <v>496.74674158800002</v>
      </c>
      <c r="F15" s="169">
        <v>489.95396884600001</v>
      </c>
      <c r="G15" s="169">
        <v>497.15752445300001</v>
      </c>
      <c r="H15" s="169">
        <v>492.89437642000001</v>
      </c>
      <c r="I15" s="169">
        <v>490.10716538899999</v>
      </c>
      <c r="J15" s="169">
        <v>494.20581561300003</v>
      </c>
      <c r="K15" s="169">
        <v>521.83688723399996</v>
      </c>
      <c r="L15" s="169">
        <v>455.58107486199998</v>
      </c>
    </row>
    <row r="16" spans="1:12" ht="19.2">
      <c r="A16" s="56" t="s">
        <v>519</v>
      </c>
      <c r="B16" s="169">
        <v>1271.485691486</v>
      </c>
      <c r="C16" s="169">
        <v>1268.426892684</v>
      </c>
      <c r="D16" s="169">
        <v>1289.3813665340001</v>
      </c>
      <c r="E16" s="169">
        <v>1309.8149133459999</v>
      </c>
      <c r="F16" s="169">
        <v>1309.61494397</v>
      </c>
      <c r="G16" s="169">
        <v>1336.7212168379999</v>
      </c>
      <c r="H16" s="169">
        <v>1351.639844861</v>
      </c>
      <c r="I16" s="169">
        <v>1432.9835120339999</v>
      </c>
      <c r="J16" s="169">
        <v>1453.503573015</v>
      </c>
      <c r="K16" s="169">
        <v>1403.506598531</v>
      </c>
      <c r="L16" s="169">
        <v>1325.6819751759999</v>
      </c>
    </row>
    <row r="17" spans="1:13">
      <c r="A17" s="56" t="s">
        <v>520</v>
      </c>
      <c r="B17" s="169">
        <v>1049.2055512659999</v>
      </c>
      <c r="C17" s="169">
        <v>1040.8588604019999</v>
      </c>
      <c r="D17" s="169">
        <v>1053.329078497</v>
      </c>
      <c r="E17" s="169">
        <v>1055.1545759400001</v>
      </c>
      <c r="F17" s="169">
        <v>1059.526945763</v>
      </c>
      <c r="G17" s="169">
        <v>1065.3286497690001</v>
      </c>
      <c r="H17" s="169">
        <v>1091.0123219239999</v>
      </c>
      <c r="I17" s="169">
        <v>1129.9792838230001</v>
      </c>
      <c r="J17" s="169">
        <v>1158.5803941280001</v>
      </c>
      <c r="K17" s="169">
        <v>1135.2367806069999</v>
      </c>
      <c r="L17" s="169">
        <v>1066.96525473</v>
      </c>
    </row>
    <row r="18" spans="1:13">
      <c r="A18" s="56" t="s">
        <v>521</v>
      </c>
      <c r="B18" s="169">
        <v>389.12020003200001</v>
      </c>
      <c r="C18" s="169">
        <v>394.46390824500003</v>
      </c>
      <c r="D18" s="169">
        <v>399.30272993599999</v>
      </c>
      <c r="E18" s="169">
        <v>405.62565589299999</v>
      </c>
      <c r="F18" s="169">
        <v>407.23741502199999</v>
      </c>
      <c r="G18" s="169">
        <v>414.79536201299999</v>
      </c>
      <c r="H18" s="169">
        <v>429.09397320599999</v>
      </c>
      <c r="I18" s="169">
        <v>451.75538002000002</v>
      </c>
      <c r="J18" s="169">
        <v>459.96429450900001</v>
      </c>
      <c r="K18" s="169">
        <v>461.31910042499999</v>
      </c>
      <c r="L18" s="169">
        <v>456.346376674</v>
      </c>
    </row>
    <row r="19" spans="1:13">
      <c r="A19" s="56" t="s">
        <v>522</v>
      </c>
      <c r="B19" s="169">
        <v>464.991383445</v>
      </c>
      <c r="C19" s="169">
        <v>464.99568404799999</v>
      </c>
      <c r="D19" s="169">
        <v>508.76858401599998</v>
      </c>
      <c r="E19" s="169">
        <v>526.95876664599996</v>
      </c>
      <c r="F19" s="169">
        <v>550.70217067099998</v>
      </c>
      <c r="G19" s="169">
        <v>575.28950327999996</v>
      </c>
      <c r="H19" s="169">
        <v>603.76730198400003</v>
      </c>
      <c r="I19" s="169">
        <v>654.37410516299997</v>
      </c>
      <c r="J19" s="169">
        <v>685.07118918799995</v>
      </c>
      <c r="K19" s="169">
        <v>678.39522164300001</v>
      </c>
      <c r="L19" s="169">
        <v>647.97213868100005</v>
      </c>
    </row>
    <row r="20" spans="1:13">
      <c r="A20" s="56" t="s">
        <v>523</v>
      </c>
      <c r="B20" s="169">
        <v>19.936292529999999</v>
      </c>
      <c r="C20" s="169">
        <v>20.993390369</v>
      </c>
      <c r="D20" s="169">
        <v>22.700296135999999</v>
      </c>
      <c r="E20" s="169">
        <v>25.506200458999999</v>
      </c>
      <c r="F20" s="169">
        <v>26.773414648999999</v>
      </c>
      <c r="G20" s="169">
        <v>26.578384033999999</v>
      </c>
      <c r="H20" s="169">
        <v>29.211672148000002</v>
      </c>
      <c r="I20" s="169">
        <v>31.162018978999999</v>
      </c>
      <c r="J20" s="169">
        <v>31.402768638000001</v>
      </c>
      <c r="K20" s="169">
        <v>33.045993506999999</v>
      </c>
      <c r="L20" s="169">
        <v>32.325414406</v>
      </c>
    </row>
    <row r="21" spans="1:13">
      <c r="A21" s="56" t="s">
        <v>524</v>
      </c>
      <c r="B21" s="169">
        <v>1053.972854005</v>
      </c>
      <c r="C21" s="169">
        <v>1066.682525208</v>
      </c>
      <c r="D21" s="169">
        <v>1085.836992667</v>
      </c>
      <c r="E21" s="169">
        <v>1113.4814660520001</v>
      </c>
      <c r="F21" s="169">
        <v>1124.0914410820001</v>
      </c>
      <c r="G21" s="169">
        <v>1150.364268801</v>
      </c>
      <c r="H21" s="169">
        <v>1171.2081940400001</v>
      </c>
      <c r="I21" s="169">
        <v>1224.3134396810001</v>
      </c>
      <c r="J21" s="169">
        <v>1252.745169644</v>
      </c>
      <c r="K21" s="169">
        <v>1257.861830654</v>
      </c>
      <c r="L21" s="169">
        <v>1253.082653787</v>
      </c>
    </row>
    <row r="22" spans="1:13" ht="19.2">
      <c r="A22" s="56" t="s">
        <v>525</v>
      </c>
      <c r="B22" s="169">
        <v>62.35673663</v>
      </c>
      <c r="C22" s="169">
        <v>61.379376942999997</v>
      </c>
      <c r="D22" s="169">
        <v>64.979014977000006</v>
      </c>
      <c r="E22" s="169">
        <v>65.963800397</v>
      </c>
      <c r="F22" s="169">
        <v>65.708103648000005</v>
      </c>
      <c r="G22" s="169">
        <v>67.969888538999996</v>
      </c>
      <c r="H22" s="169">
        <v>67.933627080999997</v>
      </c>
      <c r="I22" s="169">
        <v>71.498068853000007</v>
      </c>
      <c r="J22" s="169">
        <v>75.815431140000001</v>
      </c>
      <c r="K22" s="169">
        <v>78.270871346999996</v>
      </c>
      <c r="L22" s="169">
        <v>82.053153066999997</v>
      </c>
    </row>
    <row r="23" spans="1:13">
      <c r="A23" s="56" t="s">
        <v>526</v>
      </c>
      <c r="B23" s="169">
        <v>0.165497793</v>
      </c>
      <c r="C23" s="169">
        <v>0.151939928</v>
      </c>
      <c r="D23" s="169">
        <v>0.16667014199999999</v>
      </c>
      <c r="E23" s="169">
        <v>0.15884509099999999</v>
      </c>
      <c r="F23" s="169">
        <v>0.18287299800000001</v>
      </c>
      <c r="G23" s="169">
        <v>0.169156272</v>
      </c>
      <c r="H23" s="169">
        <v>0.170772269</v>
      </c>
      <c r="I23" s="169">
        <v>0.162143852</v>
      </c>
      <c r="J23" s="169">
        <v>0.13800575200000001</v>
      </c>
      <c r="K23" s="169">
        <v>0.135287922</v>
      </c>
      <c r="L23" s="169">
        <v>0.14999753499999999</v>
      </c>
    </row>
    <row r="24" spans="1:13">
      <c r="A24" s="56" t="s">
        <v>527</v>
      </c>
      <c r="B24" s="169">
        <v>5907.3416515520003</v>
      </c>
      <c r="C24" s="169">
        <v>6036.7920752239997</v>
      </c>
      <c r="D24" s="169">
        <v>6218.0530805600001</v>
      </c>
      <c r="E24" s="169">
        <v>6326.2950200129999</v>
      </c>
      <c r="F24" s="169">
        <v>6338.2189690120003</v>
      </c>
      <c r="G24" s="169">
        <v>6319.0338716739998</v>
      </c>
      <c r="H24" s="169">
        <v>6320.0986846839996</v>
      </c>
      <c r="I24" s="169">
        <v>6379.1358311759996</v>
      </c>
      <c r="J24" s="169">
        <v>6379.256075964</v>
      </c>
      <c r="K24" s="169">
        <v>6435.5343144099998</v>
      </c>
      <c r="L24" s="169">
        <v>6619.0261483080003</v>
      </c>
    </row>
    <row r="25" spans="1:13">
      <c r="A25" s="56" t="s">
        <v>528</v>
      </c>
      <c r="B25" s="169">
        <v>2996.7876191229998</v>
      </c>
      <c r="C25" s="169">
        <v>3153.8969839279998</v>
      </c>
      <c r="D25" s="169">
        <v>3341.1314905989998</v>
      </c>
      <c r="E25" s="169">
        <v>3409.0771008679999</v>
      </c>
      <c r="F25" s="169">
        <v>3358.7213915689999</v>
      </c>
      <c r="G25" s="169">
        <v>3266.3933478869999</v>
      </c>
      <c r="H25" s="169">
        <v>3177.60861475</v>
      </c>
      <c r="I25" s="169">
        <v>3070.9207218759998</v>
      </c>
      <c r="J25" s="169">
        <v>3059.7478520499999</v>
      </c>
      <c r="K25" s="169">
        <v>2935.6104735550002</v>
      </c>
      <c r="L25" s="169">
        <v>2726.0568131770001</v>
      </c>
    </row>
    <row r="26" spans="1:13" s="4" customFormat="1">
      <c r="A26" s="28" t="s">
        <v>7</v>
      </c>
      <c r="B26" s="173">
        <v>26628.091677102006</v>
      </c>
      <c r="C26" s="173">
        <v>26889.963916008004</v>
      </c>
      <c r="D26" s="173">
        <v>27572.332764045001</v>
      </c>
      <c r="E26" s="173">
        <v>27908.70047829</v>
      </c>
      <c r="F26" s="173">
        <v>27950.875041725001</v>
      </c>
      <c r="G26" s="173">
        <v>28061.665699028999</v>
      </c>
      <c r="H26" s="173">
        <v>28255.227244209</v>
      </c>
      <c r="I26" s="173">
        <v>28731.258561986004</v>
      </c>
      <c r="J26" s="173">
        <v>28992.904128599999</v>
      </c>
      <c r="K26" s="173">
        <v>28615.877455473998</v>
      </c>
      <c r="L26" s="173">
        <v>27946.836722898006</v>
      </c>
      <c r="M26"/>
    </row>
    <row r="27" spans="1:13" ht="21.6" customHeight="1">
      <c r="A27" s="300" t="s">
        <v>914</v>
      </c>
      <c r="B27" s="301"/>
      <c r="C27" s="301"/>
      <c r="D27" s="301"/>
      <c r="E27" s="301"/>
      <c r="F27" s="301"/>
      <c r="G27" s="301"/>
      <c r="H27" s="301"/>
      <c r="I27" s="301"/>
      <c r="J27" s="301"/>
      <c r="K27" s="301"/>
      <c r="L27" s="302"/>
      <c r="M27" s="3"/>
    </row>
    <row r="28" spans="1:13">
      <c r="A28" s="1"/>
      <c r="M28" s="3"/>
    </row>
    <row r="29" spans="1:13">
      <c r="A29" s="99"/>
    </row>
    <row r="30" spans="1:13">
      <c r="A30" s="100"/>
    </row>
  </sheetData>
  <mergeCells count="2">
    <mergeCell ref="A1:L1"/>
    <mergeCell ref="A27:L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F3A1-724C-48FB-AE5A-A221874B2BE2}">
  <sheetPr codeName="Sheet43"/>
  <dimension ref="A1:M43"/>
  <sheetViews>
    <sheetView showGridLines="0" zoomScaleNormal="100" workbookViewId="0">
      <pane xSplit="2" ySplit="2" topLeftCell="C3" activePane="bottomRight" state="frozen"/>
      <selection sqref="A1:N1"/>
      <selection pane="topRight" sqref="A1:N1"/>
      <selection pane="bottomLeft" sqref="A1:N1"/>
      <selection pane="bottomRight" sqref="A1:M1"/>
    </sheetView>
  </sheetViews>
  <sheetFormatPr defaultRowHeight="14.4"/>
  <cols>
    <col min="1" max="1" width="2.77734375" style="2" bestFit="1" customWidth="1"/>
    <col min="2" max="2" width="55" customWidth="1"/>
    <col min="3" max="13" width="9.5546875" customWidth="1"/>
  </cols>
  <sheetData>
    <row r="1" spans="1:13" ht="28.95" customHeight="1">
      <c r="A1" s="297" t="s">
        <v>917</v>
      </c>
      <c r="B1" s="298"/>
      <c r="C1" s="298"/>
      <c r="D1" s="298"/>
      <c r="E1" s="298"/>
      <c r="F1" s="298"/>
      <c r="G1" s="298"/>
      <c r="H1" s="298"/>
      <c r="I1" s="298"/>
      <c r="J1" s="298"/>
      <c r="K1" s="298"/>
      <c r="L1" s="298"/>
      <c r="M1" s="299"/>
    </row>
    <row r="2" spans="1:13">
      <c r="A2" s="306" t="s">
        <v>109</v>
      </c>
      <c r="B2" s="306"/>
      <c r="C2" s="210">
        <v>45322</v>
      </c>
      <c r="D2" s="210">
        <v>45351</v>
      </c>
      <c r="E2" s="210">
        <v>45382</v>
      </c>
      <c r="F2" s="210">
        <v>45412</v>
      </c>
      <c r="G2" s="210">
        <v>45443</v>
      </c>
      <c r="H2" s="210">
        <v>45473</v>
      </c>
      <c r="I2" s="210">
        <v>45504</v>
      </c>
      <c r="J2" s="210">
        <v>45535</v>
      </c>
      <c r="K2" s="210">
        <v>45565</v>
      </c>
      <c r="L2" s="210">
        <v>45596</v>
      </c>
      <c r="M2" s="210">
        <v>45626</v>
      </c>
    </row>
    <row r="3" spans="1:13">
      <c r="A3" s="29" t="s">
        <v>44</v>
      </c>
      <c r="B3" s="12" t="s">
        <v>10</v>
      </c>
      <c r="C3" s="175">
        <v>4273.942046567</v>
      </c>
      <c r="D3" s="175">
        <v>4343.8370600870003</v>
      </c>
      <c r="E3" s="175">
        <v>4485.6565105050004</v>
      </c>
      <c r="F3" s="175">
        <v>4552.7368336119998</v>
      </c>
      <c r="G3" s="175">
        <v>4560.4027933280004</v>
      </c>
      <c r="H3" s="175">
        <v>4569.1939718820004</v>
      </c>
      <c r="I3" s="175">
        <v>4592.8719987009999</v>
      </c>
      <c r="J3" s="175">
        <v>4660.0634087279996</v>
      </c>
      <c r="K3" s="175">
        <v>4673.7564948460004</v>
      </c>
      <c r="L3" s="175">
        <v>4571.117472981</v>
      </c>
      <c r="M3" s="175">
        <v>4443.8739122280003</v>
      </c>
    </row>
    <row r="4" spans="1:13">
      <c r="A4" s="30" t="s">
        <v>45</v>
      </c>
      <c r="B4" s="13" t="s">
        <v>11</v>
      </c>
      <c r="C4" s="169">
        <v>1623.274565879</v>
      </c>
      <c r="D4" s="169">
        <v>1612.184528671</v>
      </c>
      <c r="E4" s="169">
        <v>1629.717191774</v>
      </c>
      <c r="F4" s="169">
        <v>1633.3767404099999</v>
      </c>
      <c r="G4" s="169">
        <v>1625.6168758639999</v>
      </c>
      <c r="H4" s="169">
        <v>1623.1991993029999</v>
      </c>
      <c r="I4" s="169">
        <v>1633.4816676109999</v>
      </c>
      <c r="J4" s="169">
        <v>1660.7502853640001</v>
      </c>
      <c r="K4" s="169">
        <v>1668.484713719</v>
      </c>
      <c r="L4" s="169">
        <v>1614.6561769279999</v>
      </c>
      <c r="M4" s="169">
        <v>1532.2274680519999</v>
      </c>
    </row>
    <row r="5" spans="1:13">
      <c r="A5" s="30" t="s">
        <v>46</v>
      </c>
      <c r="B5" s="13" t="s">
        <v>12</v>
      </c>
      <c r="C5" s="169">
        <v>2776.7403145950002</v>
      </c>
      <c r="D5" s="169">
        <v>2746.639904483</v>
      </c>
      <c r="E5" s="169">
        <v>2794.3088320890001</v>
      </c>
      <c r="F5" s="169">
        <v>2814.0434268929998</v>
      </c>
      <c r="G5" s="169">
        <v>2816.499654918</v>
      </c>
      <c r="H5" s="169">
        <v>2840.422172559</v>
      </c>
      <c r="I5" s="169">
        <v>2880.0423203700002</v>
      </c>
      <c r="J5" s="169">
        <v>2975.4812694060001</v>
      </c>
      <c r="K5" s="169">
        <v>3044.1696896429999</v>
      </c>
      <c r="L5" s="169">
        <v>2922.281673943</v>
      </c>
      <c r="M5" s="169">
        <v>2747.5791485340001</v>
      </c>
    </row>
    <row r="6" spans="1:13">
      <c r="A6" s="30" t="s">
        <v>47</v>
      </c>
      <c r="B6" s="13" t="s">
        <v>13</v>
      </c>
      <c r="C6" s="169">
        <v>244.67712433</v>
      </c>
      <c r="D6" s="169">
        <v>253.124245067</v>
      </c>
      <c r="E6" s="169">
        <v>263.253292488</v>
      </c>
      <c r="F6" s="169">
        <v>265.35078055399998</v>
      </c>
      <c r="G6" s="169">
        <v>266.34870034199997</v>
      </c>
      <c r="H6" s="169">
        <v>266.44742261499999</v>
      </c>
      <c r="I6" s="169">
        <v>270.396946571</v>
      </c>
      <c r="J6" s="169">
        <v>299.52372534</v>
      </c>
      <c r="K6" s="169">
        <v>280.97878264100001</v>
      </c>
      <c r="L6" s="169">
        <v>305.948854063</v>
      </c>
      <c r="M6" s="169">
        <v>301.51265658400001</v>
      </c>
    </row>
    <row r="7" spans="1:13">
      <c r="A7" s="30" t="s">
        <v>48</v>
      </c>
      <c r="B7" s="13" t="s">
        <v>14</v>
      </c>
      <c r="C7" s="169">
        <v>1305.9238539999999</v>
      </c>
      <c r="D7" s="169">
        <v>1313.9633546540001</v>
      </c>
      <c r="E7" s="169">
        <v>1348.8678793839999</v>
      </c>
      <c r="F7" s="169">
        <v>1367.1010928139999</v>
      </c>
      <c r="G7" s="169">
        <v>1363.761262218</v>
      </c>
      <c r="H7" s="169">
        <v>1370.2029837489999</v>
      </c>
      <c r="I7" s="169">
        <v>1404.121836649</v>
      </c>
      <c r="J7" s="169">
        <v>1409.3046985870001</v>
      </c>
      <c r="K7" s="169">
        <v>1439.805033589</v>
      </c>
      <c r="L7" s="169">
        <v>1402.6534788389999</v>
      </c>
      <c r="M7" s="169">
        <v>1364.7320314579999</v>
      </c>
    </row>
    <row r="8" spans="1:13">
      <c r="A8" s="30" t="s">
        <v>49</v>
      </c>
      <c r="B8" s="13" t="s">
        <v>15</v>
      </c>
      <c r="C8" s="169">
        <v>1865.515854324</v>
      </c>
      <c r="D8" s="169">
        <v>1874.061099368</v>
      </c>
      <c r="E8" s="169">
        <v>1919.6501444999999</v>
      </c>
      <c r="F8" s="169">
        <v>1933.5683068359999</v>
      </c>
      <c r="G8" s="169">
        <v>1934.2272895900001</v>
      </c>
      <c r="H8" s="169">
        <v>1948.661732494</v>
      </c>
      <c r="I8" s="169">
        <v>1964.5968360530001</v>
      </c>
      <c r="J8" s="169">
        <v>2004.910454676</v>
      </c>
      <c r="K8" s="169">
        <v>1992.341106115</v>
      </c>
      <c r="L8" s="169">
        <v>2002.8100318310001</v>
      </c>
      <c r="M8" s="169">
        <v>1966.940612006</v>
      </c>
    </row>
    <row r="9" spans="1:13">
      <c r="A9" s="30" t="s">
        <v>50</v>
      </c>
      <c r="B9" s="13" t="s">
        <v>16</v>
      </c>
      <c r="C9" s="169">
        <v>111.728520035</v>
      </c>
      <c r="D9" s="169">
        <v>120.53846130300001</v>
      </c>
      <c r="E9" s="169">
        <v>129.084506197</v>
      </c>
      <c r="F9" s="169">
        <v>131.36696510300001</v>
      </c>
      <c r="G9" s="169">
        <v>132.43303438000001</v>
      </c>
      <c r="H9" s="169">
        <v>137.39112379100001</v>
      </c>
      <c r="I9" s="169">
        <v>141.73719027199999</v>
      </c>
      <c r="J9" s="169">
        <v>126.886162283</v>
      </c>
      <c r="K9" s="169">
        <v>148.86887314000001</v>
      </c>
      <c r="L9" s="169">
        <v>339.697367552</v>
      </c>
      <c r="M9" s="169">
        <v>356.82290545299998</v>
      </c>
    </row>
    <row r="10" spans="1:13">
      <c r="A10" s="30" t="s">
        <v>51</v>
      </c>
      <c r="B10" s="19" t="s">
        <v>17</v>
      </c>
      <c r="C10" s="169">
        <v>251.469501321</v>
      </c>
      <c r="D10" s="169">
        <v>258.42429407999998</v>
      </c>
      <c r="E10" s="169">
        <v>270.74749818599997</v>
      </c>
      <c r="F10" s="169">
        <v>276.158361082</v>
      </c>
      <c r="G10" s="169">
        <v>279.01619632900002</v>
      </c>
      <c r="H10" s="169">
        <v>283.12225320200002</v>
      </c>
      <c r="I10" s="169">
        <v>288.56603369099997</v>
      </c>
      <c r="J10" s="169">
        <v>280.28073309600001</v>
      </c>
      <c r="K10" s="169">
        <v>303.11575825400001</v>
      </c>
      <c r="L10" s="169">
        <v>289.93052518899998</v>
      </c>
      <c r="M10" s="169">
        <v>285.801103748</v>
      </c>
    </row>
    <row r="11" spans="1:13">
      <c r="A11" s="30" t="s">
        <v>52</v>
      </c>
      <c r="B11" s="13" t="s">
        <v>18</v>
      </c>
      <c r="C11" s="169">
        <v>4366.3813441459997</v>
      </c>
      <c r="D11" s="169">
        <v>4464.3036355719996</v>
      </c>
      <c r="E11" s="169">
        <v>4611.8913501939996</v>
      </c>
      <c r="F11" s="169">
        <v>4703.0890326709996</v>
      </c>
      <c r="G11" s="169">
        <v>4779.9681000210003</v>
      </c>
      <c r="H11" s="169">
        <v>4873.5589999410004</v>
      </c>
      <c r="I11" s="169">
        <v>4912.7637051009997</v>
      </c>
      <c r="J11" s="169">
        <v>5043.7040311549999</v>
      </c>
      <c r="K11" s="169">
        <v>5104.1412086330001</v>
      </c>
      <c r="L11" s="169">
        <v>4954.7975517819996</v>
      </c>
      <c r="M11" s="169">
        <v>4988.9143600870002</v>
      </c>
    </row>
    <row r="12" spans="1:13">
      <c r="A12" s="30" t="s">
        <v>53</v>
      </c>
      <c r="B12" s="13" t="s">
        <v>19</v>
      </c>
      <c r="C12" s="169">
        <v>845.60201818200005</v>
      </c>
      <c r="D12" s="169">
        <v>855.83766059899995</v>
      </c>
      <c r="E12" s="169">
        <v>885.90818007099995</v>
      </c>
      <c r="F12" s="169">
        <v>908.09551074499996</v>
      </c>
      <c r="G12" s="169">
        <v>925.96119376700005</v>
      </c>
      <c r="H12" s="169">
        <v>952.09408968299999</v>
      </c>
      <c r="I12" s="169">
        <v>986.50609243400004</v>
      </c>
      <c r="J12" s="169">
        <v>998.24994921400003</v>
      </c>
      <c r="K12" s="169">
        <v>1034.2630241920001</v>
      </c>
      <c r="L12" s="169">
        <v>1033.8754177420001</v>
      </c>
      <c r="M12" s="169">
        <v>1026.934556012</v>
      </c>
    </row>
    <row r="13" spans="1:13">
      <c r="A13" s="30" t="s">
        <v>54</v>
      </c>
      <c r="B13" s="13" t="s">
        <v>20</v>
      </c>
      <c r="C13" s="169">
        <v>862.60303600600002</v>
      </c>
      <c r="D13" s="169">
        <v>866.45618766999996</v>
      </c>
      <c r="E13" s="169">
        <v>885.29302024399999</v>
      </c>
      <c r="F13" s="169">
        <v>903.30799607599999</v>
      </c>
      <c r="G13" s="169">
        <v>890.53299981500004</v>
      </c>
      <c r="H13" s="169">
        <v>897.93514120600003</v>
      </c>
      <c r="I13" s="169">
        <v>871.23827974999995</v>
      </c>
      <c r="J13" s="169">
        <v>929.41731890000005</v>
      </c>
      <c r="K13" s="169">
        <v>932.079410876</v>
      </c>
      <c r="L13" s="169">
        <v>954.70930813200005</v>
      </c>
      <c r="M13" s="169">
        <v>953.07942599499995</v>
      </c>
    </row>
    <row r="14" spans="1:13">
      <c r="A14" s="30" t="s">
        <v>55</v>
      </c>
      <c r="B14" s="13" t="s">
        <v>21</v>
      </c>
      <c r="C14" s="169">
        <v>674.47499951500004</v>
      </c>
      <c r="D14" s="169">
        <v>660.16026602700003</v>
      </c>
      <c r="E14" s="169">
        <v>671.43672335199994</v>
      </c>
      <c r="F14" s="169">
        <v>680.01443092700003</v>
      </c>
      <c r="G14" s="169">
        <v>680.67287368899997</v>
      </c>
      <c r="H14" s="169">
        <v>685.68860364099999</v>
      </c>
      <c r="I14" s="169">
        <v>696.62799135700004</v>
      </c>
      <c r="J14" s="169">
        <v>703.80843741000001</v>
      </c>
      <c r="K14" s="169">
        <v>719.36109226400004</v>
      </c>
      <c r="L14" s="169">
        <v>711.92302733199995</v>
      </c>
      <c r="M14" s="169">
        <v>683.87250043899996</v>
      </c>
    </row>
    <row r="15" spans="1:13">
      <c r="A15" s="30" t="s">
        <v>56</v>
      </c>
      <c r="B15" s="13" t="s">
        <v>24</v>
      </c>
      <c r="C15" s="169">
        <v>451.52226605800001</v>
      </c>
      <c r="D15" s="169">
        <v>446.89251243899997</v>
      </c>
      <c r="E15" s="169">
        <v>456.957804641</v>
      </c>
      <c r="F15" s="169">
        <v>458.75163301600003</v>
      </c>
      <c r="G15" s="169">
        <v>459.50948649600002</v>
      </c>
      <c r="H15" s="169">
        <v>465.40782793699998</v>
      </c>
      <c r="I15" s="169">
        <v>477.03913314599998</v>
      </c>
      <c r="J15" s="169">
        <v>507.77140074800002</v>
      </c>
      <c r="K15" s="169">
        <v>492.31370335100002</v>
      </c>
      <c r="L15" s="169">
        <v>512.75157222999997</v>
      </c>
      <c r="M15" s="169">
        <v>496.21368661999998</v>
      </c>
    </row>
    <row r="16" spans="1:13">
      <c r="A16" s="30" t="s">
        <v>57</v>
      </c>
      <c r="B16" s="13" t="s">
        <v>23</v>
      </c>
      <c r="C16" s="169">
        <v>87.403535839</v>
      </c>
      <c r="D16" s="169">
        <v>95.978187832000003</v>
      </c>
      <c r="E16" s="169">
        <v>108.905906606</v>
      </c>
      <c r="F16" s="169">
        <v>114.71595057099999</v>
      </c>
      <c r="G16" s="169">
        <v>114.88723611499999</v>
      </c>
      <c r="H16" s="169">
        <v>113.95814775300001</v>
      </c>
      <c r="I16" s="169">
        <v>114.12827014</v>
      </c>
      <c r="J16" s="169">
        <v>111.65132348</v>
      </c>
      <c r="K16" s="169">
        <v>108.521897517</v>
      </c>
      <c r="L16" s="169">
        <v>105.518862996</v>
      </c>
      <c r="M16" s="169">
        <v>103.088242884</v>
      </c>
    </row>
    <row r="17" spans="1:13">
      <c r="A17" s="30" t="s">
        <v>58</v>
      </c>
      <c r="B17" s="13" t="s">
        <v>22</v>
      </c>
      <c r="C17" s="169">
        <v>103.85030147499999</v>
      </c>
      <c r="D17" s="169">
        <v>105.175062117</v>
      </c>
      <c r="E17" s="169">
        <v>107.10595225</v>
      </c>
      <c r="F17" s="169">
        <v>106.695153131</v>
      </c>
      <c r="G17" s="169">
        <v>107.870875356</v>
      </c>
      <c r="H17" s="169">
        <v>111.18612343700001</v>
      </c>
      <c r="I17" s="169">
        <v>114.337611506</v>
      </c>
      <c r="J17" s="169">
        <v>115.540792458</v>
      </c>
      <c r="K17" s="169">
        <v>116.121861495</v>
      </c>
      <c r="L17" s="169">
        <v>114.35713204699999</v>
      </c>
      <c r="M17" s="169">
        <v>118.83254064400001</v>
      </c>
    </row>
    <row r="18" spans="1:13">
      <c r="A18" s="30" t="s">
        <v>59</v>
      </c>
      <c r="B18" s="13" t="s">
        <v>25</v>
      </c>
      <c r="C18" s="169">
        <v>233.735447212</v>
      </c>
      <c r="D18" s="169">
        <v>232.303665075</v>
      </c>
      <c r="E18" s="169">
        <v>254.95831422500001</v>
      </c>
      <c r="F18" s="169">
        <v>265.76223636600002</v>
      </c>
      <c r="G18" s="169">
        <v>269.06029212499999</v>
      </c>
      <c r="H18" s="169">
        <v>269.66047072700002</v>
      </c>
      <c r="I18" s="169">
        <v>275.999537342</v>
      </c>
      <c r="J18" s="169">
        <v>285.142302589</v>
      </c>
      <c r="K18" s="169">
        <v>293.19575834900002</v>
      </c>
      <c r="L18" s="169">
        <v>294.67426325899999</v>
      </c>
      <c r="M18" s="169">
        <v>281.00337804600002</v>
      </c>
    </row>
    <row r="19" spans="1:13">
      <c r="A19" s="30" t="s">
        <v>60</v>
      </c>
      <c r="B19" s="13" t="s">
        <v>26</v>
      </c>
      <c r="C19" s="169">
        <v>507.40600394199998</v>
      </c>
      <c r="D19" s="169">
        <v>515.13615958599996</v>
      </c>
      <c r="E19" s="169">
        <v>520.66557849799995</v>
      </c>
      <c r="F19" s="169">
        <v>529.53377708400001</v>
      </c>
      <c r="G19" s="169">
        <v>538.89278667600001</v>
      </c>
      <c r="H19" s="169">
        <v>546.65875310000001</v>
      </c>
      <c r="I19" s="169">
        <v>553.96766345900005</v>
      </c>
      <c r="J19" s="169">
        <v>542.40775856499999</v>
      </c>
      <c r="K19" s="169">
        <v>604.345501872</v>
      </c>
      <c r="L19" s="169">
        <v>547.11117267500003</v>
      </c>
      <c r="M19" s="169">
        <v>552.53284972300003</v>
      </c>
    </row>
    <row r="20" spans="1:13">
      <c r="A20" s="30" t="s">
        <v>61</v>
      </c>
      <c r="B20" s="13" t="s">
        <v>27</v>
      </c>
      <c r="C20" s="169">
        <v>171.842337413</v>
      </c>
      <c r="D20" s="169">
        <v>168.25213995199999</v>
      </c>
      <c r="E20" s="169">
        <v>166.55504398599999</v>
      </c>
      <c r="F20" s="169">
        <v>168.33262137099999</v>
      </c>
      <c r="G20" s="169">
        <v>164.66649468</v>
      </c>
      <c r="H20" s="169">
        <v>163.254314862</v>
      </c>
      <c r="I20" s="169">
        <v>162.776474084</v>
      </c>
      <c r="J20" s="169">
        <v>160.23065129899999</v>
      </c>
      <c r="K20" s="169">
        <v>170.264759881</v>
      </c>
      <c r="L20" s="169">
        <v>160.62105565100001</v>
      </c>
      <c r="M20" s="169">
        <v>158.46230083500001</v>
      </c>
    </row>
    <row r="21" spans="1:13">
      <c r="A21" s="30" t="s">
        <v>62</v>
      </c>
      <c r="B21" s="13" t="s">
        <v>28</v>
      </c>
      <c r="C21" s="169">
        <v>746.96534925399999</v>
      </c>
      <c r="D21" s="169">
        <v>754.00650220600005</v>
      </c>
      <c r="E21" s="169">
        <v>772.74960216099998</v>
      </c>
      <c r="F21" s="169">
        <v>789.35007470000005</v>
      </c>
      <c r="G21" s="169">
        <v>799.95559480700001</v>
      </c>
      <c r="H21" s="169">
        <v>805.70931294100001</v>
      </c>
      <c r="I21" s="169">
        <v>816.68181790599999</v>
      </c>
      <c r="J21" s="169">
        <v>917.35295490099998</v>
      </c>
      <c r="K21" s="169">
        <v>841.95130543699997</v>
      </c>
      <c r="L21" s="169">
        <v>891.07009818400002</v>
      </c>
      <c r="M21" s="169">
        <v>859.00139042299998</v>
      </c>
    </row>
    <row r="22" spans="1:13">
      <c r="A22" s="30" t="s">
        <v>63</v>
      </c>
      <c r="B22" s="13" t="s">
        <v>29</v>
      </c>
      <c r="C22" s="169">
        <v>146.93895976900001</v>
      </c>
      <c r="D22" s="169">
        <v>147.06347861200001</v>
      </c>
      <c r="E22" s="169">
        <v>150.55691801699999</v>
      </c>
      <c r="F22" s="169">
        <v>153.29348239399999</v>
      </c>
      <c r="G22" s="169">
        <v>147.07758615</v>
      </c>
      <c r="H22" s="169">
        <v>148.75147283999999</v>
      </c>
      <c r="I22" s="169">
        <v>151.780885711</v>
      </c>
      <c r="J22" s="169">
        <v>124.12098822999999</v>
      </c>
      <c r="K22" s="169">
        <v>151.08050871399999</v>
      </c>
      <c r="L22" s="169">
        <v>124.43232971499999</v>
      </c>
      <c r="M22" s="169">
        <v>118.54513511499999</v>
      </c>
    </row>
    <row r="23" spans="1:13">
      <c r="A23" s="30" t="s">
        <v>64</v>
      </c>
      <c r="B23" s="13" t="s">
        <v>200</v>
      </c>
      <c r="C23" s="169">
        <v>51.840111477999997</v>
      </c>
      <c r="D23" s="169">
        <v>52.84053093</v>
      </c>
      <c r="E23" s="169">
        <v>54.714612999000003</v>
      </c>
      <c r="F23" s="169">
        <v>56.973000587000001</v>
      </c>
      <c r="G23" s="169">
        <v>52.586455389000001</v>
      </c>
      <c r="H23" s="169">
        <v>53.040205305000001</v>
      </c>
      <c r="I23" s="169">
        <v>52.701397081000003</v>
      </c>
      <c r="J23" s="169">
        <v>43.087591031000002</v>
      </c>
      <c r="K23" s="169">
        <v>52.469400899</v>
      </c>
      <c r="L23" s="169">
        <v>43.636888753999997</v>
      </c>
      <c r="M23" s="169">
        <v>43.523438038999998</v>
      </c>
    </row>
    <row r="24" spans="1:13">
      <c r="A24" s="30" t="s">
        <v>65</v>
      </c>
      <c r="B24" s="13" t="s">
        <v>30</v>
      </c>
      <c r="C24" s="169">
        <v>941.58835282300004</v>
      </c>
      <c r="D24" s="169">
        <v>952.00891945900003</v>
      </c>
      <c r="E24" s="169">
        <v>947.12940203300002</v>
      </c>
      <c r="F24" s="169">
        <v>934.73805957299999</v>
      </c>
      <c r="G24" s="169">
        <v>908.12999460699996</v>
      </c>
      <c r="H24" s="169">
        <v>869.535492987</v>
      </c>
      <c r="I24" s="169">
        <v>842.17772143800005</v>
      </c>
      <c r="J24" s="169">
        <v>817.34374343100001</v>
      </c>
      <c r="K24" s="169">
        <v>796.09558435199995</v>
      </c>
      <c r="L24" s="169">
        <v>772.787247288</v>
      </c>
      <c r="M24" s="169">
        <v>745.12422988399999</v>
      </c>
    </row>
    <row r="25" spans="1:13">
      <c r="A25" s="30" t="s">
        <v>66</v>
      </c>
      <c r="B25" s="13" t="s">
        <v>32</v>
      </c>
      <c r="C25" s="169">
        <v>2033.2351517449999</v>
      </c>
      <c r="D25" s="169">
        <v>2039.051654636</v>
      </c>
      <c r="E25" s="169">
        <v>2044.760772113</v>
      </c>
      <c r="F25" s="169">
        <v>2025.215693677</v>
      </c>
      <c r="G25" s="169">
        <v>1985.148439109</v>
      </c>
      <c r="H25" s="169">
        <v>1939.580453325</v>
      </c>
      <c r="I25" s="169">
        <v>1910.027376607</v>
      </c>
      <c r="J25" s="169">
        <v>1905.9055894200001</v>
      </c>
      <c r="K25" s="169">
        <v>1864.7036063319999</v>
      </c>
      <c r="L25" s="169">
        <v>1853.6006135150001</v>
      </c>
      <c r="M25" s="169">
        <v>1797.2534117390001</v>
      </c>
    </row>
    <row r="26" spans="1:13">
      <c r="A26" s="30" t="s">
        <v>67</v>
      </c>
      <c r="B26" s="13" t="s">
        <v>33</v>
      </c>
      <c r="C26" s="169">
        <v>158.29015620600001</v>
      </c>
      <c r="D26" s="169">
        <v>165.75223072399999</v>
      </c>
      <c r="E26" s="169">
        <v>178.40383932200001</v>
      </c>
      <c r="F26" s="169">
        <v>185.89742874300001</v>
      </c>
      <c r="G26" s="169">
        <v>189.21431158199999</v>
      </c>
      <c r="H26" s="169">
        <v>187.33699294199999</v>
      </c>
      <c r="I26" s="169">
        <v>190.456299358</v>
      </c>
      <c r="J26" s="169">
        <v>182.64269715500001</v>
      </c>
      <c r="K26" s="169">
        <v>200.938521299</v>
      </c>
      <c r="L26" s="169">
        <v>181.424787251</v>
      </c>
      <c r="M26" s="169">
        <v>165.24403748500001</v>
      </c>
    </row>
    <row r="27" spans="1:13">
      <c r="A27" s="30" t="s">
        <v>68</v>
      </c>
      <c r="B27" s="13" t="s">
        <v>34</v>
      </c>
      <c r="C27" s="169">
        <v>231.98468029700001</v>
      </c>
      <c r="D27" s="169">
        <v>239.31198321400001</v>
      </c>
      <c r="E27" s="169">
        <v>251.574520949</v>
      </c>
      <c r="F27" s="169">
        <v>256.06636533199998</v>
      </c>
      <c r="G27" s="169">
        <v>254.32331801699999</v>
      </c>
      <c r="H27" s="169">
        <v>258.48959109499998</v>
      </c>
      <c r="I27" s="169">
        <v>263.18176838599999</v>
      </c>
      <c r="J27" s="169">
        <v>273.664875279</v>
      </c>
      <c r="K27" s="169">
        <v>260.38074318100001</v>
      </c>
      <c r="L27" s="169">
        <v>276.22126326</v>
      </c>
      <c r="M27" s="169">
        <v>277.14934010299999</v>
      </c>
    </row>
    <row r="28" spans="1:13">
      <c r="A28" s="30" t="s">
        <v>69</v>
      </c>
      <c r="B28" s="13" t="s">
        <v>31</v>
      </c>
      <c r="C28" s="169">
        <v>219.249096458</v>
      </c>
      <c r="D28" s="169">
        <v>220.820493013</v>
      </c>
      <c r="E28" s="169">
        <v>223.30405264699999</v>
      </c>
      <c r="F28" s="169">
        <v>223.43819358799999</v>
      </c>
      <c r="G28" s="169">
        <v>222.87343502799999</v>
      </c>
      <c r="H28" s="169">
        <v>218.23240028500001</v>
      </c>
      <c r="I28" s="169">
        <v>215.035657273</v>
      </c>
      <c r="J28" s="169">
        <v>195.29066666099999</v>
      </c>
      <c r="K28" s="169">
        <v>211.06414157699999</v>
      </c>
      <c r="L28" s="169">
        <v>190.55747990200001</v>
      </c>
      <c r="M28" s="169">
        <v>186.74259176699999</v>
      </c>
    </row>
    <row r="29" spans="1:13">
      <c r="A29" s="30" t="s">
        <v>70</v>
      </c>
      <c r="B29" s="13" t="s">
        <v>35</v>
      </c>
      <c r="C29" s="169">
        <v>649.29582479800001</v>
      </c>
      <c r="D29" s="169">
        <v>664.50032554999996</v>
      </c>
      <c r="E29" s="169">
        <v>681.17529807100004</v>
      </c>
      <c r="F29" s="169">
        <v>683.836983315</v>
      </c>
      <c r="G29" s="169">
        <v>669.320979792</v>
      </c>
      <c r="H29" s="169">
        <v>645.11687734300006</v>
      </c>
      <c r="I29" s="169">
        <v>623.66941748900001</v>
      </c>
      <c r="J29" s="169">
        <v>603.07058011300001</v>
      </c>
      <c r="K29" s="169">
        <v>590.39522349499998</v>
      </c>
      <c r="L29" s="169">
        <v>566.74715250199995</v>
      </c>
      <c r="M29" s="169">
        <v>533.80728216900002</v>
      </c>
    </row>
    <row r="30" spans="1:13">
      <c r="A30" s="30" t="s">
        <v>71</v>
      </c>
      <c r="B30" s="13" t="s">
        <v>36</v>
      </c>
      <c r="C30" s="169">
        <v>142.084245243</v>
      </c>
      <c r="D30" s="169">
        <v>145.68590061500001</v>
      </c>
      <c r="E30" s="169">
        <v>151.56533548600001</v>
      </c>
      <c r="F30" s="169">
        <v>156.24538580399999</v>
      </c>
      <c r="G30" s="169">
        <v>160.66309332700001</v>
      </c>
      <c r="H30" s="169">
        <v>163.553691079</v>
      </c>
      <c r="I30" s="169">
        <v>168.46342186699999</v>
      </c>
      <c r="J30" s="169">
        <v>164.877031391</v>
      </c>
      <c r="K30" s="169">
        <v>183.70309679799999</v>
      </c>
      <c r="L30" s="169">
        <v>176.32150531100001</v>
      </c>
      <c r="M30" s="169">
        <v>179.445835356</v>
      </c>
    </row>
    <row r="31" spans="1:13">
      <c r="A31" s="30" t="s">
        <v>72</v>
      </c>
      <c r="B31" s="13" t="s">
        <v>37</v>
      </c>
      <c r="C31" s="169">
        <v>172.97940531200001</v>
      </c>
      <c r="D31" s="169">
        <v>170.57966263599999</v>
      </c>
      <c r="E31" s="169">
        <v>175.246140916</v>
      </c>
      <c r="F31" s="169">
        <v>185.44322413500001</v>
      </c>
      <c r="G31" s="169">
        <v>192.03360862100001</v>
      </c>
      <c r="H31" s="169">
        <v>193.27326054299999</v>
      </c>
      <c r="I31" s="169">
        <v>210.33614481399999</v>
      </c>
      <c r="J31" s="169">
        <v>221.65314338100001</v>
      </c>
      <c r="K31" s="169">
        <v>230.06758999499999</v>
      </c>
      <c r="L31" s="169">
        <v>220.64412766699999</v>
      </c>
      <c r="M31" s="169">
        <v>201.27350163599999</v>
      </c>
    </row>
    <row r="32" spans="1:13">
      <c r="A32" s="30" t="s">
        <v>73</v>
      </c>
      <c r="B32" s="13" t="s">
        <v>38</v>
      </c>
      <c r="C32" s="169">
        <v>36.080042497000001</v>
      </c>
      <c r="D32" s="169">
        <v>37.998609969999997</v>
      </c>
      <c r="E32" s="169">
        <v>40.38922488</v>
      </c>
      <c r="F32" s="169">
        <v>42.264579150000003</v>
      </c>
      <c r="G32" s="169">
        <v>43.703929389000002</v>
      </c>
      <c r="H32" s="169">
        <v>44.366364924999999</v>
      </c>
      <c r="I32" s="169">
        <v>46.135022245000002</v>
      </c>
      <c r="J32" s="169">
        <v>39.432967904000002</v>
      </c>
      <c r="K32" s="169">
        <v>49.225352389999998</v>
      </c>
      <c r="L32" s="169">
        <v>42.194968836000001</v>
      </c>
      <c r="M32" s="169">
        <v>42.027923907999998</v>
      </c>
    </row>
    <row r="33" spans="1:13">
      <c r="A33" s="30" t="s">
        <v>74</v>
      </c>
      <c r="B33" s="13" t="s">
        <v>39</v>
      </c>
      <c r="C33" s="169">
        <v>31.949018682999998</v>
      </c>
      <c r="D33" s="169">
        <v>38.567087164</v>
      </c>
      <c r="E33" s="169">
        <v>44.795148423000001</v>
      </c>
      <c r="F33" s="169">
        <v>48.936681012999998</v>
      </c>
      <c r="G33" s="169">
        <v>50.736820113</v>
      </c>
      <c r="H33" s="169">
        <v>50.472573947000001</v>
      </c>
      <c r="I33" s="169">
        <v>51.487772438999997</v>
      </c>
      <c r="J33" s="169">
        <v>61.795706154999998</v>
      </c>
      <c r="K33" s="169">
        <v>53.794193808000003</v>
      </c>
      <c r="L33" s="169">
        <v>64.149868861000002</v>
      </c>
      <c r="M33" s="169">
        <v>64.583903479</v>
      </c>
    </row>
    <row r="34" spans="1:13">
      <c r="A34" s="30" t="s">
        <v>75</v>
      </c>
      <c r="B34" s="13" t="s">
        <v>40</v>
      </c>
      <c r="C34" s="139">
        <v>46.385320008000001</v>
      </c>
      <c r="D34" s="139">
        <v>47.008884440000003</v>
      </c>
      <c r="E34" s="139">
        <v>47.71555051</v>
      </c>
      <c r="F34" s="139">
        <v>48.713369769000003</v>
      </c>
      <c r="G34" s="139">
        <v>50.365705452999997</v>
      </c>
      <c r="H34" s="139">
        <v>51.299593698000002</v>
      </c>
      <c r="I34" s="139">
        <v>53.102226620000003</v>
      </c>
      <c r="J34" s="139">
        <v>52.321172789999999</v>
      </c>
      <c r="K34" s="139">
        <v>54.748528776999997</v>
      </c>
      <c r="L34" s="139">
        <v>53.731024396000002</v>
      </c>
      <c r="M34" s="139">
        <v>53.466095709000001</v>
      </c>
    </row>
    <row r="35" spans="1:13">
      <c r="A35" s="30" t="s">
        <v>76</v>
      </c>
      <c r="B35" s="13" t="s">
        <v>42</v>
      </c>
      <c r="C35" s="169">
        <v>203.139879815</v>
      </c>
      <c r="D35" s="169">
        <v>216.909501495</v>
      </c>
      <c r="E35" s="169">
        <v>233.581948939</v>
      </c>
      <c r="F35" s="169">
        <v>241.582247897</v>
      </c>
      <c r="G35" s="169">
        <v>248.17570010200001</v>
      </c>
      <c r="H35" s="169">
        <v>246.81249914200001</v>
      </c>
      <c r="I35" s="169">
        <v>249.916527175</v>
      </c>
      <c r="J35" s="169">
        <v>252.36434887300001</v>
      </c>
      <c r="K35" s="169">
        <v>257.80112779799998</v>
      </c>
      <c r="L35" s="169">
        <v>258.99795324799999</v>
      </c>
      <c r="M35" s="169">
        <v>258.75732753699998</v>
      </c>
    </row>
    <row r="36" spans="1:13">
      <c r="A36" s="30" t="s">
        <v>77</v>
      </c>
      <c r="B36" s="13" t="s">
        <v>41</v>
      </c>
      <c r="C36" s="139">
        <v>57.993011877000001</v>
      </c>
      <c r="D36" s="139">
        <v>61.378179858000003</v>
      </c>
      <c r="E36" s="139">
        <v>63.545168281999999</v>
      </c>
      <c r="F36" s="139">
        <v>64.704859350999996</v>
      </c>
      <c r="G36" s="139">
        <v>66.237924530000001</v>
      </c>
      <c r="H36" s="139">
        <v>68.051584750000004</v>
      </c>
      <c r="I36" s="139">
        <v>68.669896269000006</v>
      </c>
      <c r="J36" s="139">
        <v>61.209801972999998</v>
      </c>
      <c r="K36" s="139">
        <v>68.356533370999998</v>
      </c>
      <c r="L36" s="139">
        <v>59.925201612000002</v>
      </c>
      <c r="M36" s="139">
        <v>58.467599200999999</v>
      </c>
    </row>
    <row r="37" spans="1:13">
      <c r="A37" s="30" t="s">
        <v>201</v>
      </c>
      <c r="B37" s="13" t="s">
        <v>43</v>
      </c>
      <c r="C37" s="169">
        <v>0</v>
      </c>
      <c r="D37" s="169">
        <v>3.211546904</v>
      </c>
      <c r="E37" s="169">
        <v>0.161499107</v>
      </c>
      <c r="F37" s="169">
        <v>0</v>
      </c>
      <c r="G37" s="169">
        <v>0</v>
      </c>
      <c r="H37" s="169">
        <v>0</v>
      </c>
      <c r="I37" s="169">
        <v>0.204303294</v>
      </c>
      <c r="J37" s="169">
        <v>0</v>
      </c>
      <c r="K37" s="169">
        <v>0</v>
      </c>
      <c r="L37" s="169">
        <v>0</v>
      </c>
      <c r="M37" s="169">
        <v>0</v>
      </c>
    </row>
    <row r="38" spans="1:13">
      <c r="A38" s="31"/>
      <c r="B38" s="21" t="s">
        <v>110</v>
      </c>
      <c r="C38" s="172">
        <v>26628.091677101998</v>
      </c>
      <c r="D38" s="172">
        <v>26889.963916008001</v>
      </c>
      <c r="E38" s="172">
        <v>27572.332764045001</v>
      </c>
      <c r="F38" s="172">
        <v>27908.70047829</v>
      </c>
      <c r="G38" s="172">
        <v>27950.875041725001</v>
      </c>
      <c r="H38" s="172">
        <v>28061.665699028999</v>
      </c>
      <c r="I38" s="172">
        <v>28255.227244209</v>
      </c>
      <c r="J38" s="172">
        <v>28731.258561986</v>
      </c>
      <c r="K38" s="172">
        <v>28992.904128599999</v>
      </c>
      <c r="L38" s="172">
        <v>28615.877455474001</v>
      </c>
      <c r="M38" s="172">
        <v>27946.836722897999</v>
      </c>
    </row>
    <row r="39" spans="1:13" ht="22.95" customHeight="1">
      <c r="A39" s="300" t="s">
        <v>914</v>
      </c>
      <c r="B39" s="301"/>
      <c r="C39" s="301"/>
      <c r="D39" s="301"/>
      <c r="E39" s="301"/>
      <c r="F39" s="301"/>
      <c r="G39" s="301"/>
      <c r="H39" s="301"/>
      <c r="I39" s="301"/>
      <c r="J39" s="301"/>
      <c r="K39" s="301"/>
      <c r="L39" s="301"/>
      <c r="M39" s="302"/>
    </row>
    <row r="40" spans="1:13">
      <c r="C40" s="168"/>
      <c r="D40" s="168"/>
      <c r="E40" s="168"/>
      <c r="F40" s="168"/>
      <c r="G40" s="168"/>
      <c r="H40" s="168"/>
      <c r="I40" s="168"/>
      <c r="J40" s="168"/>
      <c r="K40" s="168"/>
      <c r="L40" s="168"/>
      <c r="M40" s="168"/>
    </row>
    <row r="43" spans="1:13">
      <c r="A43"/>
    </row>
  </sheetData>
  <mergeCells count="3">
    <mergeCell ref="A2:B2"/>
    <mergeCell ref="A1:M1"/>
    <mergeCell ref="A39:M3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4F333-DC0F-43A1-AF00-79E131C30ED3}">
  <sheetPr codeName="Sheet44"/>
  <dimension ref="A1:M63"/>
  <sheetViews>
    <sheetView showGridLines="0" zoomScaleNormal="100" workbookViewId="0">
      <pane xSplit="1" ySplit="2" topLeftCell="B3" activePane="bottomRight" state="frozen"/>
      <selection sqref="A1:N1"/>
      <selection pane="topRight" sqref="A1:N1"/>
      <selection pane="bottomLeft" sqref="A1:N1"/>
      <selection pane="bottomRight" sqref="A1:L1"/>
    </sheetView>
  </sheetViews>
  <sheetFormatPr defaultRowHeight="14.4"/>
  <cols>
    <col min="1" max="1" width="67.77734375" customWidth="1"/>
    <col min="13" max="13" width="18.44140625" bestFit="1" customWidth="1"/>
  </cols>
  <sheetData>
    <row r="1" spans="1:12" ht="32.549999999999997" customHeight="1">
      <c r="A1" s="297" t="s">
        <v>915</v>
      </c>
      <c r="B1" s="298"/>
      <c r="C1" s="298"/>
      <c r="D1" s="298"/>
      <c r="E1" s="298"/>
      <c r="F1" s="298"/>
      <c r="G1" s="298"/>
      <c r="H1" s="298"/>
      <c r="I1" s="298"/>
      <c r="J1" s="298"/>
      <c r="K1" s="298"/>
      <c r="L1" s="299"/>
    </row>
    <row r="2" spans="1:12">
      <c r="A2" s="215" t="s">
        <v>402</v>
      </c>
      <c r="B2" s="213">
        <v>45322</v>
      </c>
      <c r="C2" s="213">
        <f>EOMONTH(B2,1)</f>
        <v>45351</v>
      </c>
      <c r="D2" s="213">
        <f>EOMONTH(C2,1)</f>
        <v>45382</v>
      </c>
      <c r="E2" s="213">
        <f t="shared" ref="E2" si="0">EOMONTH(D2,1)</f>
        <v>45412</v>
      </c>
      <c r="F2" s="213">
        <f t="shared" ref="F2" si="1">EOMONTH(E2,1)</f>
        <v>45443</v>
      </c>
      <c r="G2" s="213">
        <f t="shared" ref="G2" si="2">EOMONTH(F2,1)</f>
        <v>45473</v>
      </c>
      <c r="H2" s="213">
        <f t="shared" ref="H2" si="3">EOMONTH(G2,1)</f>
        <v>45504</v>
      </c>
      <c r="I2" s="213">
        <f t="shared" ref="I2" si="4">EOMONTH(H2,1)</f>
        <v>45535</v>
      </c>
      <c r="J2" s="213">
        <f t="shared" ref="J2" si="5">EOMONTH(I2,1)</f>
        <v>45565</v>
      </c>
      <c r="K2" s="213">
        <f t="shared" ref="K2" si="6">EOMONTH(J2,1)</f>
        <v>45596</v>
      </c>
      <c r="L2" s="213">
        <f t="shared" ref="L2" si="7">EOMONTH(K2,1)</f>
        <v>45626</v>
      </c>
    </row>
    <row r="3" spans="1:12">
      <c r="A3" s="191" t="s">
        <v>381</v>
      </c>
      <c r="B3" s="147">
        <v>33.991886843000003</v>
      </c>
      <c r="C3" s="223">
        <v>37.455291004999999</v>
      </c>
      <c r="D3" s="223">
        <v>37.580760144000003</v>
      </c>
      <c r="E3" s="223">
        <v>37.055296536</v>
      </c>
      <c r="F3" s="223">
        <v>35.002031365000001</v>
      </c>
      <c r="G3" s="223">
        <v>35.785093895000003</v>
      </c>
      <c r="H3" s="223">
        <v>33.953808672000001</v>
      </c>
      <c r="I3" s="223">
        <v>33.408890464999999</v>
      </c>
      <c r="J3" s="223">
        <v>35.718766662999997</v>
      </c>
      <c r="K3" s="223">
        <v>36.613700317000003</v>
      </c>
      <c r="L3" s="223">
        <v>41.959095316999999</v>
      </c>
    </row>
    <row r="4" spans="1:12">
      <c r="A4" s="191" t="s">
        <v>382</v>
      </c>
      <c r="B4" s="147">
        <v>0</v>
      </c>
      <c r="C4" s="223">
        <v>0</v>
      </c>
      <c r="D4" s="223">
        <v>0</v>
      </c>
      <c r="E4" s="223">
        <v>0</v>
      </c>
      <c r="F4" s="223">
        <v>0</v>
      </c>
      <c r="G4" s="223">
        <v>0</v>
      </c>
      <c r="H4" s="223">
        <v>0</v>
      </c>
      <c r="I4" s="223">
        <v>0</v>
      </c>
      <c r="J4" s="223">
        <v>0</v>
      </c>
      <c r="K4" s="223">
        <v>0</v>
      </c>
      <c r="L4" s="223">
        <v>0</v>
      </c>
    </row>
    <row r="5" spans="1:12">
      <c r="A5" s="191" t="s">
        <v>383</v>
      </c>
      <c r="B5" s="147">
        <v>0</v>
      </c>
      <c r="C5" s="223">
        <v>0</v>
      </c>
      <c r="D5" s="223">
        <v>0</v>
      </c>
      <c r="E5" s="223">
        <v>0</v>
      </c>
      <c r="F5" s="223">
        <v>0</v>
      </c>
      <c r="G5" s="223">
        <v>0</v>
      </c>
      <c r="H5" s="223">
        <v>0</v>
      </c>
      <c r="I5" s="223">
        <v>0</v>
      </c>
      <c r="J5" s="223">
        <v>0</v>
      </c>
      <c r="K5" s="223">
        <v>0</v>
      </c>
      <c r="L5" s="223">
        <v>0</v>
      </c>
    </row>
    <row r="6" spans="1:12">
      <c r="A6" s="191" t="s">
        <v>384</v>
      </c>
      <c r="B6" s="147">
        <v>0</v>
      </c>
      <c r="C6" s="223">
        <v>0</v>
      </c>
      <c r="D6" s="223">
        <v>0.18770999999999999</v>
      </c>
      <c r="E6" s="223">
        <v>0.18770999999999999</v>
      </c>
      <c r="F6" s="223">
        <v>0.31682500000000002</v>
      </c>
      <c r="G6" s="223">
        <v>0.17169200000000001</v>
      </c>
      <c r="H6" s="223">
        <v>0.17169200000000001</v>
      </c>
      <c r="I6" s="223">
        <v>0</v>
      </c>
      <c r="J6" s="223">
        <v>0.11132</v>
      </c>
      <c r="K6" s="223">
        <v>0</v>
      </c>
      <c r="L6" s="223">
        <v>0</v>
      </c>
    </row>
    <row r="7" spans="1:12">
      <c r="A7" s="191" t="s">
        <v>385</v>
      </c>
      <c r="B7" s="147">
        <v>0</v>
      </c>
      <c r="C7" s="223">
        <v>0</v>
      </c>
      <c r="D7" s="223">
        <v>5.3325739999999996E-3</v>
      </c>
      <c r="E7" s="223">
        <v>1.0751329E-2</v>
      </c>
      <c r="F7" s="223">
        <v>1.0529138E-2</v>
      </c>
      <c r="G7" s="223">
        <v>1.0306948E-2</v>
      </c>
      <c r="H7" s="223">
        <v>1.0084757E-2</v>
      </c>
      <c r="I7" s="223">
        <v>9.8625669999999992E-3</v>
      </c>
      <c r="J7" s="223">
        <v>2.9013514000000001E-2</v>
      </c>
      <c r="K7" s="223">
        <v>3.1117754000000001E-2</v>
      </c>
      <c r="L7" s="223">
        <v>3.1799065000000001E-2</v>
      </c>
    </row>
    <row r="8" spans="1:12">
      <c r="A8" s="191" t="s">
        <v>386</v>
      </c>
      <c r="B8" s="147">
        <v>0.184835</v>
      </c>
      <c r="C8" s="223">
        <v>0.20971100000000001</v>
      </c>
      <c r="D8" s="223">
        <v>0.36143500000000001</v>
      </c>
      <c r="E8" s="223">
        <v>0.41942200000000002</v>
      </c>
      <c r="F8" s="223">
        <v>0.41942200000000002</v>
      </c>
      <c r="G8" s="223">
        <v>0.42242200000000002</v>
      </c>
      <c r="H8" s="223">
        <v>1.6792333E-2</v>
      </c>
      <c r="I8" s="223">
        <v>1.6260467000000001E-2</v>
      </c>
      <c r="J8" s="223">
        <v>2.2712237E-2</v>
      </c>
      <c r="K8" s="223">
        <v>2.2483534999999999E-2</v>
      </c>
      <c r="L8" s="223">
        <v>2.2254831999999999E-2</v>
      </c>
    </row>
    <row r="9" spans="1:12">
      <c r="A9" s="191" t="s">
        <v>387</v>
      </c>
      <c r="B9" s="147">
        <v>1373.626943833</v>
      </c>
      <c r="C9" s="223">
        <v>1410.9179819159999</v>
      </c>
      <c r="D9" s="223">
        <v>1437.9953107619999</v>
      </c>
      <c r="E9" s="223">
        <v>1444.1649674570001</v>
      </c>
      <c r="F9" s="223">
        <v>1459.8703945889999</v>
      </c>
      <c r="G9" s="223">
        <v>1428.0577623900001</v>
      </c>
      <c r="H9" s="223">
        <v>1403.22573145</v>
      </c>
      <c r="I9" s="223">
        <v>1373.660222558</v>
      </c>
      <c r="J9" s="223">
        <v>1329.7059398819999</v>
      </c>
      <c r="K9" s="223">
        <v>1325.516651633</v>
      </c>
      <c r="L9" s="223">
        <v>1322.613232979</v>
      </c>
    </row>
    <row r="10" spans="1:12">
      <c r="A10" s="191" t="s">
        <v>388</v>
      </c>
      <c r="B10" s="147">
        <v>0</v>
      </c>
      <c r="C10" s="223">
        <v>0</v>
      </c>
      <c r="D10" s="223">
        <v>0</v>
      </c>
      <c r="E10" s="223">
        <v>0</v>
      </c>
      <c r="F10" s="223">
        <v>0</v>
      </c>
      <c r="G10" s="223">
        <v>0</v>
      </c>
      <c r="H10" s="223">
        <v>0</v>
      </c>
      <c r="I10" s="223">
        <v>0</v>
      </c>
      <c r="J10" s="223">
        <v>0</v>
      </c>
      <c r="K10" s="223">
        <v>0</v>
      </c>
      <c r="L10" s="223">
        <v>0</v>
      </c>
    </row>
    <row r="11" spans="1:12">
      <c r="A11" s="191" t="s">
        <v>389</v>
      </c>
      <c r="B11" s="147">
        <v>0</v>
      </c>
      <c r="C11" s="223">
        <v>0</v>
      </c>
      <c r="D11" s="223">
        <v>0</v>
      </c>
      <c r="E11" s="223">
        <v>0</v>
      </c>
      <c r="F11" s="223">
        <v>0</v>
      </c>
      <c r="G11" s="223">
        <v>0</v>
      </c>
      <c r="H11" s="223">
        <v>0</v>
      </c>
      <c r="I11" s="223">
        <v>0</v>
      </c>
      <c r="J11" s="223">
        <v>0</v>
      </c>
      <c r="K11" s="223">
        <v>0</v>
      </c>
      <c r="L11" s="223">
        <v>0</v>
      </c>
    </row>
    <row r="12" spans="1:12">
      <c r="A12" s="191" t="s">
        <v>390</v>
      </c>
      <c r="B12" s="147">
        <v>0.30244522299999999</v>
      </c>
      <c r="C12" s="223">
        <v>0.22939944300000001</v>
      </c>
      <c r="D12" s="223">
        <v>0</v>
      </c>
      <c r="E12" s="223">
        <v>0.11338772599999999</v>
      </c>
      <c r="F12" s="223">
        <v>4.3931870999999997E-2</v>
      </c>
      <c r="G12" s="223">
        <v>4.7350441E-2</v>
      </c>
      <c r="H12" s="223">
        <v>4.4571476999999998E-2</v>
      </c>
      <c r="I12" s="223">
        <v>4.3608552000000002E-2</v>
      </c>
      <c r="J12" s="223">
        <v>1.115153584</v>
      </c>
      <c r="K12" s="223">
        <v>1.108915954</v>
      </c>
      <c r="L12" s="223">
        <v>1.0274024390000001</v>
      </c>
    </row>
    <row r="13" spans="1:12">
      <c r="A13" s="191" t="s">
        <v>391</v>
      </c>
      <c r="B13" s="147">
        <v>0.39390114300000001</v>
      </c>
      <c r="C13" s="223">
        <v>0.37571309400000003</v>
      </c>
      <c r="D13" s="223">
        <v>2.7459300999999998E-2</v>
      </c>
      <c r="E13" s="223">
        <v>0.37369124300000001</v>
      </c>
      <c r="F13" s="223">
        <v>0.347528701</v>
      </c>
      <c r="G13" s="223">
        <v>0.41856424199999998</v>
      </c>
      <c r="H13" s="223">
        <v>0.43353670900000002</v>
      </c>
      <c r="I13" s="223">
        <v>0.44251420200000002</v>
      </c>
      <c r="J13" s="223">
        <v>0.44865666199999998</v>
      </c>
      <c r="K13" s="223">
        <v>0.49470416699999997</v>
      </c>
      <c r="L13" s="223">
        <v>0.50328602899999997</v>
      </c>
    </row>
    <row r="14" spans="1:12">
      <c r="A14" s="191" t="s">
        <v>392</v>
      </c>
      <c r="B14" s="147">
        <v>0</v>
      </c>
      <c r="C14" s="223">
        <v>0</v>
      </c>
      <c r="D14" s="223">
        <v>0</v>
      </c>
      <c r="E14" s="223">
        <v>0</v>
      </c>
      <c r="F14" s="223">
        <v>0</v>
      </c>
      <c r="G14" s="223">
        <v>0</v>
      </c>
      <c r="H14" s="223">
        <v>0</v>
      </c>
      <c r="I14" s="223">
        <v>0</v>
      </c>
      <c r="J14" s="223">
        <v>0</v>
      </c>
      <c r="K14" s="223">
        <v>0</v>
      </c>
      <c r="L14" s="223">
        <v>0</v>
      </c>
    </row>
    <row r="15" spans="1:12">
      <c r="A15" s="191" t="s">
        <v>393</v>
      </c>
      <c r="B15" s="147">
        <v>0</v>
      </c>
      <c r="C15" s="223">
        <v>0</v>
      </c>
      <c r="D15" s="223">
        <v>0</v>
      </c>
      <c r="E15" s="223">
        <v>0</v>
      </c>
      <c r="F15" s="223">
        <v>0</v>
      </c>
      <c r="G15" s="223">
        <v>0</v>
      </c>
      <c r="H15" s="223">
        <v>0</v>
      </c>
      <c r="I15" s="223">
        <v>0</v>
      </c>
      <c r="J15" s="223">
        <v>0</v>
      </c>
      <c r="K15" s="223">
        <v>0</v>
      </c>
      <c r="L15" s="223">
        <v>0</v>
      </c>
    </row>
    <row r="16" spans="1:12">
      <c r="A16" s="191" t="s">
        <v>394</v>
      </c>
      <c r="B16" s="147">
        <v>0</v>
      </c>
      <c r="C16" s="223">
        <v>0</v>
      </c>
      <c r="D16" s="223">
        <v>0</v>
      </c>
      <c r="E16" s="223">
        <v>0</v>
      </c>
      <c r="F16" s="223">
        <v>0</v>
      </c>
      <c r="G16" s="223">
        <v>0</v>
      </c>
      <c r="H16" s="223">
        <v>0</v>
      </c>
      <c r="I16" s="223">
        <v>0</v>
      </c>
      <c r="J16" s="223">
        <v>0</v>
      </c>
      <c r="K16" s="223">
        <v>0</v>
      </c>
      <c r="L16" s="223">
        <v>0</v>
      </c>
    </row>
    <row r="17" spans="1:12">
      <c r="A17" s="191" t="s">
        <v>395</v>
      </c>
      <c r="B17" s="147">
        <v>0</v>
      </c>
      <c r="C17" s="223">
        <v>0</v>
      </c>
      <c r="D17" s="223">
        <v>0</v>
      </c>
      <c r="E17" s="223">
        <v>0</v>
      </c>
      <c r="F17" s="223">
        <v>0</v>
      </c>
      <c r="G17" s="223">
        <v>0</v>
      </c>
      <c r="H17" s="223">
        <v>0</v>
      </c>
      <c r="I17" s="223">
        <v>0</v>
      </c>
      <c r="J17" s="223">
        <v>0</v>
      </c>
      <c r="K17" s="223">
        <v>0</v>
      </c>
      <c r="L17" s="223">
        <v>0</v>
      </c>
    </row>
    <row r="18" spans="1:12">
      <c r="A18" s="191" t="s">
        <v>396</v>
      </c>
      <c r="B18" s="147">
        <v>0</v>
      </c>
      <c r="C18" s="223">
        <v>0</v>
      </c>
      <c r="D18" s="223">
        <v>0</v>
      </c>
      <c r="E18" s="223">
        <v>0</v>
      </c>
      <c r="F18" s="223">
        <v>0</v>
      </c>
      <c r="G18" s="223">
        <v>0</v>
      </c>
      <c r="H18" s="223">
        <v>0</v>
      </c>
      <c r="I18" s="223">
        <v>0</v>
      </c>
      <c r="J18" s="223">
        <v>0</v>
      </c>
      <c r="K18" s="223">
        <v>0</v>
      </c>
      <c r="L18" s="223">
        <v>0</v>
      </c>
    </row>
    <row r="19" spans="1:12">
      <c r="A19" s="191" t="s">
        <v>397</v>
      </c>
      <c r="B19" s="147">
        <v>0</v>
      </c>
      <c r="C19" s="223">
        <v>0</v>
      </c>
      <c r="D19" s="223">
        <v>0</v>
      </c>
      <c r="E19" s="223">
        <v>0</v>
      </c>
      <c r="F19" s="223">
        <v>0</v>
      </c>
      <c r="G19" s="223">
        <v>0</v>
      </c>
      <c r="H19" s="223">
        <v>0</v>
      </c>
      <c r="I19" s="223">
        <v>0</v>
      </c>
      <c r="J19" s="223">
        <v>0</v>
      </c>
      <c r="K19" s="223">
        <v>0</v>
      </c>
      <c r="L19" s="223">
        <v>0</v>
      </c>
    </row>
    <row r="20" spans="1:12">
      <c r="A20" s="191" t="s">
        <v>398</v>
      </c>
      <c r="B20" s="147">
        <v>0</v>
      </c>
      <c r="C20" s="223">
        <v>0</v>
      </c>
      <c r="D20" s="223">
        <v>0</v>
      </c>
      <c r="E20" s="223">
        <v>0</v>
      </c>
      <c r="F20" s="223">
        <v>0</v>
      </c>
      <c r="G20" s="223">
        <v>0</v>
      </c>
      <c r="H20" s="223">
        <v>0</v>
      </c>
      <c r="I20" s="223">
        <v>0</v>
      </c>
      <c r="J20" s="223">
        <v>0</v>
      </c>
      <c r="K20" s="223">
        <v>0</v>
      </c>
      <c r="L20" s="223">
        <v>0</v>
      </c>
    </row>
    <row r="21" spans="1:12">
      <c r="A21" s="191" t="s">
        <v>399</v>
      </c>
      <c r="B21" s="147">
        <v>0</v>
      </c>
      <c r="C21" s="223">
        <v>0</v>
      </c>
      <c r="D21" s="223">
        <v>0</v>
      </c>
      <c r="E21" s="223">
        <v>0</v>
      </c>
      <c r="F21" s="223">
        <v>0</v>
      </c>
      <c r="G21" s="223">
        <v>0</v>
      </c>
      <c r="H21" s="223">
        <v>0</v>
      </c>
      <c r="I21" s="223">
        <v>0</v>
      </c>
      <c r="J21" s="223">
        <v>0</v>
      </c>
      <c r="K21" s="223">
        <v>0</v>
      </c>
      <c r="L21" s="223">
        <v>0</v>
      </c>
    </row>
    <row r="22" spans="1:12">
      <c r="A22" s="191" t="s">
        <v>400</v>
      </c>
      <c r="B22" s="147">
        <v>207.649840689</v>
      </c>
      <c r="C22" s="223">
        <v>224.497561905</v>
      </c>
      <c r="D22" s="223">
        <v>220.70226719799999</v>
      </c>
      <c r="E22" s="223">
        <v>201.607867631</v>
      </c>
      <c r="F22" s="223">
        <v>205.28145821999999</v>
      </c>
      <c r="G22" s="223">
        <v>211.538003231</v>
      </c>
      <c r="H22" s="223">
        <v>213.57073293299999</v>
      </c>
      <c r="I22" s="223">
        <v>227.90165583500001</v>
      </c>
      <c r="J22" s="223">
        <v>227.80933455300001</v>
      </c>
      <c r="K22" s="223">
        <v>233.10390871199999</v>
      </c>
      <c r="L22" s="223">
        <v>236.60414163799999</v>
      </c>
    </row>
    <row r="23" spans="1:12">
      <c r="A23" s="191" t="s">
        <v>764</v>
      </c>
      <c r="B23" s="147">
        <v>0</v>
      </c>
      <c r="C23" s="223">
        <v>0</v>
      </c>
      <c r="D23" s="223">
        <v>0</v>
      </c>
      <c r="E23" s="223">
        <v>0</v>
      </c>
      <c r="F23" s="223">
        <v>0</v>
      </c>
      <c r="G23" s="223">
        <v>0</v>
      </c>
      <c r="H23" s="223">
        <v>0</v>
      </c>
      <c r="I23" s="223">
        <v>0</v>
      </c>
      <c r="J23" s="223">
        <v>0</v>
      </c>
      <c r="K23" s="223">
        <v>0</v>
      </c>
      <c r="L23" s="223">
        <v>0</v>
      </c>
    </row>
    <row r="24" spans="1:12">
      <c r="A24" s="191" t="s">
        <v>765</v>
      </c>
      <c r="B24" s="147">
        <v>0</v>
      </c>
      <c r="C24" s="223">
        <v>0</v>
      </c>
      <c r="D24" s="223">
        <v>0</v>
      </c>
      <c r="E24" s="223">
        <v>0</v>
      </c>
      <c r="F24" s="223">
        <v>0</v>
      </c>
      <c r="G24" s="223">
        <v>0</v>
      </c>
      <c r="H24" s="223">
        <v>0</v>
      </c>
      <c r="I24" s="223">
        <v>0</v>
      </c>
      <c r="J24" s="223">
        <v>0</v>
      </c>
      <c r="K24" s="223">
        <v>0</v>
      </c>
      <c r="L24" s="223">
        <v>0</v>
      </c>
    </row>
    <row r="25" spans="1:12">
      <c r="A25" s="191" t="s">
        <v>766</v>
      </c>
      <c r="B25" s="147">
        <v>0</v>
      </c>
      <c r="C25" s="223">
        <v>0</v>
      </c>
      <c r="D25" s="223">
        <v>0</v>
      </c>
      <c r="E25" s="223">
        <v>0</v>
      </c>
      <c r="F25" s="223">
        <v>0</v>
      </c>
      <c r="G25" s="223">
        <v>0</v>
      </c>
      <c r="H25" s="223">
        <v>0</v>
      </c>
      <c r="I25" s="223">
        <v>0</v>
      </c>
      <c r="J25" s="223">
        <v>0</v>
      </c>
      <c r="K25" s="223">
        <v>0</v>
      </c>
      <c r="L25" s="223">
        <v>0</v>
      </c>
    </row>
    <row r="26" spans="1:12">
      <c r="A26" s="191" t="s">
        <v>767</v>
      </c>
      <c r="B26" s="147">
        <v>0</v>
      </c>
      <c r="C26" s="223">
        <v>0</v>
      </c>
      <c r="D26" s="223"/>
      <c r="E26" s="223">
        <v>0</v>
      </c>
      <c r="F26" s="223">
        <v>0</v>
      </c>
      <c r="G26" s="223">
        <v>0</v>
      </c>
      <c r="H26" s="223">
        <v>0</v>
      </c>
      <c r="I26" s="223">
        <v>0</v>
      </c>
      <c r="J26" s="223">
        <v>0</v>
      </c>
      <c r="K26" s="223">
        <v>0</v>
      </c>
      <c r="L26" s="223">
        <v>0</v>
      </c>
    </row>
    <row r="27" spans="1:12">
      <c r="A27" s="191" t="s">
        <v>768</v>
      </c>
      <c r="B27" s="147">
        <v>0</v>
      </c>
      <c r="C27" s="223">
        <v>0</v>
      </c>
      <c r="D27" s="223">
        <v>0</v>
      </c>
      <c r="E27" s="223">
        <v>0</v>
      </c>
      <c r="F27" s="223">
        <v>0</v>
      </c>
      <c r="G27" s="223">
        <v>0</v>
      </c>
      <c r="H27" s="223">
        <v>0</v>
      </c>
      <c r="I27" s="223">
        <v>0</v>
      </c>
      <c r="J27" s="223">
        <v>0</v>
      </c>
      <c r="K27" s="223">
        <v>0</v>
      </c>
      <c r="L27" s="223">
        <v>0</v>
      </c>
    </row>
    <row r="28" spans="1:12">
      <c r="A28" s="191" t="s">
        <v>769</v>
      </c>
      <c r="B28" s="147">
        <v>0</v>
      </c>
      <c r="C28" s="223">
        <v>0</v>
      </c>
      <c r="D28" s="223">
        <v>0</v>
      </c>
      <c r="E28" s="223">
        <v>0</v>
      </c>
      <c r="F28" s="223">
        <v>0</v>
      </c>
      <c r="G28" s="223">
        <v>0</v>
      </c>
      <c r="H28" s="223">
        <v>0</v>
      </c>
      <c r="I28" s="223">
        <v>0</v>
      </c>
      <c r="J28" s="223">
        <v>0</v>
      </c>
      <c r="K28" s="223">
        <v>0</v>
      </c>
      <c r="L28" s="223">
        <v>0</v>
      </c>
    </row>
    <row r="29" spans="1:12">
      <c r="A29" s="191" t="s">
        <v>770</v>
      </c>
      <c r="B29" s="147">
        <v>0</v>
      </c>
      <c r="C29" s="223">
        <v>0</v>
      </c>
      <c r="D29" s="223">
        <v>0</v>
      </c>
      <c r="E29" s="223">
        <v>0</v>
      </c>
      <c r="F29" s="223">
        <v>0</v>
      </c>
      <c r="G29" s="223">
        <v>0</v>
      </c>
      <c r="H29" s="223">
        <v>0</v>
      </c>
      <c r="I29" s="223">
        <v>0</v>
      </c>
      <c r="J29" s="223">
        <v>0</v>
      </c>
      <c r="K29" s="223">
        <v>0</v>
      </c>
      <c r="L29" s="223">
        <v>0</v>
      </c>
    </row>
    <row r="30" spans="1:12">
      <c r="A30" s="191" t="s">
        <v>771</v>
      </c>
      <c r="B30" s="147">
        <v>0</v>
      </c>
      <c r="C30" s="223">
        <v>0</v>
      </c>
      <c r="D30" s="223">
        <v>0</v>
      </c>
      <c r="E30" s="223">
        <v>0</v>
      </c>
      <c r="F30" s="223">
        <v>0</v>
      </c>
      <c r="G30" s="223">
        <v>0</v>
      </c>
      <c r="H30" s="223">
        <v>0</v>
      </c>
      <c r="I30" s="223">
        <v>0</v>
      </c>
      <c r="J30" s="223">
        <v>0</v>
      </c>
      <c r="K30" s="223">
        <v>0</v>
      </c>
      <c r="L30" s="223">
        <v>0</v>
      </c>
    </row>
    <row r="31" spans="1:12">
      <c r="A31" s="191" t="s">
        <v>772</v>
      </c>
      <c r="B31" s="147">
        <v>0</v>
      </c>
      <c r="C31" s="223">
        <v>0</v>
      </c>
      <c r="D31" s="223">
        <v>0</v>
      </c>
      <c r="E31" s="223">
        <v>0</v>
      </c>
      <c r="F31" s="223">
        <v>0</v>
      </c>
      <c r="G31" s="223">
        <v>0</v>
      </c>
      <c r="H31" s="223">
        <v>0</v>
      </c>
      <c r="I31" s="223">
        <v>0</v>
      </c>
      <c r="J31" s="223">
        <v>0</v>
      </c>
      <c r="K31" s="223">
        <v>0</v>
      </c>
      <c r="L31" s="223">
        <v>0</v>
      </c>
    </row>
    <row r="32" spans="1:12">
      <c r="A32" s="191" t="s">
        <v>773</v>
      </c>
      <c r="B32" s="147">
        <v>0</v>
      </c>
      <c r="C32" s="223">
        <v>0</v>
      </c>
      <c r="D32" s="223">
        <v>0</v>
      </c>
      <c r="E32" s="223">
        <v>0</v>
      </c>
      <c r="F32" s="223">
        <v>0</v>
      </c>
      <c r="G32" s="223">
        <v>0</v>
      </c>
      <c r="H32" s="223">
        <v>0</v>
      </c>
      <c r="I32" s="223">
        <v>0</v>
      </c>
      <c r="J32" s="223">
        <v>0</v>
      </c>
      <c r="K32" s="223">
        <v>0</v>
      </c>
      <c r="L32" s="223">
        <v>0</v>
      </c>
    </row>
    <row r="33" spans="1:12">
      <c r="A33" s="191" t="s">
        <v>774</v>
      </c>
      <c r="B33" s="147">
        <v>0</v>
      </c>
      <c r="C33" s="223">
        <v>0</v>
      </c>
      <c r="D33" s="223">
        <v>0</v>
      </c>
      <c r="E33" s="223">
        <v>0</v>
      </c>
      <c r="F33" s="223">
        <v>0</v>
      </c>
      <c r="G33" s="223">
        <v>0</v>
      </c>
      <c r="H33" s="223">
        <v>0</v>
      </c>
      <c r="I33" s="223">
        <v>0</v>
      </c>
      <c r="J33" s="223">
        <v>0</v>
      </c>
      <c r="K33" s="223">
        <v>0</v>
      </c>
      <c r="L33" s="223">
        <v>0</v>
      </c>
    </row>
    <row r="34" spans="1:12">
      <c r="A34" s="191" t="s">
        <v>775</v>
      </c>
      <c r="B34" s="147">
        <v>0</v>
      </c>
      <c r="C34" s="223">
        <v>0</v>
      </c>
      <c r="D34" s="223">
        <v>0</v>
      </c>
      <c r="E34" s="223">
        <v>0</v>
      </c>
      <c r="F34" s="223">
        <v>0</v>
      </c>
      <c r="G34" s="223">
        <v>0</v>
      </c>
      <c r="H34" s="223">
        <v>0</v>
      </c>
      <c r="I34" s="223">
        <v>0</v>
      </c>
      <c r="J34" s="223">
        <v>0</v>
      </c>
      <c r="K34" s="223">
        <v>0</v>
      </c>
      <c r="L34" s="223">
        <v>0</v>
      </c>
    </row>
    <row r="35" spans="1:12">
      <c r="A35" s="191" t="s">
        <v>776</v>
      </c>
      <c r="B35" s="147">
        <v>0</v>
      </c>
      <c r="C35" s="223">
        <v>0</v>
      </c>
      <c r="D35" s="223">
        <v>0</v>
      </c>
      <c r="E35" s="223">
        <v>0</v>
      </c>
      <c r="F35" s="223">
        <v>0</v>
      </c>
      <c r="G35" s="223">
        <v>0</v>
      </c>
      <c r="H35" s="223">
        <v>0</v>
      </c>
      <c r="I35" s="223">
        <v>0</v>
      </c>
      <c r="J35" s="223">
        <v>0</v>
      </c>
      <c r="K35" s="223">
        <v>0</v>
      </c>
      <c r="L35" s="223">
        <v>0</v>
      </c>
    </row>
    <row r="36" spans="1:12">
      <c r="A36" s="191" t="s">
        <v>777</v>
      </c>
      <c r="B36" s="147">
        <v>7086.5343932149999</v>
      </c>
      <c r="C36" s="223">
        <v>7051.5595951300002</v>
      </c>
      <c r="D36" s="223">
        <v>7099.2217478800003</v>
      </c>
      <c r="E36" s="223">
        <v>7093.8090182940005</v>
      </c>
      <c r="F36" s="223">
        <v>6960.1512188699999</v>
      </c>
      <c r="G36" s="223">
        <v>6879.5079984759996</v>
      </c>
      <c r="H36" s="223">
        <v>6704.195425631</v>
      </c>
      <c r="I36" s="223">
        <v>6780.4261879469996</v>
      </c>
      <c r="J36" s="223">
        <v>6762.5978001719996</v>
      </c>
      <c r="K36" s="223">
        <v>6781.3840359400001</v>
      </c>
      <c r="L36" s="223">
        <v>6783.4757974089998</v>
      </c>
    </row>
    <row r="37" spans="1:12">
      <c r="A37" s="191" t="s">
        <v>778</v>
      </c>
      <c r="B37" s="147">
        <v>3812.354229089</v>
      </c>
      <c r="C37" s="223">
        <v>4071.1911906260002</v>
      </c>
      <c r="D37" s="223">
        <v>4408.2416771179996</v>
      </c>
      <c r="E37" s="223">
        <v>4567.4497201080003</v>
      </c>
      <c r="F37" s="223">
        <v>4618.851898977</v>
      </c>
      <c r="G37" s="223">
        <v>4679.4469036230003</v>
      </c>
      <c r="H37" s="223">
        <v>4726.368619633</v>
      </c>
      <c r="I37" s="223">
        <v>4752.5497078970002</v>
      </c>
      <c r="J37" s="223">
        <v>4741.822407144</v>
      </c>
      <c r="K37" s="223">
        <v>4749.7668710600001</v>
      </c>
      <c r="L37" s="223">
        <v>4785.5248479470001</v>
      </c>
    </row>
    <row r="38" spans="1:12">
      <c r="A38" s="191" t="s">
        <v>779</v>
      </c>
      <c r="B38" s="147">
        <v>7229.6518769200002</v>
      </c>
      <c r="C38" s="223">
        <v>7322.8578433700004</v>
      </c>
      <c r="D38" s="223">
        <v>7554.1188236520002</v>
      </c>
      <c r="E38" s="223">
        <v>7711.4482194089996</v>
      </c>
      <c r="F38" s="223">
        <v>7884.3471398080001</v>
      </c>
      <c r="G38" s="223">
        <v>8043.9971218680002</v>
      </c>
      <c r="H38" s="223">
        <v>8226.4454164859999</v>
      </c>
      <c r="I38" s="223">
        <v>8353.6666313040005</v>
      </c>
      <c r="J38" s="223">
        <v>8494.6302239260003</v>
      </c>
      <c r="K38" s="223">
        <v>8367.7920514899997</v>
      </c>
      <c r="L38" s="223">
        <v>8014.0365670880001</v>
      </c>
    </row>
    <row r="39" spans="1:12">
      <c r="A39" s="191" t="s">
        <v>780</v>
      </c>
      <c r="B39" s="147">
        <v>5530.1611788239998</v>
      </c>
      <c r="C39" s="223">
        <v>5378.3043328869999</v>
      </c>
      <c r="D39" s="223">
        <v>5370.781292998</v>
      </c>
      <c r="E39" s="223">
        <v>5385.4092327170001</v>
      </c>
      <c r="F39" s="223">
        <v>5273.02657077</v>
      </c>
      <c r="G39" s="223">
        <v>5227.3356210170004</v>
      </c>
      <c r="H39" s="223">
        <v>5308.4989682690002</v>
      </c>
      <c r="I39" s="223">
        <v>5481.4311215819998</v>
      </c>
      <c r="J39" s="223">
        <v>5625.1835889519998</v>
      </c>
      <c r="K39" s="223">
        <v>5172.6982217109999</v>
      </c>
      <c r="L39" s="223">
        <v>4734.8810718590003</v>
      </c>
    </row>
    <row r="40" spans="1:12">
      <c r="A40" s="191" t="s">
        <v>781</v>
      </c>
      <c r="B40" s="147">
        <v>4.2498624669999998</v>
      </c>
      <c r="C40" s="223">
        <v>4.2397597840000003</v>
      </c>
      <c r="D40" s="223">
        <v>3.7033313479999999</v>
      </c>
      <c r="E40" s="223">
        <v>3.692084608</v>
      </c>
      <c r="F40" s="223">
        <v>3.6817314159999999</v>
      </c>
      <c r="G40" s="223">
        <v>20.190284944999998</v>
      </c>
      <c r="H40" s="223">
        <v>20.063664382999999</v>
      </c>
      <c r="I40" s="223">
        <v>8.2725631899999996</v>
      </c>
      <c r="J40" s="223">
        <v>8.1128810310000006</v>
      </c>
      <c r="K40" s="223">
        <v>4.6531710540000004</v>
      </c>
      <c r="L40" s="223">
        <v>5.1217264519999999</v>
      </c>
    </row>
    <row r="41" spans="1:12">
      <c r="A41" s="191" t="s">
        <v>782</v>
      </c>
      <c r="B41" s="147">
        <v>0.17494552899999999</v>
      </c>
      <c r="C41" s="223">
        <v>0.16814262599999999</v>
      </c>
      <c r="D41" s="223">
        <v>0.16127169299999999</v>
      </c>
      <c r="E41" s="223">
        <v>0.154332052</v>
      </c>
      <c r="F41" s="223">
        <v>0.147323012</v>
      </c>
      <c r="G41" s="223">
        <v>0</v>
      </c>
      <c r="H41" s="223">
        <v>0</v>
      </c>
      <c r="I41" s="223">
        <v>0</v>
      </c>
      <c r="J41" s="223">
        <v>0</v>
      </c>
      <c r="K41" s="223">
        <v>0</v>
      </c>
      <c r="L41" s="223">
        <v>0</v>
      </c>
    </row>
    <row r="42" spans="1:12">
      <c r="A42" s="191" t="s">
        <v>783</v>
      </c>
      <c r="B42" s="147">
        <v>13.826218583999999</v>
      </c>
      <c r="C42" s="223">
        <v>13.819985411999999</v>
      </c>
      <c r="D42" s="223">
        <v>13.791776982</v>
      </c>
      <c r="E42" s="223">
        <v>13.788991426000001</v>
      </c>
      <c r="F42" s="223">
        <v>13.78386263</v>
      </c>
      <c r="G42" s="223">
        <v>13.769011040000001</v>
      </c>
      <c r="H42" s="223">
        <v>13.769011040000001</v>
      </c>
      <c r="I42" s="223">
        <v>14.256576592</v>
      </c>
      <c r="J42" s="223">
        <v>14.249731617</v>
      </c>
      <c r="K42" s="223">
        <v>3.29483243</v>
      </c>
      <c r="L42" s="223">
        <v>2.6868912909999998</v>
      </c>
    </row>
    <row r="43" spans="1:12">
      <c r="A43" s="191" t="s">
        <v>784</v>
      </c>
      <c r="B43" s="147">
        <v>0.143207633</v>
      </c>
      <c r="C43" s="223">
        <v>0.138137116</v>
      </c>
      <c r="D43" s="223">
        <v>0.133015893</v>
      </c>
      <c r="E43" s="223">
        <v>0.12784345899999999</v>
      </c>
      <c r="F43" s="223">
        <v>0.1226193</v>
      </c>
      <c r="G43" s="223">
        <v>0</v>
      </c>
      <c r="H43" s="223">
        <v>0</v>
      </c>
      <c r="I43" s="223">
        <v>0</v>
      </c>
      <c r="J43" s="223">
        <v>0</v>
      </c>
      <c r="K43" s="223">
        <v>0</v>
      </c>
      <c r="L43" s="223">
        <v>0</v>
      </c>
    </row>
    <row r="44" spans="1:12">
      <c r="A44" s="191" t="s">
        <v>785</v>
      </c>
      <c r="B44" s="147">
        <v>0</v>
      </c>
      <c r="C44" s="223">
        <v>0</v>
      </c>
      <c r="D44" s="223">
        <v>0</v>
      </c>
      <c r="E44" s="223">
        <v>0</v>
      </c>
      <c r="F44" s="223">
        <v>0</v>
      </c>
      <c r="G44" s="223">
        <v>0</v>
      </c>
      <c r="H44" s="223">
        <v>0</v>
      </c>
      <c r="I44" s="223">
        <v>0</v>
      </c>
      <c r="J44" s="223">
        <v>0</v>
      </c>
      <c r="K44" s="223">
        <v>0</v>
      </c>
      <c r="L44" s="223">
        <v>0</v>
      </c>
    </row>
    <row r="45" spans="1:12">
      <c r="A45" s="191" t="s">
        <v>786</v>
      </c>
      <c r="B45" s="147">
        <v>0</v>
      </c>
      <c r="C45" s="223">
        <v>0</v>
      </c>
      <c r="D45" s="223">
        <v>0</v>
      </c>
      <c r="E45" s="223">
        <v>0</v>
      </c>
      <c r="F45" s="223">
        <v>0</v>
      </c>
      <c r="G45" s="223">
        <v>0</v>
      </c>
      <c r="H45" s="223">
        <v>0</v>
      </c>
      <c r="I45" s="223">
        <v>0</v>
      </c>
      <c r="J45" s="223">
        <v>0</v>
      </c>
      <c r="K45" s="223">
        <v>0</v>
      </c>
      <c r="L45" s="223">
        <v>0</v>
      </c>
    </row>
    <row r="46" spans="1:12">
      <c r="A46" s="191" t="s">
        <v>787</v>
      </c>
      <c r="B46" s="147">
        <v>0</v>
      </c>
      <c r="C46" s="223">
        <v>0</v>
      </c>
      <c r="D46" s="223">
        <v>0</v>
      </c>
      <c r="E46" s="223">
        <v>0</v>
      </c>
      <c r="F46" s="223">
        <v>0</v>
      </c>
      <c r="G46" s="223">
        <v>0</v>
      </c>
      <c r="H46" s="223">
        <v>0</v>
      </c>
      <c r="I46" s="223">
        <v>0</v>
      </c>
      <c r="J46" s="223">
        <v>0</v>
      </c>
      <c r="K46" s="223">
        <v>0</v>
      </c>
      <c r="L46" s="223">
        <v>0</v>
      </c>
    </row>
    <row r="47" spans="1:12">
      <c r="A47" s="191" t="s">
        <v>788</v>
      </c>
      <c r="B47" s="147">
        <v>0</v>
      </c>
      <c r="C47" s="223">
        <v>0</v>
      </c>
      <c r="D47" s="223">
        <v>0</v>
      </c>
      <c r="E47" s="223">
        <v>0</v>
      </c>
      <c r="F47" s="223">
        <v>0</v>
      </c>
      <c r="G47" s="223">
        <v>0</v>
      </c>
      <c r="H47" s="223">
        <v>0</v>
      </c>
      <c r="I47" s="223">
        <v>0</v>
      </c>
      <c r="J47" s="223">
        <v>0</v>
      </c>
      <c r="K47" s="223">
        <v>0</v>
      </c>
      <c r="L47" s="223">
        <v>0</v>
      </c>
    </row>
    <row r="48" spans="1:12">
      <c r="A48" s="191" t="s">
        <v>789</v>
      </c>
      <c r="B48" s="147">
        <v>6.5185293340000001</v>
      </c>
      <c r="C48" s="223">
        <v>6.5474501920000003</v>
      </c>
      <c r="D48" s="223">
        <v>6.9723673540000002</v>
      </c>
      <c r="E48" s="223">
        <v>6.9450408530000001</v>
      </c>
      <c r="F48" s="223">
        <v>7.5991918260000002</v>
      </c>
      <c r="G48" s="223">
        <v>7.379957986</v>
      </c>
      <c r="H48" s="223">
        <v>7.379957986</v>
      </c>
      <c r="I48" s="223">
        <v>6.5754638549999997</v>
      </c>
      <c r="J48" s="223">
        <v>6.8926238240000002</v>
      </c>
      <c r="K48" s="223">
        <v>6.7255389619999999</v>
      </c>
      <c r="L48" s="223">
        <v>6.7532744229999997</v>
      </c>
    </row>
    <row r="49" spans="1:13">
      <c r="A49" s="191" t="s">
        <v>790</v>
      </c>
      <c r="B49" s="147">
        <v>0</v>
      </c>
      <c r="C49" s="223">
        <v>0</v>
      </c>
      <c r="D49" s="223">
        <v>0</v>
      </c>
      <c r="E49" s="223">
        <v>0</v>
      </c>
      <c r="F49" s="223">
        <v>0</v>
      </c>
      <c r="G49" s="223">
        <v>0</v>
      </c>
      <c r="H49" s="223">
        <v>0</v>
      </c>
      <c r="I49" s="223">
        <v>0</v>
      </c>
      <c r="J49" s="223">
        <v>0</v>
      </c>
      <c r="K49" s="223">
        <v>0</v>
      </c>
      <c r="L49" s="223">
        <v>0</v>
      </c>
    </row>
    <row r="50" spans="1:13">
      <c r="A50" s="191" t="s">
        <v>791</v>
      </c>
      <c r="B50" s="147">
        <v>0.47668574800000002</v>
      </c>
      <c r="C50" s="223">
        <v>0.46429034400000002</v>
      </c>
      <c r="D50" s="223">
        <v>0.451970549</v>
      </c>
      <c r="E50" s="223">
        <v>0.44560520300000001</v>
      </c>
      <c r="F50" s="223">
        <v>0.43295479599999998</v>
      </c>
      <c r="G50" s="223">
        <v>0.420023486</v>
      </c>
      <c r="H50" s="223">
        <v>0.420023486</v>
      </c>
      <c r="I50" s="223">
        <v>0.38730304599999998</v>
      </c>
      <c r="J50" s="223">
        <v>0.38010298100000001</v>
      </c>
      <c r="K50" s="223">
        <v>0.37293623999999997</v>
      </c>
      <c r="L50" s="223">
        <v>0.346440109</v>
      </c>
    </row>
    <row r="51" spans="1:13">
      <c r="A51" s="191" t="s">
        <v>792</v>
      </c>
      <c r="B51" s="147">
        <v>0</v>
      </c>
      <c r="C51" s="223">
        <v>0</v>
      </c>
      <c r="D51" s="223">
        <v>0</v>
      </c>
      <c r="E51" s="223">
        <v>0</v>
      </c>
      <c r="F51" s="223">
        <v>0</v>
      </c>
      <c r="G51" s="223">
        <v>0</v>
      </c>
      <c r="H51" s="223">
        <v>0</v>
      </c>
      <c r="I51" s="223">
        <v>0</v>
      </c>
      <c r="J51" s="223">
        <v>0</v>
      </c>
      <c r="K51" s="223">
        <v>0</v>
      </c>
      <c r="L51" s="223">
        <v>0</v>
      </c>
    </row>
    <row r="52" spans="1:13">
      <c r="A52" s="191" t="s">
        <v>793</v>
      </c>
      <c r="B52" s="147">
        <v>13.26654811</v>
      </c>
      <c r="C52" s="223">
        <v>13.308161194</v>
      </c>
      <c r="D52" s="223">
        <v>14.159278189</v>
      </c>
      <c r="E52" s="223">
        <v>14.867835703000001</v>
      </c>
      <c r="F52" s="223">
        <v>14.830122168000001</v>
      </c>
      <c r="G52" s="223">
        <v>14.20387983</v>
      </c>
      <c r="H52" s="223">
        <v>13.656018066</v>
      </c>
      <c r="I52" s="223">
        <v>12.102239257000001</v>
      </c>
      <c r="J52" s="223">
        <v>10.535361933000001</v>
      </c>
      <c r="K52" s="223">
        <v>9.0821877979999996</v>
      </c>
      <c r="L52" s="223">
        <v>7.7870812679999997</v>
      </c>
    </row>
    <row r="53" spans="1:13">
      <c r="A53" s="191" t="s">
        <v>794</v>
      </c>
      <c r="B53" s="147">
        <v>120.136048815</v>
      </c>
      <c r="C53" s="223">
        <v>112.656823143</v>
      </c>
      <c r="D53" s="223">
        <v>113.465642745</v>
      </c>
      <c r="E53" s="223">
        <v>119.121245434</v>
      </c>
      <c r="F53" s="223">
        <v>127.785059682</v>
      </c>
      <c r="G53" s="223">
        <v>127.191496974</v>
      </c>
      <c r="H53" s="223">
        <v>126.169553862</v>
      </c>
      <c r="I53" s="223">
        <v>121.79608243200001</v>
      </c>
      <c r="J53" s="223">
        <v>117.197372641</v>
      </c>
      <c r="K53" s="223">
        <v>112.822170285</v>
      </c>
      <c r="L53" s="223">
        <v>107.148430488</v>
      </c>
    </row>
    <row r="54" spans="1:13">
      <c r="A54" s="191" t="s">
        <v>795</v>
      </c>
      <c r="B54" s="147">
        <v>64.800509687000002</v>
      </c>
      <c r="C54" s="223">
        <v>61.229773952999999</v>
      </c>
      <c r="D54" s="223">
        <v>62.232184765</v>
      </c>
      <c r="E54" s="223">
        <v>60.964864886999997</v>
      </c>
      <c r="F54" s="223">
        <v>63.071241817999997</v>
      </c>
      <c r="G54" s="223">
        <v>52.351997373000003</v>
      </c>
      <c r="H54" s="223">
        <v>58.693776526999997</v>
      </c>
      <c r="I54" s="223">
        <v>62.518630192000003</v>
      </c>
      <c r="J54" s="223">
        <v>57.893446187000002</v>
      </c>
      <c r="K54" s="223">
        <v>58.419490617999998</v>
      </c>
      <c r="L54" s="223">
        <v>56.781471754000002</v>
      </c>
    </row>
    <row r="55" spans="1:13">
      <c r="A55" s="191" t="s">
        <v>796</v>
      </c>
      <c r="B55" s="147">
        <v>0</v>
      </c>
      <c r="C55" s="223">
        <v>0</v>
      </c>
      <c r="D55" s="223">
        <v>0</v>
      </c>
      <c r="E55" s="223">
        <v>0</v>
      </c>
      <c r="F55" s="223">
        <v>0</v>
      </c>
      <c r="G55" s="223">
        <v>0</v>
      </c>
      <c r="H55" s="223">
        <v>0</v>
      </c>
      <c r="I55" s="223">
        <v>0</v>
      </c>
      <c r="J55" s="223">
        <v>0</v>
      </c>
      <c r="K55" s="223">
        <v>0</v>
      </c>
      <c r="L55" s="223">
        <v>0</v>
      </c>
    </row>
    <row r="56" spans="1:13">
      <c r="A56" s="191" t="s">
        <v>797</v>
      </c>
      <c r="B56" s="147">
        <v>0</v>
      </c>
      <c r="C56" s="223">
        <v>0</v>
      </c>
      <c r="D56" s="223">
        <v>0</v>
      </c>
      <c r="E56" s="223">
        <v>0</v>
      </c>
      <c r="F56" s="223">
        <v>0</v>
      </c>
      <c r="G56" s="223">
        <v>0</v>
      </c>
      <c r="H56" s="223">
        <v>0</v>
      </c>
      <c r="I56" s="223">
        <v>0</v>
      </c>
      <c r="J56" s="223">
        <v>0</v>
      </c>
      <c r="K56" s="223">
        <v>0</v>
      </c>
      <c r="L56" s="223">
        <v>0</v>
      </c>
    </row>
    <row r="57" spans="1:13">
      <c r="A57" s="191" t="s">
        <v>798</v>
      </c>
      <c r="B57" s="147">
        <v>20.321160311</v>
      </c>
      <c r="C57" s="223">
        <v>20.997417708</v>
      </c>
      <c r="D57" s="223">
        <v>22.215429549</v>
      </c>
      <c r="E57" s="223">
        <v>22.738927097000001</v>
      </c>
      <c r="F57" s="223">
        <v>25.992865934000001</v>
      </c>
      <c r="G57" s="223">
        <v>28.832935880000001</v>
      </c>
      <c r="H57" s="223">
        <v>31.125819685</v>
      </c>
      <c r="I57" s="223">
        <v>32.435106263000002</v>
      </c>
      <c r="J57" s="223">
        <v>32.805626967999999</v>
      </c>
      <c r="K57" s="223">
        <v>33.153162170999998</v>
      </c>
      <c r="L57" s="223">
        <v>33.400840410000001</v>
      </c>
    </row>
    <row r="58" spans="1:13">
      <c r="A58" s="191" t="s">
        <v>799</v>
      </c>
      <c r="B58" s="147">
        <v>0</v>
      </c>
      <c r="C58" s="223">
        <v>0</v>
      </c>
      <c r="D58" s="223">
        <v>0</v>
      </c>
      <c r="E58" s="223">
        <v>0</v>
      </c>
      <c r="F58" s="223">
        <v>0</v>
      </c>
      <c r="G58" s="223">
        <v>0</v>
      </c>
      <c r="H58" s="223">
        <v>0</v>
      </c>
      <c r="I58" s="223">
        <v>0</v>
      </c>
      <c r="J58" s="223">
        <v>0</v>
      </c>
      <c r="K58" s="223">
        <v>0</v>
      </c>
      <c r="L58" s="223">
        <v>0</v>
      </c>
    </row>
    <row r="59" spans="1:13">
      <c r="A59" s="191" t="s">
        <v>800</v>
      </c>
      <c r="B59" s="147">
        <v>0</v>
      </c>
      <c r="C59" s="223">
        <v>0</v>
      </c>
      <c r="D59" s="223"/>
      <c r="E59" s="223">
        <v>0</v>
      </c>
      <c r="F59" s="223">
        <v>0</v>
      </c>
      <c r="G59" s="223">
        <v>0</v>
      </c>
      <c r="H59" s="223">
        <v>0</v>
      </c>
      <c r="I59" s="223">
        <v>0</v>
      </c>
      <c r="J59" s="223">
        <v>0</v>
      </c>
      <c r="K59" s="223">
        <v>0</v>
      </c>
      <c r="L59" s="223">
        <v>0</v>
      </c>
    </row>
    <row r="60" spans="1:13">
      <c r="A60" s="191" t="s">
        <v>801</v>
      </c>
      <c r="B60" s="147">
        <v>1080.5827212470001</v>
      </c>
      <c r="C60" s="223">
        <v>1126.5312820659999</v>
      </c>
      <c r="D60" s="223">
        <v>1173.908350162</v>
      </c>
      <c r="E60" s="223">
        <v>1175.287786306</v>
      </c>
      <c r="F60" s="223">
        <v>1206.5527642070001</v>
      </c>
      <c r="G60" s="223">
        <v>1244.9941679359999</v>
      </c>
      <c r="H60" s="223">
        <v>1322.3355873339999</v>
      </c>
      <c r="I60" s="223">
        <v>1313.50666093</v>
      </c>
      <c r="J60" s="223">
        <v>1364.221160218</v>
      </c>
      <c r="K60" s="223">
        <v>1442.0829230710001</v>
      </c>
      <c r="L60" s="223">
        <v>1520.7352006850001</v>
      </c>
    </row>
    <row r="61" spans="1:13" s="4" customFormat="1">
      <c r="A61" s="191" t="s">
        <v>802</v>
      </c>
      <c r="B61" s="147">
        <v>28.743708858000002</v>
      </c>
      <c r="C61" s="223">
        <v>32.264072093999999</v>
      </c>
      <c r="D61" s="223">
        <v>31.914328188999999</v>
      </c>
      <c r="E61" s="223">
        <v>48.516636812000002</v>
      </c>
      <c r="F61" s="223">
        <v>49.206355627000001</v>
      </c>
      <c r="G61" s="223">
        <v>45.593103448000001</v>
      </c>
      <c r="H61" s="223">
        <v>44.67845149</v>
      </c>
      <c r="I61" s="223">
        <v>155.85127285300001</v>
      </c>
      <c r="J61" s="223">
        <v>161.42090391100001</v>
      </c>
      <c r="K61" s="223">
        <v>276.73838057199998</v>
      </c>
      <c r="L61" s="223">
        <v>285.39586941599998</v>
      </c>
      <c r="M61"/>
    </row>
    <row r="62" spans="1:13">
      <c r="A62" s="135" t="s">
        <v>7</v>
      </c>
      <c r="B62" s="148">
        <v>26628.091677101998</v>
      </c>
      <c r="C62" s="150">
        <f>SUM(C3:C61)</f>
        <v>26889.963916007997</v>
      </c>
      <c r="D62" s="150">
        <v>27572.332764044993</v>
      </c>
      <c r="E62" s="150">
        <v>27908.70047829</v>
      </c>
      <c r="F62" s="150">
        <v>27950.875041725001</v>
      </c>
      <c r="G62" s="150">
        <v>28061.665699028999</v>
      </c>
      <c r="H62" s="150">
        <v>28255.227244209</v>
      </c>
      <c r="I62" s="150">
        <v>28731.258561986007</v>
      </c>
      <c r="J62" s="150">
        <v>28992.904128599999</v>
      </c>
      <c r="K62" s="150">
        <v>28615.877455473998</v>
      </c>
      <c r="L62" s="150">
        <v>27946.836722897995</v>
      </c>
    </row>
    <row r="63" spans="1:13" ht="19.95" customHeight="1">
      <c r="A63" s="300" t="s">
        <v>914</v>
      </c>
      <c r="B63" s="301"/>
      <c r="C63" s="301"/>
      <c r="D63" s="301"/>
      <c r="E63" s="301"/>
      <c r="F63" s="301"/>
      <c r="G63" s="301"/>
      <c r="H63" s="301"/>
      <c r="I63" s="301"/>
      <c r="J63" s="301"/>
      <c r="K63" s="301"/>
      <c r="L63" s="302"/>
    </row>
  </sheetData>
  <mergeCells count="2">
    <mergeCell ref="A1:L1"/>
    <mergeCell ref="A63:L63"/>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E2176-6418-461C-9211-7FF02035CC83}">
  <sheetPr codeName="Sheet45"/>
  <dimension ref="A1:L17"/>
  <sheetViews>
    <sheetView showGridLines="0" zoomScaleNormal="100" workbookViewId="0">
      <pane xSplit="1" ySplit="1" topLeftCell="B2" activePane="bottomRight" state="frozen"/>
      <selection sqref="A1:N1"/>
      <selection pane="topRight" sqref="A1:N1"/>
      <selection pane="bottomLeft" sqref="A1:N1"/>
      <selection pane="bottomRight" sqref="A1:L1"/>
    </sheetView>
  </sheetViews>
  <sheetFormatPr defaultRowHeight="14.4"/>
  <cols>
    <col min="1" max="1" width="15" bestFit="1" customWidth="1"/>
    <col min="2" max="2" width="6.21875" bestFit="1" customWidth="1"/>
    <col min="3" max="3" width="6.5546875" bestFit="1" customWidth="1"/>
    <col min="4" max="11" width="6.5546875" customWidth="1"/>
    <col min="12" max="12" width="6.21875" bestFit="1" customWidth="1"/>
  </cols>
  <sheetData>
    <row r="1" spans="1:12" ht="31.2" customHeight="1">
      <c r="A1" s="297" t="s">
        <v>916</v>
      </c>
      <c r="B1" s="298"/>
      <c r="C1" s="298"/>
      <c r="D1" s="298"/>
      <c r="E1" s="298"/>
      <c r="F1" s="298"/>
      <c r="G1" s="298"/>
      <c r="H1" s="298"/>
      <c r="I1" s="298"/>
      <c r="J1" s="298"/>
      <c r="K1" s="298"/>
      <c r="L1" s="299"/>
    </row>
    <row r="2" spans="1:12">
      <c r="A2" s="210" t="s">
        <v>403</v>
      </c>
      <c r="B2" s="210">
        <v>45322</v>
      </c>
      <c r="C2" s="210">
        <f>EOMONTH(B2,1)</f>
        <v>45351</v>
      </c>
      <c r="D2" s="210">
        <f>EOMONTH(C2,1)</f>
        <v>45382</v>
      </c>
      <c r="E2" s="210">
        <f t="shared" ref="E2" si="0">EOMONTH(D2,1)</f>
        <v>45412</v>
      </c>
      <c r="F2" s="210">
        <f t="shared" ref="F2" si="1">EOMONTH(E2,1)</f>
        <v>45443</v>
      </c>
      <c r="G2" s="210">
        <f t="shared" ref="G2" si="2">EOMONTH(F2,1)</f>
        <v>45473</v>
      </c>
      <c r="H2" s="210">
        <f t="shared" ref="H2" si="3">EOMONTH(G2,1)</f>
        <v>45504</v>
      </c>
      <c r="I2" s="210">
        <f t="shared" ref="I2" si="4">EOMONTH(H2,1)</f>
        <v>45535</v>
      </c>
      <c r="J2" s="210">
        <f t="shared" ref="J2" si="5">EOMONTH(I2,1)</f>
        <v>45565</v>
      </c>
      <c r="K2" s="210">
        <f t="shared" ref="K2" si="6">EOMONTH(J2,1)</f>
        <v>45596</v>
      </c>
      <c r="L2" s="210">
        <f t="shared" ref="L2" si="7">EOMONTH(K2,1)</f>
        <v>45626</v>
      </c>
    </row>
    <row r="3" spans="1:12">
      <c r="A3" s="66" t="s">
        <v>404</v>
      </c>
      <c r="B3" s="169">
        <v>559.60725500399997</v>
      </c>
      <c r="C3" s="169">
        <v>575.01618280000002</v>
      </c>
      <c r="D3" s="169">
        <v>607.89079964699999</v>
      </c>
      <c r="E3" s="169">
        <v>608.92698296499998</v>
      </c>
      <c r="F3" s="169">
        <v>599.45653407099996</v>
      </c>
      <c r="G3" s="169">
        <v>615.06368399600001</v>
      </c>
      <c r="H3" s="169">
        <v>635.90303777300005</v>
      </c>
      <c r="I3" s="169">
        <v>645.69175685899995</v>
      </c>
      <c r="J3" s="169">
        <v>676.566268068</v>
      </c>
      <c r="K3" s="169">
        <v>486.37581123799998</v>
      </c>
      <c r="L3" s="169">
        <v>494.50391484400001</v>
      </c>
    </row>
    <row r="4" spans="1:12">
      <c r="A4" s="66" t="s">
        <v>405</v>
      </c>
      <c r="B4" s="169">
        <v>2322.8843253780001</v>
      </c>
      <c r="C4" s="169">
        <v>2356.6438303290001</v>
      </c>
      <c r="D4" s="169">
        <v>2413.0374018709999</v>
      </c>
      <c r="E4" s="169">
        <v>2421.902798009</v>
      </c>
      <c r="F4" s="169">
        <v>2406.6269454560002</v>
      </c>
      <c r="G4" s="169">
        <v>2415.9694051870001</v>
      </c>
      <c r="H4" s="169">
        <v>2395.4863422220001</v>
      </c>
      <c r="I4" s="169">
        <v>2427.2325825070002</v>
      </c>
      <c r="J4" s="169">
        <v>2441.7889563260001</v>
      </c>
      <c r="K4" s="169">
        <v>2557.7122374149999</v>
      </c>
      <c r="L4" s="169">
        <v>2559.5904081069998</v>
      </c>
    </row>
    <row r="5" spans="1:12">
      <c r="A5" s="66" t="s">
        <v>406</v>
      </c>
      <c r="B5" s="169">
        <v>1002.688990925</v>
      </c>
      <c r="C5" s="169">
        <v>997.99131656600002</v>
      </c>
      <c r="D5" s="169">
        <v>1037.729354074</v>
      </c>
      <c r="E5" s="169">
        <v>1038.3516390760001</v>
      </c>
      <c r="F5" s="169">
        <v>1052.788007571</v>
      </c>
      <c r="G5" s="169">
        <v>1124.3292485859999</v>
      </c>
      <c r="H5" s="169">
        <v>1156.6621859249999</v>
      </c>
      <c r="I5" s="169">
        <v>1214.6460929909999</v>
      </c>
      <c r="J5" s="169">
        <v>1186.650337694</v>
      </c>
      <c r="K5" s="169">
        <v>1218.1971809439999</v>
      </c>
      <c r="L5" s="169">
        <v>1223.32807725</v>
      </c>
    </row>
    <row r="6" spans="1:12">
      <c r="A6" s="66" t="s">
        <v>407</v>
      </c>
      <c r="B6" s="169">
        <v>775.21434269600002</v>
      </c>
      <c r="C6" s="169">
        <v>801.69017151800006</v>
      </c>
      <c r="D6" s="169">
        <v>830.18885486299996</v>
      </c>
      <c r="E6" s="169">
        <v>824.680242787</v>
      </c>
      <c r="F6" s="169">
        <v>803.07346628100004</v>
      </c>
      <c r="G6" s="169">
        <v>831.07960739199996</v>
      </c>
      <c r="H6" s="169">
        <v>840.51610862799998</v>
      </c>
      <c r="I6" s="169">
        <v>882.65142485399997</v>
      </c>
      <c r="J6" s="169">
        <v>910.70816749999994</v>
      </c>
      <c r="K6" s="169">
        <v>942.92832158299996</v>
      </c>
      <c r="L6" s="169">
        <v>964.11005176599997</v>
      </c>
    </row>
    <row r="7" spans="1:12">
      <c r="A7" s="66" t="s">
        <v>408</v>
      </c>
      <c r="B7" s="169">
        <v>21967.696763099</v>
      </c>
      <c r="C7" s="169">
        <v>22158.622414795002</v>
      </c>
      <c r="D7" s="169">
        <v>22683.48635359</v>
      </c>
      <c r="E7" s="169">
        <v>23014.838815453</v>
      </c>
      <c r="F7" s="169">
        <v>23088.930088345998</v>
      </c>
      <c r="G7" s="169">
        <v>23075.223753867998</v>
      </c>
      <c r="H7" s="169">
        <v>23226.659569660998</v>
      </c>
      <c r="I7" s="169">
        <v>23561.036704775001</v>
      </c>
      <c r="J7" s="169">
        <v>23777.190399012001</v>
      </c>
      <c r="K7" s="169">
        <v>23410.663904294001</v>
      </c>
      <c r="L7" s="169">
        <v>22705.304270930999</v>
      </c>
    </row>
    <row r="8" spans="1:12">
      <c r="A8" s="23" t="s">
        <v>7</v>
      </c>
      <c r="B8" s="172">
        <v>26628.091677101998</v>
      </c>
      <c r="C8" s="172">
        <v>26889.963916008001</v>
      </c>
      <c r="D8" s="172">
        <v>27572.332764045001</v>
      </c>
      <c r="E8" s="172">
        <v>27908.70047829</v>
      </c>
      <c r="F8" s="172">
        <v>27950.875041724998</v>
      </c>
      <c r="G8" s="172">
        <v>28061.665699028999</v>
      </c>
      <c r="H8" s="172">
        <v>28255.227244208996</v>
      </c>
      <c r="I8" s="172">
        <v>28731.258561986</v>
      </c>
      <c r="J8" s="172">
        <v>28992.904128599999</v>
      </c>
      <c r="K8" s="172">
        <v>28615.877455474001</v>
      </c>
      <c r="L8" s="172">
        <v>27946.836722897999</v>
      </c>
    </row>
    <row r="9" spans="1:12" ht="24.6" customHeight="1">
      <c r="A9" s="300" t="s">
        <v>914</v>
      </c>
      <c r="B9" s="301"/>
      <c r="C9" s="301"/>
      <c r="D9" s="301"/>
      <c r="E9" s="301"/>
      <c r="F9" s="301"/>
      <c r="G9" s="301"/>
      <c r="H9" s="301"/>
      <c r="I9" s="301"/>
      <c r="J9" s="301"/>
      <c r="K9" s="301"/>
      <c r="L9" s="302"/>
    </row>
    <row r="10" spans="1:12">
      <c r="B10" s="168"/>
      <c r="C10" s="168"/>
      <c r="D10" s="168"/>
      <c r="E10" s="168"/>
      <c r="F10" s="168"/>
      <c r="G10" s="168"/>
      <c r="H10" s="168"/>
      <c r="I10" s="168"/>
      <c r="J10" s="168"/>
      <c r="K10" s="168"/>
      <c r="L10" s="168"/>
    </row>
    <row r="12" spans="1:12">
      <c r="B12" s="151"/>
      <c r="C12" s="151"/>
      <c r="D12" s="151"/>
      <c r="E12" s="151"/>
      <c r="F12" s="151"/>
      <c r="G12" s="151"/>
      <c r="H12" s="151"/>
      <c r="I12" s="151"/>
      <c r="J12" s="151"/>
      <c r="K12" s="151"/>
      <c r="L12" s="151"/>
    </row>
    <row r="13" spans="1:12">
      <c r="B13" s="151"/>
      <c r="C13" s="151"/>
      <c r="D13" s="151"/>
      <c r="E13" s="151"/>
      <c r="F13" s="151"/>
      <c r="G13" s="151"/>
      <c r="H13" s="151"/>
      <c r="I13" s="151"/>
      <c r="J13" s="151"/>
      <c r="K13" s="151"/>
      <c r="L13" s="151"/>
    </row>
    <row r="14" spans="1:12">
      <c r="B14" s="151"/>
      <c r="C14" s="151"/>
      <c r="D14" s="151"/>
      <c r="E14" s="151"/>
      <c r="F14" s="151"/>
      <c r="G14" s="151"/>
      <c r="H14" s="151"/>
      <c r="I14" s="151"/>
      <c r="J14" s="151"/>
      <c r="K14" s="151"/>
      <c r="L14" s="151"/>
    </row>
    <row r="15" spans="1:12">
      <c r="B15" s="151"/>
      <c r="C15" s="151"/>
      <c r="D15" s="151"/>
      <c r="E15" s="151"/>
      <c r="F15" s="151"/>
      <c r="G15" s="151"/>
      <c r="H15" s="151"/>
      <c r="I15" s="151"/>
      <c r="J15" s="151"/>
      <c r="K15" s="151"/>
      <c r="L15" s="151"/>
    </row>
    <row r="16" spans="1:12">
      <c r="B16" s="151"/>
      <c r="C16" s="151"/>
      <c r="D16" s="151"/>
      <c r="E16" s="151"/>
      <c r="F16" s="151"/>
      <c r="G16" s="151"/>
      <c r="H16" s="151"/>
      <c r="I16" s="151"/>
      <c r="J16" s="151"/>
      <c r="K16" s="151"/>
      <c r="L16" s="151"/>
    </row>
    <row r="17" spans="2:12">
      <c r="B17" s="152"/>
      <c r="C17" s="152"/>
      <c r="D17" s="152"/>
      <c r="E17" s="152"/>
      <c r="F17" s="152"/>
      <c r="G17" s="152"/>
      <c r="H17" s="152"/>
      <c r="I17" s="152"/>
      <c r="J17" s="152"/>
      <c r="K17" s="152"/>
      <c r="L17" s="152"/>
    </row>
  </sheetData>
  <mergeCells count="2">
    <mergeCell ref="A1:L1"/>
    <mergeCell ref="A9:L9"/>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6C0C-1812-4F88-9B94-131A1920464F}">
  <sheetPr codeName="Sheet46"/>
  <dimension ref="A1:L59"/>
  <sheetViews>
    <sheetView showGridLines="0" zoomScaleNormal="100" workbookViewId="0">
      <pane xSplit="1" ySplit="2" topLeftCell="B3" activePane="bottomRight" state="frozen"/>
      <selection activeCell="F31" sqref="F31"/>
      <selection pane="topRight" activeCell="F31" sqref="F31"/>
      <selection pane="bottomLeft" activeCell="F31" sqref="F31"/>
      <selection pane="bottomRight" sqref="A1:L1"/>
    </sheetView>
  </sheetViews>
  <sheetFormatPr defaultRowHeight="14.4"/>
  <cols>
    <col min="1" max="1" width="56.21875" customWidth="1"/>
    <col min="2" max="2" width="5.109375" bestFit="1" customWidth="1"/>
    <col min="3" max="3" width="5" bestFit="1" customWidth="1"/>
    <col min="4" max="4" width="5.21875" bestFit="1" customWidth="1"/>
    <col min="5" max="6" width="5" bestFit="1" customWidth="1"/>
    <col min="7" max="7" width="5.109375" bestFit="1" customWidth="1"/>
    <col min="8" max="8" width="4.88671875" bestFit="1" customWidth="1"/>
    <col min="9" max="10" width="5.21875" bestFit="1" customWidth="1"/>
    <col min="11" max="11" width="5" bestFit="1" customWidth="1"/>
    <col min="12" max="12" width="5.109375" bestFit="1" customWidth="1"/>
  </cols>
  <sheetData>
    <row r="1" spans="1:12" ht="28.95" customHeight="1">
      <c r="A1" s="297" t="s">
        <v>918</v>
      </c>
      <c r="B1" s="298"/>
      <c r="C1" s="298"/>
      <c r="D1" s="298"/>
      <c r="E1" s="298"/>
      <c r="F1" s="298"/>
      <c r="G1" s="298"/>
      <c r="H1" s="298"/>
      <c r="I1" s="298"/>
      <c r="J1" s="298"/>
      <c r="K1" s="298"/>
      <c r="L1" s="299"/>
    </row>
    <row r="2" spans="1:12">
      <c r="A2" s="218" t="s">
        <v>114</v>
      </c>
      <c r="B2" s="213">
        <v>45322</v>
      </c>
      <c r="C2" s="213">
        <v>45351</v>
      </c>
      <c r="D2" s="213">
        <v>45382</v>
      </c>
      <c r="E2" s="213">
        <v>45412</v>
      </c>
      <c r="F2" s="213">
        <v>45443</v>
      </c>
      <c r="G2" s="213">
        <v>45473</v>
      </c>
      <c r="H2" s="213">
        <v>45504</v>
      </c>
      <c r="I2" s="213">
        <v>45535</v>
      </c>
      <c r="J2" s="213">
        <v>45565</v>
      </c>
      <c r="K2" s="213">
        <v>45596</v>
      </c>
      <c r="L2" s="213">
        <v>45626</v>
      </c>
    </row>
    <row r="3" spans="1:12">
      <c r="A3" s="201" t="s">
        <v>0</v>
      </c>
      <c r="B3" s="14">
        <v>504.65471013799998</v>
      </c>
      <c r="C3" s="14">
        <v>519.42088596400004</v>
      </c>
      <c r="D3" s="14">
        <v>512.38460741899996</v>
      </c>
      <c r="E3" s="14">
        <v>551.97652722700002</v>
      </c>
      <c r="F3" s="14">
        <v>541.11957488200005</v>
      </c>
      <c r="G3" s="14">
        <v>690.11687902000006</v>
      </c>
      <c r="H3" s="14">
        <v>560.90058026099996</v>
      </c>
      <c r="I3" s="14">
        <v>512.88478473600003</v>
      </c>
      <c r="J3" s="14">
        <v>524.73684984299996</v>
      </c>
      <c r="K3" s="14">
        <v>544.03154212799996</v>
      </c>
      <c r="L3" s="14">
        <v>482.028286772</v>
      </c>
    </row>
    <row r="4" spans="1:12">
      <c r="A4" s="203" t="s">
        <v>1</v>
      </c>
      <c r="B4" s="14">
        <v>30.034683968</v>
      </c>
      <c r="C4" s="14">
        <v>30.007049482999999</v>
      </c>
      <c r="D4" s="14">
        <v>10.290414803999999</v>
      </c>
      <c r="E4" s="14">
        <v>10.321991582000001</v>
      </c>
      <c r="F4" s="14">
        <v>29.280617315000001</v>
      </c>
      <c r="G4" s="14">
        <v>16.710092252999999</v>
      </c>
      <c r="H4" s="14">
        <v>32.209989387999997</v>
      </c>
      <c r="I4" s="14">
        <v>18.584184383</v>
      </c>
      <c r="J4" s="14">
        <v>28.494023902999999</v>
      </c>
      <c r="K4" s="14">
        <v>37.826867200000002</v>
      </c>
      <c r="L4" s="14">
        <v>21.778623469999999</v>
      </c>
    </row>
    <row r="5" spans="1:12">
      <c r="A5" s="200" t="s">
        <v>927</v>
      </c>
      <c r="B5" s="14">
        <v>8.5835157689999999</v>
      </c>
      <c r="C5" s="14">
        <v>30.536755122999999</v>
      </c>
      <c r="D5" s="14">
        <v>15.829424478</v>
      </c>
      <c r="E5" s="14">
        <v>17.194155911999999</v>
      </c>
      <c r="F5" s="14">
        <v>17.489885806</v>
      </c>
      <c r="G5" s="14">
        <v>35.148887362000004</v>
      </c>
      <c r="H5" s="14">
        <v>22.024103753999999</v>
      </c>
      <c r="I5" s="14">
        <v>18.182359839</v>
      </c>
      <c r="J5" s="14">
        <v>27.485510273999999</v>
      </c>
      <c r="K5" s="14">
        <v>81.743327043999997</v>
      </c>
      <c r="L5" s="14">
        <v>33.583622108999997</v>
      </c>
    </row>
    <row r="6" spans="1:12">
      <c r="A6" s="200" t="s">
        <v>928</v>
      </c>
      <c r="B6" s="14">
        <v>466.03651040099999</v>
      </c>
      <c r="C6" s="14">
        <v>458.877081358</v>
      </c>
      <c r="D6" s="14">
        <v>486.26476813699998</v>
      </c>
      <c r="E6" s="14">
        <v>524.46037973299997</v>
      </c>
      <c r="F6" s="14">
        <v>494.349071761</v>
      </c>
      <c r="G6" s="14">
        <v>638.25789940499999</v>
      </c>
      <c r="H6" s="14">
        <v>506.66648711900001</v>
      </c>
      <c r="I6" s="14">
        <v>476.11824051399998</v>
      </c>
      <c r="J6" s="14">
        <v>468.75731566600001</v>
      </c>
      <c r="K6" s="14">
        <v>424.46134788400002</v>
      </c>
      <c r="L6" s="14">
        <v>426.66604119300001</v>
      </c>
    </row>
    <row r="7" spans="1:12">
      <c r="A7" s="203" t="s">
        <v>929</v>
      </c>
      <c r="B7" s="14">
        <v>0</v>
      </c>
      <c r="C7" s="14">
        <v>0</v>
      </c>
      <c r="D7" s="14">
        <v>0</v>
      </c>
      <c r="E7" s="14">
        <v>0</v>
      </c>
      <c r="F7" s="14">
        <v>0</v>
      </c>
      <c r="G7" s="14">
        <v>0</v>
      </c>
      <c r="H7" s="14">
        <v>0</v>
      </c>
      <c r="I7" s="14">
        <v>0</v>
      </c>
      <c r="J7" s="14">
        <v>0</v>
      </c>
      <c r="K7" s="14">
        <v>0</v>
      </c>
      <c r="L7" s="14">
        <v>0</v>
      </c>
    </row>
    <row r="8" spans="1:12">
      <c r="A8" s="200" t="s">
        <v>930</v>
      </c>
      <c r="B8" s="14">
        <v>0</v>
      </c>
      <c r="C8" s="14">
        <v>0</v>
      </c>
      <c r="D8" s="14">
        <v>0</v>
      </c>
      <c r="E8" s="14">
        <v>0</v>
      </c>
      <c r="F8" s="14">
        <v>0</v>
      </c>
      <c r="G8" s="14">
        <v>0</v>
      </c>
      <c r="H8" s="14">
        <v>0</v>
      </c>
      <c r="I8" s="14">
        <v>0</v>
      </c>
      <c r="J8" s="14">
        <v>0</v>
      </c>
      <c r="K8" s="14">
        <v>0</v>
      </c>
      <c r="L8" s="14">
        <v>0</v>
      </c>
    </row>
    <row r="9" spans="1:12">
      <c r="A9" s="200" t="s">
        <v>931</v>
      </c>
      <c r="B9" s="14">
        <v>0</v>
      </c>
      <c r="C9" s="14">
        <v>0</v>
      </c>
      <c r="D9" s="14">
        <v>0</v>
      </c>
      <c r="E9" s="14">
        <v>0</v>
      </c>
      <c r="F9" s="14">
        <v>0</v>
      </c>
      <c r="G9" s="14">
        <v>0</v>
      </c>
      <c r="H9" s="14">
        <v>0</v>
      </c>
      <c r="I9" s="14">
        <v>0</v>
      </c>
      <c r="J9" s="14">
        <v>0</v>
      </c>
      <c r="K9" s="14">
        <v>0</v>
      </c>
      <c r="L9" s="14">
        <v>0</v>
      </c>
    </row>
    <row r="10" spans="1:12">
      <c r="A10" s="201" t="s">
        <v>245</v>
      </c>
      <c r="B10" s="14">
        <v>0</v>
      </c>
      <c r="C10" s="14">
        <v>0</v>
      </c>
      <c r="D10" s="14">
        <v>0</v>
      </c>
      <c r="E10" s="14">
        <v>0</v>
      </c>
      <c r="F10" s="14">
        <v>0</v>
      </c>
      <c r="G10" s="14">
        <v>0</v>
      </c>
      <c r="H10" s="14">
        <v>0</v>
      </c>
      <c r="I10" s="14">
        <v>0</v>
      </c>
      <c r="J10" s="14">
        <v>0</v>
      </c>
      <c r="K10" s="14">
        <v>0</v>
      </c>
      <c r="L10" s="14">
        <v>0</v>
      </c>
    </row>
    <row r="11" spans="1:12">
      <c r="A11" s="201" t="s">
        <v>919</v>
      </c>
      <c r="B11" s="14">
        <v>2684.3246246369999</v>
      </c>
      <c r="C11" s="14">
        <v>2668.2591943460002</v>
      </c>
      <c r="D11" s="14">
        <v>2859.316043796</v>
      </c>
      <c r="E11" s="14">
        <v>2871.7250363170001</v>
      </c>
      <c r="F11" s="14">
        <v>2779.5810219069999</v>
      </c>
      <c r="G11" s="14">
        <v>2796.216354876</v>
      </c>
      <c r="H11" s="14">
        <v>2870.9375192950001</v>
      </c>
      <c r="I11" s="14">
        <v>2673.3801709620002</v>
      </c>
      <c r="J11" s="14">
        <v>2928.1477230169999</v>
      </c>
      <c r="K11" s="14">
        <v>2913.963366722</v>
      </c>
      <c r="L11" s="14">
        <v>2925.097359284</v>
      </c>
    </row>
    <row r="12" spans="1:12">
      <c r="A12" s="203" t="s">
        <v>932</v>
      </c>
      <c r="B12" s="14">
        <v>172.93412697100001</v>
      </c>
      <c r="C12" s="14">
        <v>174.36427653699999</v>
      </c>
      <c r="D12" s="14">
        <v>177.12333334900001</v>
      </c>
      <c r="E12" s="14">
        <v>181.86148143599999</v>
      </c>
      <c r="F12" s="14">
        <v>183.53895895799999</v>
      </c>
      <c r="G12" s="14">
        <v>166.39144188700001</v>
      </c>
      <c r="H12" s="14">
        <v>168.45216081500001</v>
      </c>
      <c r="I12" s="14">
        <v>166.46521989499999</v>
      </c>
      <c r="J12" s="14">
        <v>169.462756654</v>
      </c>
      <c r="K12" s="14">
        <v>177.18946504900001</v>
      </c>
      <c r="L12" s="14">
        <v>177.967165507</v>
      </c>
    </row>
    <row r="13" spans="1:12">
      <c r="A13" s="203" t="s">
        <v>541</v>
      </c>
      <c r="B13" s="14">
        <v>0</v>
      </c>
      <c r="C13" s="14">
        <v>0</v>
      </c>
      <c r="D13" s="14">
        <v>0</v>
      </c>
      <c r="E13" s="14">
        <v>0</v>
      </c>
      <c r="F13" s="14">
        <v>0</v>
      </c>
      <c r="G13" s="14">
        <v>0</v>
      </c>
      <c r="H13" s="14">
        <v>0</v>
      </c>
      <c r="I13" s="14">
        <v>0</v>
      </c>
      <c r="J13" s="14">
        <v>0</v>
      </c>
      <c r="K13" s="14">
        <v>0</v>
      </c>
      <c r="L13" s="14">
        <v>0</v>
      </c>
    </row>
    <row r="14" spans="1:12" ht="19.2">
      <c r="A14" s="203" t="s">
        <v>933</v>
      </c>
      <c r="B14" s="14">
        <v>0</v>
      </c>
      <c r="C14" s="14">
        <v>0</v>
      </c>
      <c r="D14" s="14">
        <v>0</v>
      </c>
      <c r="E14" s="14">
        <v>0</v>
      </c>
      <c r="F14" s="14">
        <v>0</v>
      </c>
      <c r="G14" s="14">
        <v>0</v>
      </c>
      <c r="H14" s="14">
        <v>0</v>
      </c>
      <c r="I14" s="14">
        <v>0</v>
      </c>
      <c r="J14" s="14">
        <v>0</v>
      </c>
      <c r="K14" s="14">
        <v>0</v>
      </c>
      <c r="L14" s="14">
        <v>0</v>
      </c>
    </row>
    <row r="15" spans="1:12">
      <c r="A15" s="203" t="s">
        <v>543</v>
      </c>
      <c r="B15" s="14">
        <v>2511.3904976660001</v>
      </c>
      <c r="C15" s="14">
        <v>2493.8949178090002</v>
      </c>
      <c r="D15" s="14">
        <v>2682.1927104470001</v>
      </c>
      <c r="E15" s="14">
        <v>2689.8635548809998</v>
      </c>
      <c r="F15" s="14">
        <v>2596.042062949</v>
      </c>
      <c r="G15" s="14">
        <v>2629.824912989</v>
      </c>
      <c r="H15" s="14">
        <v>2702.4853584799998</v>
      </c>
      <c r="I15" s="14">
        <v>2506.9149510669999</v>
      </c>
      <c r="J15" s="14">
        <v>2758.6849663630001</v>
      </c>
      <c r="K15" s="14">
        <v>2736.7739016730002</v>
      </c>
      <c r="L15" s="14">
        <v>2747.1301937769999</v>
      </c>
    </row>
    <row r="16" spans="1:12">
      <c r="A16" s="201" t="s">
        <v>920</v>
      </c>
      <c r="B16" s="14">
        <v>0</v>
      </c>
      <c r="C16" s="14">
        <v>0</v>
      </c>
      <c r="D16" s="14">
        <v>0</v>
      </c>
      <c r="E16" s="14">
        <v>0</v>
      </c>
      <c r="F16" s="14">
        <v>0</v>
      </c>
      <c r="G16" s="14">
        <v>0</v>
      </c>
      <c r="H16" s="14">
        <v>0</v>
      </c>
      <c r="I16" s="14">
        <v>0</v>
      </c>
      <c r="J16" s="14">
        <v>0</v>
      </c>
      <c r="K16" s="14">
        <v>0</v>
      </c>
      <c r="L16" s="14">
        <v>0</v>
      </c>
    </row>
    <row r="17" spans="1:12">
      <c r="A17" s="201" t="s">
        <v>921</v>
      </c>
      <c r="B17" s="14">
        <v>0</v>
      </c>
      <c r="C17" s="14">
        <v>0</v>
      </c>
      <c r="D17" s="14">
        <v>0</v>
      </c>
      <c r="E17" s="14">
        <v>0</v>
      </c>
      <c r="F17" s="14">
        <v>0</v>
      </c>
      <c r="G17" s="14">
        <v>0</v>
      </c>
      <c r="H17" s="14">
        <v>0</v>
      </c>
      <c r="I17" s="14">
        <v>0</v>
      </c>
      <c r="J17" s="14">
        <v>0</v>
      </c>
      <c r="K17" s="14">
        <v>0</v>
      </c>
      <c r="L17" s="14">
        <v>0</v>
      </c>
    </row>
    <row r="18" spans="1:12">
      <c r="A18" s="201" t="s">
        <v>922</v>
      </c>
      <c r="B18" s="14">
        <v>18.341257406</v>
      </c>
      <c r="C18" s="14">
        <v>18.318160444</v>
      </c>
      <c r="D18" s="14">
        <v>20.044830331</v>
      </c>
      <c r="E18" s="14">
        <v>19.982133366999999</v>
      </c>
      <c r="F18" s="14">
        <v>19.751536904999998</v>
      </c>
      <c r="G18" s="14">
        <v>19.564289942999999</v>
      </c>
      <c r="H18" s="14">
        <v>17.823992542999999</v>
      </c>
      <c r="I18" s="14">
        <v>16.939789579999999</v>
      </c>
      <c r="J18" s="14">
        <v>16.4393873</v>
      </c>
      <c r="K18" s="14">
        <v>17.415450465999999</v>
      </c>
      <c r="L18" s="14">
        <v>17.839766004000001</v>
      </c>
    </row>
    <row r="19" spans="1:12">
      <c r="A19" s="203" t="s">
        <v>547</v>
      </c>
      <c r="B19" s="14">
        <v>0</v>
      </c>
      <c r="C19" s="14">
        <v>0</v>
      </c>
      <c r="D19" s="14">
        <v>0</v>
      </c>
      <c r="E19" s="14">
        <v>0</v>
      </c>
      <c r="F19" s="14">
        <v>0</v>
      </c>
      <c r="G19" s="14">
        <v>0</v>
      </c>
      <c r="H19" s="14">
        <v>0</v>
      </c>
      <c r="I19" s="14">
        <v>0</v>
      </c>
      <c r="J19" s="14">
        <v>0</v>
      </c>
      <c r="K19" s="14">
        <v>0</v>
      </c>
      <c r="L19" s="14">
        <v>0</v>
      </c>
    </row>
    <row r="20" spans="1:12">
      <c r="A20" s="203" t="s">
        <v>934</v>
      </c>
      <c r="B20" s="14">
        <v>0</v>
      </c>
      <c r="C20" s="14">
        <v>0</v>
      </c>
      <c r="D20" s="14">
        <v>0</v>
      </c>
      <c r="E20" s="14">
        <v>0</v>
      </c>
      <c r="F20" s="14">
        <v>0</v>
      </c>
      <c r="G20" s="14">
        <v>0</v>
      </c>
      <c r="H20" s="14">
        <v>0</v>
      </c>
      <c r="I20" s="14">
        <v>0</v>
      </c>
      <c r="J20" s="14">
        <v>0</v>
      </c>
      <c r="K20" s="14">
        <v>0</v>
      </c>
      <c r="L20" s="14">
        <v>0</v>
      </c>
    </row>
    <row r="21" spans="1:12">
      <c r="A21" s="203" t="s">
        <v>935</v>
      </c>
      <c r="B21" s="14">
        <v>18.341257406</v>
      </c>
      <c r="C21" s="14">
        <v>18.318160444</v>
      </c>
      <c r="D21" s="14">
        <v>20.044830331</v>
      </c>
      <c r="E21" s="14">
        <v>19.982133366999999</v>
      </c>
      <c r="F21" s="14">
        <v>19.751536904999998</v>
      </c>
      <c r="G21" s="14">
        <v>19.564289942999999</v>
      </c>
      <c r="H21" s="14">
        <v>17.823992542999999</v>
      </c>
      <c r="I21" s="14">
        <v>16.939789579999999</v>
      </c>
      <c r="J21" s="14">
        <v>16.4393873</v>
      </c>
      <c r="K21" s="14">
        <v>17.415450465999999</v>
      </c>
      <c r="L21" s="14">
        <v>17.839766004000001</v>
      </c>
    </row>
    <row r="22" spans="1:12">
      <c r="A22" s="201" t="s">
        <v>923</v>
      </c>
      <c r="B22" s="14">
        <v>0</v>
      </c>
      <c r="C22" s="14">
        <v>0</v>
      </c>
      <c r="D22" s="14">
        <v>0</v>
      </c>
      <c r="E22" s="14">
        <v>0</v>
      </c>
      <c r="F22" s="14">
        <v>0</v>
      </c>
      <c r="G22" s="14">
        <v>0</v>
      </c>
      <c r="H22" s="14">
        <v>0</v>
      </c>
      <c r="I22" s="14">
        <v>0</v>
      </c>
      <c r="J22" s="14">
        <v>0</v>
      </c>
      <c r="K22" s="14">
        <v>0</v>
      </c>
      <c r="L22" s="14">
        <v>0</v>
      </c>
    </row>
    <row r="23" spans="1:12">
      <c r="A23" s="201" t="s">
        <v>924</v>
      </c>
      <c r="B23" s="14">
        <v>33.508404255000002</v>
      </c>
      <c r="C23" s="14">
        <v>33.683271820000002</v>
      </c>
      <c r="D23" s="14">
        <v>33.351937245999999</v>
      </c>
      <c r="E23" s="14">
        <v>33.283577157000003</v>
      </c>
      <c r="F23" s="14">
        <v>32.819233713000003</v>
      </c>
      <c r="G23" s="14">
        <v>32.607295514999997</v>
      </c>
      <c r="H23" s="14">
        <v>30.96761519</v>
      </c>
      <c r="I23" s="14">
        <v>30.923161530000002</v>
      </c>
      <c r="J23" s="14">
        <v>31.522750426999998</v>
      </c>
      <c r="K23" s="14">
        <v>31.339894038000001</v>
      </c>
      <c r="L23" s="14">
        <v>29.791658729000002</v>
      </c>
    </row>
    <row r="24" spans="1:12">
      <c r="A24" s="203" t="s">
        <v>936</v>
      </c>
      <c r="B24" s="14">
        <v>71.464082989000005</v>
      </c>
      <c r="C24" s="14">
        <v>71.693535490000002</v>
      </c>
      <c r="D24" s="14">
        <v>72.112183024000004</v>
      </c>
      <c r="E24" s="14">
        <v>72.122100973000002</v>
      </c>
      <c r="F24" s="14">
        <v>72.508440344999997</v>
      </c>
      <c r="G24" s="14">
        <v>72.649288135999996</v>
      </c>
      <c r="H24" s="14">
        <v>71.342657719000002</v>
      </c>
      <c r="I24" s="14">
        <v>68.379347382999995</v>
      </c>
      <c r="J24" s="14">
        <v>73.198748007999995</v>
      </c>
      <c r="K24" s="14">
        <v>73.549705497000005</v>
      </c>
      <c r="L24" s="14">
        <v>72.077823275</v>
      </c>
    </row>
    <row r="25" spans="1:12">
      <c r="A25" s="203" t="s">
        <v>261</v>
      </c>
      <c r="B25" s="14">
        <v>37.955678734000003</v>
      </c>
      <c r="C25" s="14">
        <v>38.010263670000001</v>
      </c>
      <c r="D25" s="14">
        <v>38.760245777999998</v>
      </c>
      <c r="E25" s="14">
        <v>38.838523815999999</v>
      </c>
      <c r="F25" s="14">
        <v>39.689206632000001</v>
      </c>
      <c r="G25" s="14">
        <v>40.041992620999999</v>
      </c>
      <c r="H25" s="14">
        <v>40.375042528999998</v>
      </c>
      <c r="I25" s="14">
        <v>37.456185853000001</v>
      </c>
      <c r="J25" s="14">
        <v>41.675997580999997</v>
      </c>
      <c r="K25" s="14">
        <v>42.209811459000001</v>
      </c>
      <c r="L25" s="14">
        <v>42.286164546000002</v>
      </c>
    </row>
    <row r="26" spans="1:12">
      <c r="A26" s="201" t="s">
        <v>925</v>
      </c>
      <c r="B26" s="14">
        <v>15.245303352000001</v>
      </c>
      <c r="C26" s="14">
        <v>15.020499951</v>
      </c>
      <c r="D26" s="14">
        <v>17.411398950999999</v>
      </c>
      <c r="E26" s="14">
        <v>17.411398950999999</v>
      </c>
      <c r="F26" s="14">
        <v>4.5389469509999998</v>
      </c>
      <c r="G26" s="14">
        <v>4.8710459510000002</v>
      </c>
      <c r="H26" s="14">
        <v>4.9245497809999996</v>
      </c>
      <c r="I26" s="14">
        <v>5.0886857809999997</v>
      </c>
      <c r="J26" s="14">
        <v>5.6595711120000001</v>
      </c>
      <c r="K26" s="14">
        <v>6.1317421120000004</v>
      </c>
      <c r="L26" s="14">
        <v>5.2271728069999996</v>
      </c>
    </row>
    <row r="27" spans="1:12">
      <c r="A27" s="201" t="s">
        <v>926</v>
      </c>
      <c r="B27" s="14">
        <v>122.91167252299999</v>
      </c>
      <c r="C27" s="14">
        <v>124.44953488500001</v>
      </c>
      <c r="D27" s="14">
        <v>131.80312944400001</v>
      </c>
      <c r="E27" s="14">
        <v>126.640729526</v>
      </c>
      <c r="F27" s="14">
        <v>120.976838755</v>
      </c>
      <c r="G27" s="14">
        <v>91.300986874000003</v>
      </c>
      <c r="H27" s="14">
        <v>85.279435004000007</v>
      </c>
      <c r="I27" s="14">
        <v>91.810317823999995</v>
      </c>
      <c r="J27" s="14">
        <v>97.648960518999999</v>
      </c>
      <c r="K27" s="14">
        <v>97.535295289999993</v>
      </c>
      <c r="L27" s="14">
        <v>101.63948200900001</v>
      </c>
    </row>
    <row r="28" spans="1:12">
      <c r="A28" s="219" t="s">
        <v>533</v>
      </c>
      <c r="B28" s="110">
        <v>3378.9859723109998</v>
      </c>
      <c r="C28" s="110">
        <v>3379.1515474100001</v>
      </c>
      <c r="D28" s="110">
        <v>3574.311947187</v>
      </c>
      <c r="E28" s="110">
        <v>3621.019402545</v>
      </c>
      <c r="F28" s="110">
        <v>3498.7871531129999</v>
      </c>
      <c r="G28" s="110">
        <v>3634.676852179</v>
      </c>
      <c r="H28" s="110">
        <v>3570.8336920739998</v>
      </c>
      <c r="I28" s="110">
        <v>3331.0269104130002</v>
      </c>
      <c r="J28" s="110">
        <v>3604.1552422179998</v>
      </c>
      <c r="K28" s="110">
        <v>3610.4172907560001</v>
      </c>
      <c r="L28" s="110">
        <v>3561.6237256049999</v>
      </c>
    </row>
    <row r="29" spans="1:12">
      <c r="A29" s="201" t="s">
        <v>262</v>
      </c>
      <c r="B29" s="14">
        <v>83.774320868999993</v>
      </c>
      <c r="C29" s="14">
        <v>86.145247626</v>
      </c>
      <c r="D29" s="14">
        <v>351.20208361499999</v>
      </c>
      <c r="E29" s="14">
        <v>347.836770731</v>
      </c>
      <c r="F29" s="14">
        <v>132.19534755399999</v>
      </c>
      <c r="G29" s="14">
        <v>150.36624474600001</v>
      </c>
      <c r="H29" s="14">
        <v>149.40118131400001</v>
      </c>
      <c r="I29" s="14">
        <v>153.87189673</v>
      </c>
      <c r="J29" s="14">
        <v>166.07855603100001</v>
      </c>
      <c r="K29" s="14">
        <v>214.05701821599999</v>
      </c>
      <c r="L29" s="14">
        <v>217.96248760399999</v>
      </c>
    </row>
    <row r="30" spans="1:12">
      <c r="A30" s="201" t="s">
        <v>267</v>
      </c>
      <c r="B30" s="14">
        <v>0</v>
      </c>
      <c r="C30" s="14">
        <v>0</v>
      </c>
      <c r="D30" s="14">
        <v>0</v>
      </c>
      <c r="E30" s="14">
        <v>0</v>
      </c>
      <c r="F30" s="14">
        <v>0</v>
      </c>
      <c r="G30" s="14">
        <v>0</v>
      </c>
      <c r="H30" s="14">
        <v>0</v>
      </c>
      <c r="I30" s="14">
        <v>0</v>
      </c>
      <c r="J30" s="14">
        <v>0</v>
      </c>
      <c r="K30" s="14">
        <v>0</v>
      </c>
      <c r="L30" s="14">
        <v>0</v>
      </c>
    </row>
    <row r="31" spans="1:12">
      <c r="A31" s="201" t="s">
        <v>268</v>
      </c>
      <c r="B31" s="14">
        <v>3.0667788680000001</v>
      </c>
      <c r="C31" s="14">
        <v>3.1055083570000002</v>
      </c>
      <c r="D31" s="14">
        <v>3.5527294270000001</v>
      </c>
      <c r="E31" s="14">
        <v>4.2364490239999997</v>
      </c>
      <c r="F31" s="14">
        <v>2.8532040460000001</v>
      </c>
      <c r="G31" s="14">
        <v>7.3002545919999999</v>
      </c>
      <c r="H31" s="14">
        <v>8.2118535169999998</v>
      </c>
      <c r="I31" s="14">
        <v>9.1198249239999996</v>
      </c>
      <c r="J31" s="14">
        <v>9.8735654309999994</v>
      </c>
      <c r="K31" s="14">
        <v>16.474098631</v>
      </c>
      <c r="L31" s="14">
        <v>10.913817176</v>
      </c>
    </row>
    <row r="32" spans="1:12">
      <c r="A32" s="201" t="s">
        <v>937</v>
      </c>
      <c r="B32" s="14">
        <v>1831.2159022640001</v>
      </c>
      <c r="C32" s="14">
        <v>1828.5258055419999</v>
      </c>
      <c r="D32" s="14">
        <v>1782.8428035009999</v>
      </c>
      <c r="E32" s="14">
        <v>1830.9173932900001</v>
      </c>
      <c r="F32" s="14">
        <v>1868.628691954</v>
      </c>
      <c r="G32" s="14">
        <v>2032.9256222020001</v>
      </c>
      <c r="H32" s="14">
        <v>1939.9741506580001</v>
      </c>
      <c r="I32" s="14">
        <v>1670.6381288360001</v>
      </c>
      <c r="J32" s="14">
        <v>1913.56093283</v>
      </c>
      <c r="K32" s="14">
        <v>1333.2092781870001</v>
      </c>
      <c r="L32" s="14">
        <v>1265.2108279070001</v>
      </c>
    </row>
    <row r="33" spans="1:12">
      <c r="A33" s="203" t="s">
        <v>938</v>
      </c>
      <c r="B33" s="14">
        <v>1831.2159022640001</v>
      </c>
      <c r="C33" s="14">
        <v>1828.5258055419999</v>
      </c>
      <c r="D33" s="14">
        <v>1782.8428035009999</v>
      </c>
      <c r="E33" s="14">
        <v>1830.9173932900001</v>
      </c>
      <c r="F33" s="14">
        <v>1868.628691954</v>
      </c>
      <c r="G33" s="14">
        <v>2032.9256222020001</v>
      </c>
      <c r="H33" s="14">
        <v>1939.9741506580001</v>
      </c>
      <c r="I33" s="14">
        <v>1670.6381288360001</v>
      </c>
      <c r="J33" s="14">
        <v>1913.56093283</v>
      </c>
      <c r="K33" s="14">
        <v>1333.2092781870001</v>
      </c>
      <c r="L33" s="14">
        <v>1265.2108279070001</v>
      </c>
    </row>
    <row r="34" spans="1:12">
      <c r="A34" s="200" t="s">
        <v>939</v>
      </c>
      <c r="B34" s="14">
        <v>1285.76951424</v>
      </c>
      <c r="C34" s="14">
        <v>1285.1837971980001</v>
      </c>
      <c r="D34" s="14">
        <v>1239.837815156</v>
      </c>
      <c r="E34" s="14">
        <v>1239.2549049449999</v>
      </c>
      <c r="F34" s="14">
        <v>1278.737036942</v>
      </c>
      <c r="G34" s="14">
        <v>258.76749052299999</v>
      </c>
      <c r="H34" s="14">
        <v>248.62680731200001</v>
      </c>
      <c r="I34" s="14">
        <v>306.81449382300002</v>
      </c>
      <c r="J34" s="14">
        <v>418.59832914999998</v>
      </c>
      <c r="K34" s="14">
        <v>424.28154483999998</v>
      </c>
      <c r="L34" s="14">
        <v>399.28467689299998</v>
      </c>
    </row>
    <row r="35" spans="1:12">
      <c r="A35" s="200" t="s">
        <v>940</v>
      </c>
      <c r="B35" s="14">
        <v>396.30843709700002</v>
      </c>
      <c r="C35" s="14">
        <v>395.68343709700002</v>
      </c>
      <c r="D35" s="14">
        <v>395.28871709800001</v>
      </c>
      <c r="E35" s="14">
        <v>443.97621709800001</v>
      </c>
      <c r="F35" s="14">
        <v>443.66371709800001</v>
      </c>
      <c r="G35" s="14">
        <v>1629.3885270979999</v>
      </c>
      <c r="H35" s="14">
        <v>1548.6360720980001</v>
      </c>
      <c r="I35" s="14">
        <v>1226.070697098</v>
      </c>
      <c r="J35" s="14">
        <v>1358.7604990980001</v>
      </c>
      <c r="K35" s="14">
        <v>774.29996209800004</v>
      </c>
      <c r="L35" s="14">
        <v>732.02371309800003</v>
      </c>
    </row>
    <row r="36" spans="1:12">
      <c r="A36" s="200" t="s">
        <v>941</v>
      </c>
      <c r="B36" s="14">
        <v>149.13795092699999</v>
      </c>
      <c r="C36" s="14">
        <v>147.658571247</v>
      </c>
      <c r="D36" s="14">
        <v>147.71627124700001</v>
      </c>
      <c r="E36" s="14">
        <v>147.68627124700001</v>
      </c>
      <c r="F36" s="14">
        <v>146.22793791399999</v>
      </c>
      <c r="G36" s="14">
        <v>144.76960458100001</v>
      </c>
      <c r="H36" s="14">
        <v>142.711271248</v>
      </c>
      <c r="I36" s="14">
        <v>137.75293791499999</v>
      </c>
      <c r="J36" s="14">
        <v>136.202104582</v>
      </c>
      <c r="K36" s="14">
        <v>134.62777124900001</v>
      </c>
      <c r="L36" s="14">
        <v>133.902437916</v>
      </c>
    </row>
    <row r="37" spans="1:12">
      <c r="A37" s="203" t="s">
        <v>942</v>
      </c>
      <c r="B37" s="14">
        <v>0</v>
      </c>
      <c r="C37" s="14">
        <v>0</v>
      </c>
      <c r="D37" s="14">
        <v>0</v>
      </c>
      <c r="E37" s="14">
        <v>0</v>
      </c>
      <c r="F37" s="14">
        <v>0</v>
      </c>
      <c r="G37" s="14">
        <v>0</v>
      </c>
      <c r="H37" s="14">
        <v>0</v>
      </c>
      <c r="I37" s="14">
        <v>0</v>
      </c>
      <c r="J37" s="14">
        <v>0</v>
      </c>
      <c r="K37" s="14">
        <v>0</v>
      </c>
      <c r="L37" s="14">
        <v>0</v>
      </c>
    </row>
    <row r="38" spans="1:12">
      <c r="A38" s="200" t="s">
        <v>943</v>
      </c>
      <c r="B38" s="14">
        <v>0</v>
      </c>
      <c r="C38" s="14">
        <v>0</v>
      </c>
      <c r="D38" s="14">
        <v>0</v>
      </c>
      <c r="E38" s="14">
        <v>0</v>
      </c>
      <c r="F38" s="14">
        <v>0</v>
      </c>
      <c r="G38" s="14">
        <v>0</v>
      </c>
      <c r="H38" s="14">
        <v>0</v>
      </c>
      <c r="I38" s="14">
        <v>0</v>
      </c>
      <c r="J38" s="14">
        <v>0</v>
      </c>
      <c r="K38" s="14">
        <v>0</v>
      </c>
      <c r="L38" s="14">
        <v>0</v>
      </c>
    </row>
    <row r="39" spans="1:12">
      <c r="A39" s="200" t="s">
        <v>944</v>
      </c>
      <c r="B39" s="14">
        <v>0</v>
      </c>
      <c r="C39" s="14">
        <v>0</v>
      </c>
      <c r="D39" s="14">
        <v>0</v>
      </c>
      <c r="E39" s="14">
        <v>0</v>
      </c>
      <c r="F39" s="14">
        <v>0</v>
      </c>
      <c r="G39" s="14">
        <v>0</v>
      </c>
      <c r="H39" s="14">
        <v>0</v>
      </c>
      <c r="I39" s="14">
        <v>0</v>
      </c>
      <c r="J39" s="14">
        <v>0</v>
      </c>
      <c r="K39" s="14">
        <v>0</v>
      </c>
      <c r="L39" s="14">
        <v>0</v>
      </c>
    </row>
    <row r="40" spans="1:12">
      <c r="A40" s="200" t="s">
        <v>941</v>
      </c>
      <c r="B40" s="14">
        <v>0</v>
      </c>
      <c r="C40" s="14">
        <v>0</v>
      </c>
      <c r="D40" s="14">
        <v>0</v>
      </c>
      <c r="E40" s="14">
        <v>0</v>
      </c>
      <c r="F40" s="14">
        <v>0</v>
      </c>
      <c r="G40" s="14">
        <v>0</v>
      </c>
      <c r="H40" s="14">
        <v>0</v>
      </c>
      <c r="I40" s="14">
        <v>0</v>
      </c>
      <c r="J40" s="14">
        <v>0</v>
      </c>
      <c r="K40" s="14">
        <v>0</v>
      </c>
      <c r="L40" s="14">
        <v>0</v>
      </c>
    </row>
    <row r="41" spans="1:12">
      <c r="A41" s="201" t="s">
        <v>278</v>
      </c>
      <c r="B41" s="14">
        <v>0</v>
      </c>
      <c r="C41" s="14">
        <v>0</v>
      </c>
      <c r="D41" s="14">
        <v>0</v>
      </c>
      <c r="E41" s="14">
        <v>0</v>
      </c>
      <c r="F41" s="14">
        <v>0</v>
      </c>
      <c r="G41" s="14">
        <v>0</v>
      </c>
      <c r="H41" s="14">
        <v>0</v>
      </c>
      <c r="I41" s="14">
        <v>0</v>
      </c>
      <c r="J41" s="14">
        <v>0</v>
      </c>
      <c r="K41" s="14">
        <v>487.7</v>
      </c>
      <c r="L41" s="14">
        <v>487.7</v>
      </c>
    </row>
    <row r="42" spans="1:12">
      <c r="A42" s="201" t="s">
        <v>279</v>
      </c>
      <c r="B42" s="14">
        <v>1.065164813</v>
      </c>
      <c r="C42" s="14">
        <v>0.90046423099999995</v>
      </c>
      <c r="D42" s="14">
        <v>1.060719848</v>
      </c>
      <c r="E42" s="14">
        <v>1.524376631</v>
      </c>
      <c r="F42" s="14">
        <v>1.534273258</v>
      </c>
      <c r="G42" s="14">
        <v>1.6773603619999999</v>
      </c>
      <c r="H42" s="14">
        <v>1.5456777719999999</v>
      </c>
      <c r="I42" s="14">
        <v>0.62403267799999995</v>
      </c>
      <c r="J42" s="14">
        <v>0.26337556899999998</v>
      </c>
      <c r="K42" s="14">
        <v>0.89875775899999999</v>
      </c>
      <c r="L42" s="14">
        <v>0.23156718700000001</v>
      </c>
    </row>
    <row r="43" spans="1:12">
      <c r="A43" s="201" t="s">
        <v>945</v>
      </c>
      <c r="B43" s="14">
        <v>0</v>
      </c>
      <c r="C43" s="14">
        <v>0</v>
      </c>
      <c r="D43" s="14">
        <v>0</v>
      </c>
      <c r="E43" s="14">
        <v>0</v>
      </c>
      <c r="F43" s="14">
        <v>0</v>
      </c>
      <c r="G43" s="14">
        <v>0</v>
      </c>
      <c r="H43" s="14">
        <v>0</v>
      </c>
      <c r="I43" s="14">
        <v>0</v>
      </c>
      <c r="J43" s="14">
        <v>0</v>
      </c>
      <c r="K43" s="14">
        <v>0</v>
      </c>
      <c r="L43" s="14">
        <v>0</v>
      </c>
    </row>
    <row r="44" spans="1:12">
      <c r="A44" s="203" t="s">
        <v>946</v>
      </c>
      <c r="B44" s="14">
        <v>0</v>
      </c>
      <c r="C44" s="14">
        <v>0</v>
      </c>
      <c r="D44" s="14">
        <v>0</v>
      </c>
      <c r="E44" s="14">
        <v>0</v>
      </c>
      <c r="F44" s="14">
        <v>0</v>
      </c>
      <c r="G44" s="14">
        <v>0</v>
      </c>
      <c r="H44" s="14">
        <v>0</v>
      </c>
      <c r="I44" s="14">
        <v>0</v>
      </c>
      <c r="J44" s="14">
        <v>0</v>
      </c>
      <c r="K44" s="14">
        <v>0</v>
      </c>
      <c r="L44" s="14">
        <v>0</v>
      </c>
    </row>
    <row r="45" spans="1:12">
      <c r="A45" s="203" t="s">
        <v>947</v>
      </c>
      <c r="B45" s="14">
        <v>0</v>
      </c>
      <c r="C45" s="14">
        <v>0</v>
      </c>
      <c r="D45" s="14">
        <v>0</v>
      </c>
      <c r="E45" s="14">
        <v>0</v>
      </c>
      <c r="F45" s="14">
        <v>0</v>
      </c>
      <c r="G45" s="14">
        <v>0</v>
      </c>
      <c r="H45" s="14">
        <v>0</v>
      </c>
      <c r="I45" s="14">
        <v>0</v>
      </c>
      <c r="J45" s="14">
        <v>0</v>
      </c>
      <c r="K45" s="14">
        <v>0</v>
      </c>
      <c r="L45" s="14">
        <v>0</v>
      </c>
    </row>
    <row r="46" spans="1:12">
      <c r="A46" s="201" t="s">
        <v>283</v>
      </c>
      <c r="B46" s="14">
        <v>345.04298774300003</v>
      </c>
      <c r="C46" s="14">
        <v>345.000249</v>
      </c>
      <c r="D46" s="14">
        <v>306.85715514899999</v>
      </c>
      <c r="E46" s="14">
        <v>305.88435823100002</v>
      </c>
      <c r="F46" s="14">
        <v>317.25212618500001</v>
      </c>
      <c r="G46" s="14">
        <v>327.64730083799998</v>
      </c>
      <c r="H46" s="14">
        <v>341.99808116899999</v>
      </c>
      <c r="I46" s="14">
        <v>355.34574560200002</v>
      </c>
      <c r="J46" s="14">
        <v>364.576603648</v>
      </c>
      <c r="K46" s="14">
        <v>374.36741236900002</v>
      </c>
      <c r="L46" s="14">
        <v>380.76150142300003</v>
      </c>
    </row>
    <row r="47" spans="1:12">
      <c r="A47" s="201" t="s">
        <v>284</v>
      </c>
      <c r="B47" s="14">
        <v>495.29221469700002</v>
      </c>
      <c r="C47" s="14">
        <v>495.29221469700002</v>
      </c>
      <c r="D47" s="14">
        <v>495.29221469700002</v>
      </c>
      <c r="E47" s="14">
        <v>495.29221469700002</v>
      </c>
      <c r="F47" s="14">
        <v>495.29221469700002</v>
      </c>
      <c r="G47" s="14">
        <v>495.29221469700002</v>
      </c>
      <c r="H47" s="14">
        <v>495.29221469700002</v>
      </c>
      <c r="I47" s="14">
        <v>495.29221469700002</v>
      </c>
      <c r="J47" s="14">
        <v>495.29221469700002</v>
      </c>
      <c r="K47" s="14">
        <v>495.29221469700002</v>
      </c>
      <c r="L47" s="14">
        <v>495.29221469700002</v>
      </c>
    </row>
    <row r="48" spans="1:12">
      <c r="A48" s="203" t="s">
        <v>2</v>
      </c>
      <c r="B48" s="14">
        <v>462.28522410099998</v>
      </c>
      <c r="C48" s="14">
        <v>462.28522410099998</v>
      </c>
      <c r="D48" s="14">
        <v>462.28522410099998</v>
      </c>
      <c r="E48" s="14">
        <v>462.28522410099998</v>
      </c>
      <c r="F48" s="14">
        <v>462.28522410099998</v>
      </c>
      <c r="G48" s="14">
        <v>462.28522410099998</v>
      </c>
      <c r="H48" s="14">
        <v>466.28522410099998</v>
      </c>
      <c r="I48" s="14">
        <v>466.28522410099998</v>
      </c>
      <c r="J48" s="14">
        <v>466.28522410099998</v>
      </c>
      <c r="K48" s="14">
        <v>466.28522410099998</v>
      </c>
      <c r="L48" s="14">
        <v>466.28522410099998</v>
      </c>
    </row>
    <row r="49" spans="1:12">
      <c r="A49" s="203" t="s">
        <v>285</v>
      </c>
      <c r="B49" s="14">
        <v>0</v>
      </c>
      <c r="C49" s="14">
        <v>0</v>
      </c>
      <c r="D49" s="14">
        <v>0</v>
      </c>
      <c r="E49" s="14">
        <v>0</v>
      </c>
      <c r="F49" s="14">
        <v>0</v>
      </c>
      <c r="G49" s="14">
        <v>0</v>
      </c>
      <c r="H49" s="14">
        <v>0</v>
      </c>
      <c r="I49" s="14">
        <v>0</v>
      </c>
      <c r="J49" s="14">
        <v>0</v>
      </c>
      <c r="K49" s="14">
        <v>0</v>
      </c>
      <c r="L49" s="14">
        <v>0</v>
      </c>
    </row>
    <row r="50" spans="1:12">
      <c r="A50" s="203" t="s">
        <v>286</v>
      </c>
      <c r="B50" s="14">
        <v>35.806990595999999</v>
      </c>
      <c r="C50" s="14">
        <v>35.806990595999999</v>
      </c>
      <c r="D50" s="14">
        <v>35.806990595999999</v>
      </c>
      <c r="E50" s="14">
        <v>35.806990595999999</v>
      </c>
      <c r="F50" s="14">
        <v>35.806990595999999</v>
      </c>
      <c r="G50" s="14">
        <v>35.806990595999999</v>
      </c>
      <c r="H50" s="14">
        <v>31.806990595999999</v>
      </c>
      <c r="I50" s="14">
        <v>31.806990595999999</v>
      </c>
      <c r="J50" s="14">
        <v>31.806990595999999</v>
      </c>
      <c r="K50" s="14">
        <v>31.806990595999999</v>
      </c>
      <c r="L50" s="14">
        <v>31.806990595999999</v>
      </c>
    </row>
    <row r="51" spans="1:12">
      <c r="A51" s="203" t="s">
        <v>503</v>
      </c>
      <c r="B51" s="14">
        <v>2.8</v>
      </c>
      <c r="C51" s="14">
        <v>2.8</v>
      </c>
      <c r="D51" s="14">
        <v>2.8</v>
      </c>
      <c r="E51" s="14">
        <v>2.8</v>
      </c>
      <c r="F51" s="14">
        <v>2.8</v>
      </c>
      <c r="G51" s="14">
        <v>2.8</v>
      </c>
      <c r="H51" s="14">
        <v>2.8</v>
      </c>
      <c r="I51" s="14">
        <v>2.8</v>
      </c>
      <c r="J51" s="14">
        <v>2.8</v>
      </c>
      <c r="K51" s="14">
        <v>2.8</v>
      </c>
      <c r="L51" s="14">
        <v>2.8</v>
      </c>
    </row>
    <row r="52" spans="1:12">
      <c r="A52" s="203" t="s">
        <v>504</v>
      </c>
      <c r="B52" s="14">
        <v>0</v>
      </c>
      <c r="C52" s="14">
        <v>0</v>
      </c>
      <c r="D52" s="14">
        <v>0</v>
      </c>
      <c r="E52" s="14">
        <v>0</v>
      </c>
      <c r="F52" s="14">
        <v>0</v>
      </c>
      <c r="G52" s="14">
        <v>0</v>
      </c>
      <c r="H52" s="14">
        <v>0</v>
      </c>
      <c r="I52" s="14">
        <v>0</v>
      </c>
      <c r="J52" s="14">
        <v>0</v>
      </c>
      <c r="K52" s="14">
        <v>0</v>
      </c>
      <c r="L52" s="14">
        <v>0</v>
      </c>
    </row>
    <row r="53" spans="1:12">
      <c r="A53" s="203" t="s">
        <v>505</v>
      </c>
      <c r="B53" s="14">
        <v>0</v>
      </c>
      <c r="C53" s="14">
        <v>0</v>
      </c>
      <c r="D53" s="14">
        <v>0</v>
      </c>
      <c r="E53" s="14">
        <v>0</v>
      </c>
      <c r="F53" s="14">
        <v>0</v>
      </c>
      <c r="G53" s="14">
        <v>0</v>
      </c>
      <c r="H53" s="14">
        <v>0</v>
      </c>
      <c r="I53" s="14">
        <v>0</v>
      </c>
      <c r="J53" s="14">
        <v>0</v>
      </c>
      <c r="K53" s="14">
        <v>0</v>
      </c>
      <c r="L53" s="14">
        <v>0</v>
      </c>
    </row>
    <row r="54" spans="1:12">
      <c r="A54" s="201" t="s">
        <v>567</v>
      </c>
      <c r="B54" s="14">
        <v>0</v>
      </c>
      <c r="C54" s="14">
        <v>0</v>
      </c>
      <c r="D54" s="14">
        <v>0.05</v>
      </c>
      <c r="E54" s="14">
        <v>0.05</v>
      </c>
      <c r="F54" s="14">
        <v>0.05</v>
      </c>
      <c r="G54" s="14">
        <v>0.05</v>
      </c>
      <c r="H54" s="14">
        <v>0.05</v>
      </c>
      <c r="I54" s="14">
        <v>0.05</v>
      </c>
      <c r="J54" s="14">
        <v>0.05</v>
      </c>
      <c r="K54" s="14">
        <v>0.05</v>
      </c>
      <c r="L54" s="14">
        <v>0.05</v>
      </c>
    </row>
    <row r="55" spans="1:12">
      <c r="A55" s="201" t="s">
        <v>288</v>
      </c>
      <c r="B55" s="14">
        <v>593.20176357499997</v>
      </c>
      <c r="C55" s="14">
        <v>594.19682775700005</v>
      </c>
      <c r="D55" s="14">
        <v>594.21490459899996</v>
      </c>
      <c r="E55" s="14">
        <v>594.21313466300001</v>
      </c>
      <c r="F55" s="14">
        <v>662.61834366300002</v>
      </c>
      <c r="G55" s="14">
        <v>594.21313466399999</v>
      </c>
      <c r="H55" s="14">
        <v>594.21313471500002</v>
      </c>
      <c r="I55" s="14">
        <v>594.21331071500003</v>
      </c>
      <c r="J55" s="14">
        <v>594.200211126</v>
      </c>
      <c r="K55" s="14">
        <v>594.200210126</v>
      </c>
      <c r="L55" s="14">
        <v>594.42710806299999</v>
      </c>
    </row>
    <row r="56" spans="1:12">
      <c r="A56" s="201" t="s">
        <v>289</v>
      </c>
      <c r="B56" s="14">
        <v>12.877415424</v>
      </c>
      <c r="C56" s="14">
        <v>12.524591238999999</v>
      </c>
      <c r="D56" s="14">
        <v>25.778697390000001</v>
      </c>
      <c r="E56" s="14">
        <v>27.592079948999999</v>
      </c>
      <c r="F56" s="14">
        <v>4.8903264269999998</v>
      </c>
      <c r="G56" s="14">
        <v>11.732094749</v>
      </c>
      <c r="H56" s="14">
        <v>26.686759271</v>
      </c>
      <c r="I56" s="14">
        <v>38.411117269999998</v>
      </c>
      <c r="J56" s="14">
        <v>46.799143925000003</v>
      </c>
      <c r="K56" s="14">
        <v>80.707661810000005</v>
      </c>
      <c r="L56" s="14">
        <v>95.613562587000004</v>
      </c>
    </row>
    <row r="57" spans="1:12">
      <c r="A57" s="201" t="s">
        <v>290</v>
      </c>
      <c r="B57" s="14">
        <v>13.449424058</v>
      </c>
      <c r="C57" s="14">
        <v>13.460638961000001</v>
      </c>
      <c r="D57" s="14">
        <v>13.460638961000001</v>
      </c>
      <c r="E57" s="14">
        <v>13.472625329</v>
      </c>
      <c r="F57" s="14">
        <v>13.472625329</v>
      </c>
      <c r="G57" s="14">
        <v>13.472625329</v>
      </c>
      <c r="H57" s="14">
        <v>13.460638961000001</v>
      </c>
      <c r="I57" s="14">
        <v>13.460638961000001</v>
      </c>
      <c r="J57" s="14">
        <v>13.460638961000001</v>
      </c>
      <c r="K57" s="14">
        <v>13.460638961000001</v>
      </c>
      <c r="L57" s="14">
        <v>13.460638961000001</v>
      </c>
    </row>
    <row r="58" spans="1:12">
      <c r="A58" s="219" t="s">
        <v>532</v>
      </c>
      <c r="B58" s="15">
        <v>3378.9859723109998</v>
      </c>
      <c r="C58" s="15">
        <v>3379.1515474100001</v>
      </c>
      <c r="D58" s="15">
        <v>3574.311947187</v>
      </c>
      <c r="E58" s="15">
        <v>3621.019402545</v>
      </c>
      <c r="F58" s="15">
        <v>3498.7871531129999</v>
      </c>
      <c r="G58" s="15">
        <v>3634.676852179</v>
      </c>
      <c r="H58" s="15">
        <v>3570.8336920739998</v>
      </c>
      <c r="I58" s="15">
        <v>3331.0269104130002</v>
      </c>
      <c r="J58" s="15">
        <v>3604.1552422179998</v>
      </c>
      <c r="K58" s="15">
        <v>3610.4172907560001</v>
      </c>
      <c r="L58" s="15">
        <v>3561.6237256049999</v>
      </c>
    </row>
    <row r="59" spans="1:12" ht="18" customHeight="1">
      <c r="A59" s="300"/>
      <c r="B59" s="301"/>
      <c r="C59" s="301"/>
      <c r="D59" s="301"/>
      <c r="E59" s="301"/>
      <c r="F59" s="301"/>
      <c r="G59" s="301"/>
      <c r="H59" s="301"/>
      <c r="I59" s="301"/>
      <c r="J59" s="301"/>
      <c r="K59" s="301"/>
      <c r="L59" s="302"/>
    </row>
  </sheetData>
  <mergeCells count="2">
    <mergeCell ref="A1:L1"/>
    <mergeCell ref="A59:L59"/>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5EBE7-04B2-4AB7-B652-5946FFA20667}">
  <sheetPr codeName="Sheet47"/>
  <dimension ref="A1:L40"/>
  <sheetViews>
    <sheetView showGridLines="0" zoomScaleNormal="100" workbookViewId="0">
      <pane xSplit="1" ySplit="2" topLeftCell="B3" activePane="bottomRight" state="frozen"/>
      <selection sqref="A1:B1"/>
      <selection pane="topRight" sqref="A1:B1"/>
      <selection pane="bottomLeft" sqref="A1:B1"/>
      <selection pane="bottomRight" sqref="A1:L1"/>
    </sheetView>
  </sheetViews>
  <sheetFormatPr defaultRowHeight="14.4"/>
  <cols>
    <col min="1" max="1" width="77.77734375" customWidth="1"/>
    <col min="2" max="2" width="6.21875" bestFit="1" customWidth="1"/>
    <col min="3" max="11" width="6.21875" customWidth="1"/>
    <col min="12" max="12" width="7" bestFit="1" customWidth="1"/>
  </cols>
  <sheetData>
    <row r="1" spans="1:12" ht="28.95" customHeight="1">
      <c r="A1" s="297" t="s">
        <v>957</v>
      </c>
      <c r="B1" s="298"/>
      <c r="C1" s="298"/>
      <c r="D1" s="298"/>
      <c r="E1" s="298"/>
      <c r="F1" s="298"/>
      <c r="G1" s="298"/>
      <c r="H1" s="298"/>
      <c r="I1" s="298"/>
      <c r="J1" s="298"/>
      <c r="K1" s="298"/>
      <c r="L1" s="299"/>
    </row>
    <row r="2" spans="1:12">
      <c r="A2" s="217" t="s">
        <v>114</v>
      </c>
      <c r="B2" s="213">
        <v>45322</v>
      </c>
      <c r="C2" s="213">
        <v>45351</v>
      </c>
      <c r="D2" s="213">
        <v>45382</v>
      </c>
      <c r="E2" s="213">
        <v>45412</v>
      </c>
      <c r="F2" s="213">
        <v>45443</v>
      </c>
      <c r="G2" s="213">
        <v>45473</v>
      </c>
      <c r="H2" s="213">
        <v>45504</v>
      </c>
      <c r="I2" s="213">
        <v>45535</v>
      </c>
      <c r="J2" s="213">
        <v>45565</v>
      </c>
      <c r="K2" s="213">
        <v>45596</v>
      </c>
      <c r="L2" s="213">
        <v>45626</v>
      </c>
    </row>
    <row r="3" spans="1:12">
      <c r="A3" s="202" t="s">
        <v>298</v>
      </c>
      <c r="B3" s="216">
        <v>96.185040193999995</v>
      </c>
      <c r="C3" s="216">
        <v>104</v>
      </c>
      <c r="D3" s="216">
        <v>250.37027100099999</v>
      </c>
      <c r="E3" s="216">
        <v>261.92936927800002</v>
      </c>
      <c r="F3" s="216">
        <v>376.22085423200002</v>
      </c>
      <c r="G3" s="216">
        <v>461.68866568099997</v>
      </c>
      <c r="H3" s="216">
        <v>548.17205043900003</v>
      </c>
      <c r="I3" s="216">
        <v>629.52391768699999</v>
      </c>
      <c r="J3" s="216">
        <v>723.75307289399996</v>
      </c>
      <c r="K3" s="216">
        <v>825.44831028800002</v>
      </c>
      <c r="L3" s="216">
        <v>920.62506394299999</v>
      </c>
    </row>
    <row r="4" spans="1:12">
      <c r="A4" s="201" t="s">
        <v>299</v>
      </c>
      <c r="B4" s="216">
        <v>89.511007750999994</v>
      </c>
      <c r="C4" s="216">
        <v>94</v>
      </c>
      <c r="D4" s="216">
        <v>233.587309984</v>
      </c>
      <c r="E4" s="216">
        <v>238.61498972999999</v>
      </c>
      <c r="F4" s="216">
        <v>347.33170167100002</v>
      </c>
      <c r="G4" s="216">
        <v>422.91445166</v>
      </c>
      <c r="H4" s="216">
        <v>502.51968997300003</v>
      </c>
      <c r="I4" s="216">
        <v>583.969624103</v>
      </c>
      <c r="J4" s="216">
        <v>664.02848955900004</v>
      </c>
      <c r="K4" s="216">
        <v>747.21181224999998</v>
      </c>
      <c r="L4" s="216">
        <v>828.77945380999995</v>
      </c>
    </row>
    <row r="5" spans="1:12">
      <c r="A5" s="200" t="s">
        <v>948</v>
      </c>
      <c r="B5" s="216">
        <v>79.860050724999994</v>
      </c>
      <c r="C5" s="216">
        <v>85</v>
      </c>
      <c r="D5" s="216">
        <v>232.87825343399999</v>
      </c>
      <c r="E5" s="216">
        <v>237.85247742999999</v>
      </c>
      <c r="F5" s="216">
        <v>346.31095372099998</v>
      </c>
      <c r="G5" s="216">
        <v>421.71784766000002</v>
      </c>
      <c r="H5" s="216">
        <v>501.16755872300001</v>
      </c>
      <c r="I5" s="216">
        <v>581.99276970300002</v>
      </c>
      <c r="J5" s="216">
        <v>661.77266600899998</v>
      </c>
      <c r="K5" s="216">
        <v>744.76772804999996</v>
      </c>
      <c r="L5" s="216">
        <v>826.14403705999996</v>
      </c>
    </row>
    <row r="6" spans="1:12">
      <c r="A6" s="199" t="s">
        <v>569</v>
      </c>
      <c r="B6" s="216">
        <v>5.1390760000000002E-3</v>
      </c>
      <c r="C6" s="216">
        <v>0</v>
      </c>
      <c r="D6" s="216">
        <v>0.21131572700000001</v>
      </c>
      <c r="E6" s="216">
        <v>0.28567707599999997</v>
      </c>
      <c r="F6" s="216">
        <v>0.35913415900000001</v>
      </c>
      <c r="G6" s="216">
        <v>0.434739969</v>
      </c>
      <c r="H6" s="216">
        <v>0.51471523799999996</v>
      </c>
      <c r="I6" s="216">
        <v>0.59868091000000001</v>
      </c>
      <c r="J6" s="216">
        <v>0.69244440699999998</v>
      </c>
      <c r="K6" s="216">
        <v>0.73521338700000005</v>
      </c>
      <c r="L6" s="216">
        <v>0.80730409000000003</v>
      </c>
    </row>
    <row r="7" spans="1:12">
      <c r="A7" s="199" t="s">
        <v>570</v>
      </c>
      <c r="B7" s="216">
        <v>0</v>
      </c>
      <c r="C7" s="216">
        <v>0</v>
      </c>
      <c r="D7" s="216">
        <v>0</v>
      </c>
      <c r="E7" s="216">
        <v>0</v>
      </c>
      <c r="F7" s="216">
        <v>0</v>
      </c>
      <c r="G7" s="216">
        <v>0</v>
      </c>
      <c r="H7" s="216">
        <v>0</v>
      </c>
      <c r="I7" s="216">
        <v>0</v>
      </c>
      <c r="J7" s="216">
        <v>0</v>
      </c>
      <c r="K7" s="216">
        <v>0</v>
      </c>
      <c r="L7" s="216">
        <v>0</v>
      </c>
    </row>
    <row r="8" spans="1:12">
      <c r="A8" s="199" t="s">
        <v>577</v>
      </c>
      <c r="B8" s="216">
        <v>0</v>
      </c>
      <c r="C8" s="216">
        <v>0</v>
      </c>
      <c r="D8" s="216">
        <v>0</v>
      </c>
      <c r="E8" s="216">
        <v>0</v>
      </c>
      <c r="F8" s="216">
        <v>0</v>
      </c>
      <c r="G8" s="216">
        <v>0</v>
      </c>
      <c r="H8" s="216">
        <v>0</v>
      </c>
      <c r="I8" s="216">
        <v>0</v>
      </c>
      <c r="J8" s="216">
        <v>0</v>
      </c>
      <c r="K8" s="216">
        <v>0</v>
      </c>
      <c r="L8" s="216">
        <v>0</v>
      </c>
    </row>
    <row r="9" spans="1:12" ht="19.2">
      <c r="A9" s="199" t="s">
        <v>578</v>
      </c>
      <c r="B9" s="216">
        <v>0</v>
      </c>
      <c r="C9" s="216">
        <v>0</v>
      </c>
      <c r="D9" s="216">
        <v>0</v>
      </c>
      <c r="E9" s="216">
        <v>0</v>
      </c>
      <c r="F9" s="216">
        <v>0</v>
      </c>
      <c r="G9" s="216">
        <v>0</v>
      </c>
      <c r="H9" s="216">
        <v>0</v>
      </c>
      <c r="I9" s="216">
        <v>0</v>
      </c>
      <c r="J9" s="216">
        <v>0</v>
      </c>
      <c r="K9" s="216">
        <v>0</v>
      </c>
      <c r="L9" s="216">
        <v>0</v>
      </c>
    </row>
    <row r="10" spans="1:12">
      <c r="A10" s="199" t="s">
        <v>579</v>
      </c>
      <c r="B10" s="216">
        <v>79.854911649000002</v>
      </c>
      <c r="C10" s="216">
        <v>85</v>
      </c>
      <c r="D10" s="216">
        <v>232.66693770699999</v>
      </c>
      <c r="E10" s="216">
        <v>237.56680035400001</v>
      </c>
      <c r="F10" s="216">
        <v>345.95181956200003</v>
      </c>
      <c r="G10" s="216">
        <v>421.283107691</v>
      </c>
      <c r="H10" s="216">
        <v>500.65284348500001</v>
      </c>
      <c r="I10" s="216">
        <v>581.39408879300004</v>
      </c>
      <c r="J10" s="216">
        <v>661.08022160200005</v>
      </c>
      <c r="K10" s="216">
        <v>744.03251466300003</v>
      </c>
      <c r="L10" s="216">
        <v>825.33673296999996</v>
      </c>
    </row>
    <row r="11" spans="1:12">
      <c r="A11" s="200" t="s">
        <v>949</v>
      </c>
      <c r="B11" s="216">
        <v>0</v>
      </c>
      <c r="C11" s="216">
        <v>0</v>
      </c>
      <c r="D11" s="216">
        <v>0</v>
      </c>
      <c r="E11" s="216">
        <v>0</v>
      </c>
      <c r="F11" s="216">
        <v>0</v>
      </c>
      <c r="G11" s="216">
        <v>0</v>
      </c>
      <c r="H11" s="216">
        <v>0</v>
      </c>
      <c r="I11" s="216">
        <v>0</v>
      </c>
      <c r="J11" s="216">
        <v>0</v>
      </c>
      <c r="K11" s="216">
        <v>0</v>
      </c>
      <c r="L11" s="216">
        <v>0</v>
      </c>
    </row>
    <row r="12" spans="1:12">
      <c r="A12" s="200" t="s">
        <v>950</v>
      </c>
      <c r="B12" s="216">
        <v>0</v>
      </c>
      <c r="C12" s="216">
        <v>0</v>
      </c>
      <c r="D12" s="216">
        <v>0</v>
      </c>
      <c r="E12" s="216">
        <v>0</v>
      </c>
      <c r="F12" s="216">
        <v>0</v>
      </c>
      <c r="G12" s="216">
        <v>0</v>
      </c>
      <c r="H12" s="216">
        <v>0</v>
      </c>
      <c r="I12" s="216">
        <v>0</v>
      </c>
      <c r="J12" s="216">
        <v>0</v>
      </c>
      <c r="K12" s="216">
        <v>0</v>
      </c>
      <c r="L12" s="216">
        <v>0</v>
      </c>
    </row>
    <row r="13" spans="1:12">
      <c r="A13" s="200" t="s">
        <v>951</v>
      </c>
      <c r="B13" s="216">
        <v>9.6509570260000004</v>
      </c>
      <c r="C13" s="216">
        <v>10</v>
      </c>
      <c r="D13" s="216">
        <v>0.70905655000000001</v>
      </c>
      <c r="E13" s="216">
        <v>0.76251230000000003</v>
      </c>
      <c r="F13" s="216">
        <v>1.0207479500000001</v>
      </c>
      <c r="G13" s="216">
        <v>1.196604</v>
      </c>
      <c r="H13" s="216">
        <v>1.35213125</v>
      </c>
      <c r="I13" s="216">
        <v>1.9768543999999999</v>
      </c>
      <c r="J13" s="216">
        <v>2.2558235500000001</v>
      </c>
      <c r="K13" s="216">
        <v>2.4440841999999998</v>
      </c>
      <c r="L13" s="216">
        <v>2.6354167500000001</v>
      </c>
    </row>
    <row r="14" spans="1:12">
      <c r="A14" s="199" t="s">
        <v>952</v>
      </c>
      <c r="B14" s="216">
        <v>0</v>
      </c>
      <c r="C14" s="216">
        <v>0</v>
      </c>
      <c r="D14" s="216">
        <v>0</v>
      </c>
      <c r="E14" s="216">
        <v>0</v>
      </c>
      <c r="F14" s="216">
        <v>0</v>
      </c>
      <c r="G14" s="216">
        <v>0</v>
      </c>
      <c r="H14" s="216">
        <v>0</v>
      </c>
      <c r="I14" s="216">
        <v>0.4718</v>
      </c>
      <c r="J14" s="216">
        <v>0.60029999999999994</v>
      </c>
      <c r="K14" s="216">
        <v>0.62880000000000003</v>
      </c>
      <c r="L14" s="216">
        <v>0.6573</v>
      </c>
    </row>
    <row r="15" spans="1:12">
      <c r="A15" s="199" t="s">
        <v>584</v>
      </c>
      <c r="B15" s="216">
        <v>9.6509570260000004</v>
      </c>
      <c r="C15" s="216">
        <v>10</v>
      </c>
      <c r="D15" s="216">
        <v>0.70905655000000001</v>
      </c>
      <c r="E15" s="216">
        <v>0.76251230000000003</v>
      </c>
      <c r="F15" s="216">
        <v>1.0207479500000001</v>
      </c>
      <c r="G15" s="216">
        <v>1.196604</v>
      </c>
      <c r="H15" s="216">
        <v>1.35213125</v>
      </c>
      <c r="I15" s="216">
        <v>1.5050543999999999</v>
      </c>
      <c r="J15" s="216">
        <v>1.6555235500000001</v>
      </c>
      <c r="K15" s="216">
        <v>1.8152842</v>
      </c>
      <c r="L15" s="216">
        <v>1.9781167500000001</v>
      </c>
    </row>
    <row r="16" spans="1:12">
      <c r="A16" s="200" t="s">
        <v>953</v>
      </c>
      <c r="B16" s="216">
        <v>0</v>
      </c>
      <c r="C16" s="216">
        <v>0</v>
      </c>
      <c r="D16" s="216">
        <v>0</v>
      </c>
      <c r="E16" s="216">
        <v>0</v>
      </c>
      <c r="F16" s="216">
        <v>0</v>
      </c>
      <c r="G16" s="216">
        <v>0</v>
      </c>
      <c r="H16" s="216">
        <v>0</v>
      </c>
      <c r="I16" s="216">
        <v>0</v>
      </c>
      <c r="J16" s="216">
        <v>0</v>
      </c>
      <c r="K16" s="216">
        <v>0</v>
      </c>
      <c r="L16" s="216">
        <v>0</v>
      </c>
    </row>
    <row r="17" spans="1:12">
      <c r="A17" s="201" t="s">
        <v>586</v>
      </c>
      <c r="B17" s="216">
        <v>0.63380000000000003</v>
      </c>
      <c r="C17" s="216">
        <v>1</v>
      </c>
      <c r="D17" s="216">
        <v>1.48498</v>
      </c>
      <c r="E17" s="216">
        <v>1.8820950000000001</v>
      </c>
      <c r="F17" s="216">
        <v>2.3447710000000002</v>
      </c>
      <c r="G17" s="216">
        <v>2.9974660000000002</v>
      </c>
      <c r="H17" s="216">
        <v>3.3260710000000002</v>
      </c>
      <c r="I17" s="216">
        <v>3.7574360000000002</v>
      </c>
      <c r="J17" s="216">
        <v>8.4017009999999992</v>
      </c>
      <c r="K17" s="216">
        <v>16.440767938</v>
      </c>
      <c r="L17" s="216">
        <v>22.015419204000001</v>
      </c>
    </row>
    <row r="18" spans="1:12">
      <c r="A18" s="201" t="s">
        <v>587</v>
      </c>
      <c r="B18" s="216">
        <v>1.7694102679999999</v>
      </c>
      <c r="C18" s="216">
        <v>4</v>
      </c>
      <c r="D18" s="216">
        <v>5.8359872419999999</v>
      </c>
      <c r="E18" s="216">
        <v>8.5019495650000003</v>
      </c>
      <c r="F18" s="216">
        <v>10.279809899</v>
      </c>
      <c r="G18" s="216">
        <v>12.394947306000001</v>
      </c>
      <c r="H18" s="216">
        <v>15.855390522</v>
      </c>
      <c r="I18" s="216">
        <v>18.002241523999999</v>
      </c>
      <c r="J18" s="216">
        <v>22.509347534</v>
      </c>
      <c r="K18" s="216">
        <v>27.944822545000001</v>
      </c>
      <c r="L18" s="216">
        <v>32.106498748999996</v>
      </c>
    </row>
    <row r="19" spans="1:12">
      <c r="A19" s="201" t="s">
        <v>588</v>
      </c>
      <c r="B19" s="216">
        <v>4.2708221750000002</v>
      </c>
      <c r="C19" s="216">
        <v>5</v>
      </c>
      <c r="D19" s="216">
        <v>9.4619937749999998</v>
      </c>
      <c r="E19" s="216">
        <v>12.930334983</v>
      </c>
      <c r="F19" s="216">
        <v>16.264571662000002</v>
      </c>
      <c r="G19" s="216">
        <v>23.381800715000001</v>
      </c>
      <c r="H19" s="216">
        <v>26.470898944000002</v>
      </c>
      <c r="I19" s="216">
        <v>23.794616059999999</v>
      </c>
      <c r="J19" s="216">
        <v>28.813534800999999</v>
      </c>
      <c r="K19" s="216">
        <v>33.850907554999999</v>
      </c>
      <c r="L19" s="216">
        <v>37.72369218</v>
      </c>
    </row>
    <row r="20" spans="1:12">
      <c r="A20" s="202" t="s">
        <v>302</v>
      </c>
      <c r="B20" s="216">
        <v>82.428592125999998</v>
      </c>
      <c r="C20" s="216">
        <v>91</v>
      </c>
      <c r="D20" s="216">
        <v>221.79259874300001</v>
      </c>
      <c r="E20" s="216">
        <v>230.387133087</v>
      </c>
      <c r="F20" s="216">
        <v>368.21409008099999</v>
      </c>
      <c r="G20" s="216">
        <v>442.60401237399998</v>
      </c>
      <c r="H20" s="216">
        <v>513.25960708599996</v>
      </c>
      <c r="I20" s="216">
        <v>582.95786618499994</v>
      </c>
      <c r="J20" s="216">
        <v>668.62161832899994</v>
      </c>
      <c r="K20" s="216">
        <v>729.515278857</v>
      </c>
      <c r="L20" s="216">
        <v>816.64499016699995</v>
      </c>
    </row>
    <row r="21" spans="1:12">
      <c r="A21" s="201" t="s">
        <v>954</v>
      </c>
      <c r="B21" s="216">
        <v>82.362207487999996</v>
      </c>
      <c r="C21" s="216">
        <v>91</v>
      </c>
      <c r="D21" s="216">
        <v>221.75962681999999</v>
      </c>
      <c r="E21" s="216">
        <v>230.361457766</v>
      </c>
      <c r="F21" s="216">
        <v>368.168927935</v>
      </c>
      <c r="G21" s="216">
        <v>442.55708611599999</v>
      </c>
      <c r="H21" s="216">
        <v>513.15969744300003</v>
      </c>
      <c r="I21" s="216">
        <v>582.84616769199999</v>
      </c>
      <c r="J21" s="216">
        <v>667.15958528800002</v>
      </c>
      <c r="K21" s="216">
        <v>729.37772751499995</v>
      </c>
      <c r="L21" s="216">
        <v>816.468581363</v>
      </c>
    </row>
    <row r="22" spans="1:12">
      <c r="A22" s="203" t="s">
        <v>955</v>
      </c>
      <c r="B22" s="216">
        <v>15.81858463</v>
      </c>
      <c r="C22" s="216">
        <v>19</v>
      </c>
      <c r="D22" s="216">
        <v>25.833243837000001</v>
      </c>
      <c r="E22" s="216">
        <v>29.369222502</v>
      </c>
      <c r="F22" s="216">
        <v>101.09482728</v>
      </c>
      <c r="G22" s="216">
        <v>124.675760526</v>
      </c>
      <c r="H22" s="216">
        <v>132.334194301</v>
      </c>
      <c r="I22" s="216">
        <v>148.141064766</v>
      </c>
      <c r="J22" s="216">
        <v>160.35503359699999</v>
      </c>
      <c r="K22" s="216">
        <v>210.22802362300001</v>
      </c>
      <c r="L22" s="216">
        <v>222.186692026</v>
      </c>
    </row>
    <row r="23" spans="1:12" ht="19.5" customHeight="1">
      <c r="A23" s="203" t="s">
        <v>956</v>
      </c>
      <c r="B23" s="216">
        <v>0</v>
      </c>
      <c r="C23" s="216">
        <v>0</v>
      </c>
      <c r="D23" s="216">
        <v>0</v>
      </c>
      <c r="E23" s="216">
        <v>0</v>
      </c>
      <c r="F23" s="216">
        <v>0</v>
      </c>
      <c r="G23" s="216">
        <v>0</v>
      </c>
      <c r="H23" s="216">
        <v>0</v>
      </c>
      <c r="I23" s="216">
        <v>0</v>
      </c>
      <c r="J23" s="216">
        <v>0</v>
      </c>
      <c r="K23" s="216">
        <v>0</v>
      </c>
      <c r="L23" s="216">
        <v>0</v>
      </c>
    </row>
    <row r="24" spans="1:12">
      <c r="A24" s="203" t="s">
        <v>591</v>
      </c>
      <c r="B24" s="216">
        <v>0</v>
      </c>
      <c r="C24" s="216">
        <v>0</v>
      </c>
      <c r="D24" s="216">
        <v>0</v>
      </c>
      <c r="E24" s="216">
        <v>0</v>
      </c>
      <c r="F24" s="216">
        <v>0</v>
      </c>
      <c r="G24" s="216">
        <v>0</v>
      </c>
      <c r="H24" s="216">
        <v>0</v>
      </c>
      <c r="I24" s="216">
        <v>0</v>
      </c>
      <c r="J24" s="216">
        <v>0</v>
      </c>
      <c r="K24" s="216">
        <v>0</v>
      </c>
      <c r="L24" s="216">
        <v>0</v>
      </c>
    </row>
    <row r="25" spans="1:12">
      <c r="A25" s="203" t="s">
        <v>592</v>
      </c>
      <c r="B25" s="216">
        <v>40.091202307000003</v>
      </c>
      <c r="C25" s="216">
        <v>43</v>
      </c>
      <c r="D25" s="216">
        <v>119.507042449</v>
      </c>
      <c r="E25" s="216">
        <v>121.068737406</v>
      </c>
      <c r="F25" s="216">
        <v>139.05827262599999</v>
      </c>
      <c r="G25" s="216">
        <v>171.006412291</v>
      </c>
      <c r="H25" s="216">
        <v>222.45650550400001</v>
      </c>
      <c r="I25" s="216">
        <v>276.84824951100001</v>
      </c>
      <c r="J25" s="216">
        <v>312.89583614999998</v>
      </c>
      <c r="K25" s="216">
        <v>291.854540267</v>
      </c>
      <c r="L25" s="216">
        <v>340.62538764800001</v>
      </c>
    </row>
    <row r="26" spans="1:12">
      <c r="A26" s="203" t="s">
        <v>593</v>
      </c>
      <c r="B26" s="216">
        <v>5.4763239999999998E-2</v>
      </c>
      <c r="C26" s="216">
        <v>0</v>
      </c>
      <c r="D26" s="216">
        <v>0.14240009000000001</v>
      </c>
      <c r="E26" s="216">
        <v>0.16110940500000001</v>
      </c>
      <c r="F26" s="216">
        <v>0.25932962399999998</v>
      </c>
      <c r="G26" s="216">
        <v>0.30018189899999997</v>
      </c>
      <c r="H26" s="216">
        <v>0.340902816</v>
      </c>
      <c r="I26" s="216">
        <v>0.37010779900000002</v>
      </c>
      <c r="J26" s="216">
        <v>0.39200016700000001</v>
      </c>
      <c r="K26" s="216">
        <v>0.40769108500000001</v>
      </c>
      <c r="L26" s="216">
        <v>0.42579013199999999</v>
      </c>
    </row>
    <row r="27" spans="1:12">
      <c r="A27" s="203" t="s">
        <v>594</v>
      </c>
      <c r="B27" s="216">
        <v>17.684747282</v>
      </c>
      <c r="C27" s="216">
        <v>18</v>
      </c>
      <c r="D27" s="216">
        <v>51.579160146</v>
      </c>
      <c r="E27" s="216">
        <v>53.463219459999998</v>
      </c>
      <c r="F27" s="216">
        <v>91.034973891000007</v>
      </c>
      <c r="G27" s="216">
        <v>101.387490093</v>
      </c>
      <c r="H27" s="216">
        <v>113.251284919</v>
      </c>
      <c r="I27" s="216">
        <v>107.67755379499999</v>
      </c>
      <c r="J27" s="216">
        <v>134.989841528</v>
      </c>
      <c r="K27" s="216">
        <v>147.721220604</v>
      </c>
      <c r="L27" s="216">
        <v>163.18182766800001</v>
      </c>
    </row>
    <row r="28" spans="1:12">
      <c r="A28" s="203" t="s">
        <v>595</v>
      </c>
      <c r="B28" s="216">
        <v>0.53968470000000002</v>
      </c>
      <c r="C28" s="216">
        <v>1</v>
      </c>
      <c r="D28" s="216">
        <v>2.7309582560000001</v>
      </c>
      <c r="E28" s="216">
        <v>2.9091748530000001</v>
      </c>
      <c r="F28" s="216">
        <v>4.0973108839999997</v>
      </c>
      <c r="G28" s="216">
        <v>5.1529545600000004</v>
      </c>
      <c r="H28" s="216">
        <v>4.692490727</v>
      </c>
      <c r="I28" s="216">
        <v>5.0117580269999999</v>
      </c>
      <c r="J28" s="216">
        <v>6.3272505959999998</v>
      </c>
      <c r="K28" s="216">
        <v>7.0246606439999999</v>
      </c>
      <c r="L28" s="216">
        <v>7.5656400269999997</v>
      </c>
    </row>
    <row r="29" spans="1:12">
      <c r="A29" s="203" t="s">
        <v>596</v>
      </c>
      <c r="B29" s="216">
        <v>0.50290912200000004</v>
      </c>
      <c r="C29" s="216">
        <v>1</v>
      </c>
      <c r="D29" s="216">
        <v>1.4975418300000001</v>
      </c>
      <c r="E29" s="216">
        <v>1.5001613300000001</v>
      </c>
      <c r="F29" s="216">
        <v>2.2177664859999999</v>
      </c>
      <c r="G29" s="216">
        <v>2.6625903389999999</v>
      </c>
      <c r="H29" s="216">
        <v>3.0088673510000001</v>
      </c>
      <c r="I29" s="216">
        <v>3.1246235310000001</v>
      </c>
      <c r="J29" s="216">
        <v>3.8485092409999999</v>
      </c>
      <c r="K29" s="216">
        <v>4.5472085120000001</v>
      </c>
      <c r="L29" s="216">
        <v>4.9677883889999999</v>
      </c>
    </row>
    <row r="30" spans="1:12">
      <c r="A30" s="203" t="s">
        <v>597</v>
      </c>
      <c r="B30" s="216">
        <v>7.6067337439999996</v>
      </c>
      <c r="C30" s="216">
        <v>8</v>
      </c>
      <c r="D30" s="216">
        <v>19.604319492999998</v>
      </c>
      <c r="E30" s="216">
        <v>20.813040790999999</v>
      </c>
      <c r="F30" s="216">
        <v>29.108504282999998</v>
      </c>
      <c r="G30" s="216">
        <v>35.563926281000001</v>
      </c>
      <c r="H30" s="216">
        <v>35.099671237999999</v>
      </c>
      <c r="I30" s="216">
        <v>39.525821508</v>
      </c>
      <c r="J30" s="216">
        <v>45.892581133999997</v>
      </c>
      <c r="K30" s="216">
        <v>64.883632890000001</v>
      </c>
      <c r="L30" s="216">
        <v>70.852481116999996</v>
      </c>
    </row>
    <row r="31" spans="1:12">
      <c r="A31" s="203" t="s">
        <v>598</v>
      </c>
      <c r="B31" s="216">
        <v>6.3582463000000006E-2</v>
      </c>
      <c r="C31" s="216">
        <v>1</v>
      </c>
      <c r="D31" s="216">
        <v>0.86496071900000004</v>
      </c>
      <c r="E31" s="216">
        <v>1.076792019</v>
      </c>
      <c r="F31" s="216">
        <v>1.2979428609999999</v>
      </c>
      <c r="G31" s="216">
        <v>1.8077701269999999</v>
      </c>
      <c r="H31" s="216">
        <v>1.975780587</v>
      </c>
      <c r="I31" s="216">
        <v>2.1469887550000002</v>
      </c>
      <c r="J31" s="216">
        <v>2.458532875</v>
      </c>
      <c r="K31" s="216">
        <v>2.7107498900000002</v>
      </c>
      <c r="L31" s="216">
        <v>6.6629743560000003</v>
      </c>
    </row>
    <row r="32" spans="1:12">
      <c r="A32" s="201" t="s">
        <v>304</v>
      </c>
      <c r="B32" s="216">
        <v>6.6384637999999996E-2</v>
      </c>
      <c r="C32" s="216">
        <v>0</v>
      </c>
      <c r="D32" s="216">
        <v>3.2971923E-2</v>
      </c>
      <c r="E32" s="216">
        <v>2.5675321000000001E-2</v>
      </c>
      <c r="F32" s="216">
        <v>4.5162146E-2</v>
      </c>
      <c r="G32" s="216">
        <v>4.6926257999999998E-2</v>
      </c>
      <c r="H32" s="216">
        <v>9.9909643000000006E-2</v>
      </c>
      <c r="I32" s="216">
        <v>0.111698493</v>
      </c>
      <c r="J32" s="216">
        <v>1.462033041</v>
      </c>
      <c r="K32" s="216">
        <v>0.13755134199999999</v>
      </c>
      <c r="L32" s="216">
        <v>0.176408804</v>
      </c>
    </row>
    <row r="33" spans="1:12">
      <c r="A33" s="202" t="s">
        <v>305</v>
      </c>
      <c r="B33" s="216">
        <v>13.756448067999999</v>
      </c>
      <c r="C33" s="216">
        <v>13</v>
      </c>
      <c r="D33" s="216">
        <v>28.577672258</v>
      </c>
      <c r="E33" s="216">
        <v>31.542236191000001</v>
      </c>
      <c r="F33" s="216">
        <v>8.0067641510000005</v>
      </c>
      <c r="G33" s="216">
        <v>19.084653307</v>
      </c>
      <c r="H33" s="216">
        <v>34.912443353</v>
      </c>
      <c r="I33" s="216">
        <v>46.566051502000001</v>
      </c>
      <c r="J33" s="216">
        <v>55.131454564999999</v>
      </c>
      <c r="K33" s="216">
        <v>95.933031431000003</v>
      </c>
      <c r="L33" s="216">
        <v>103.980073776</v>
      </c>
    </row>
    <row r="34" spans="1:12">
      <c r="A34" s="220" t="s">
        <v>306</v>
      </c>
      <c r="B34" s="216"/>
      <c r="C34" s="216"/>
      <c r="D34" s="216">
        <v>0</v>
      </c>
      <c r="E34" s="216">
        <v>0</v>
      </c>
      <c r="F34" s="216">
        <v>0</v>
      </c>
      <c r="G34" s="216">
        <v>0</v>
      </c>
      <c r="H34" s="216">
        <v>0</v>
      </c>
      <c r="I34" s="216">
        <v>0</v>
      </c>
      <c r="J34" s="216">
        <v>0</v>
      </c>
      <c r="K34" s="216">
        <v>0</v>
      </c>
      <c r="L34" s="216">
        <v>0</v>
      </c>
    </row>
    <row r="35" spans="1:12">
      <c r="A35" s="201" t="s">
        <v>359</v>
      </c>
      <c r="B35" s="216">
        <v>2.1281946089999999</v>
      </c>
      <c r="C35" s="216">
        <v>2</v>
      </c>
      <c r="D35" s="216">
        <v>4.3676734000000002</v>
      </c>
      <c r="E35" s="216">
        <v>5.055197991</v>
      </c>
      <c r="F35" s="216">
        <v>2.3241089069999998</v>
      </c>
      <c r="G35" s="216">
        <v>6.5844927059999998</v>
      </c>
      <c r="H35" s="216">
        <v>7.6123879910000003</v>
      </c>
      <c r="I35" s="216">
        <v>8.596096095</v>
      </c>
      <c r="J35" s="216">
        <v>9.2942678490000006</v>
      </c>
      <c r="K35" s="216">
        <v>15.918083585</v>
      </c>
      <c r="L35" s="216">
        <v>10.328915083</v>
      </c>
    </row>
    <row r="36" spans="1:12">
      <c r="A36" s="201" t="s">
        <v>360</v>
      </c>
      <c r="B36" s="216">
        <v>1.2491619650000001</v>
      </c>
      <c r="C36" s="216">
        <v>1</v>
      </c>
      <c r="D36" s="216">
        <v>1.568698532</v>
      </c>
      <c r="E36" s="216">
        <v>1.105041749</v>
      </c>
      <c r="F36" s="216">
        <v>-0.79232881700000002</v>
      </c>
      <c r="G36" s="216">
        <v>-0.76806585199999999</v>
      </c>
      <c r="H36" s="216">
        <v>-0.61329609100000004</v>
      </c>
      <c r="I36" s="216">
        <v>0.44116186299999999</v>
      </c>
      <c r="J36" s="216">
        <v>0.96195720900000004</v>
      </c>
      <c r="K36" s="216">
        <v>0.69271396399999996</v>
      </c>
      <c r="L36" s="216">
        <v>1.9624038939999999</v>
      </c>
    </row>
    <row r="37" spans="1:12">
      <c r="A37" s="202" t="s">
        <v>599</v>
      </c>
      <c r="B37" s="216">
        <v>12.877415424</v>
      </c>
      <c r="C37" s="216">
        <v>13</v>
      </c>
      <c r="D37" s="216">
        <v>25.778697390000001</v>
      </c>
      <c r="E37" s="216">
        <v>27.592079948999999</v>
      </c>
      <c r="F37" s="216">
        <v>4.8903264269999998</v>
      </c>
      <c r="G37" s="216">
        <v>11.732094749</v>
      </c>
      <c r="H37" s="216">
        <v>26.686759271</v>
      </c>
      <c r="I37" s="216">
        <v>38.411117269999998</v>
      </c>
      <c r="J37" s="216">
        <v>46.799143925000003</v>
      </c>
      <c r="K37" s="216">
        <v>80.707661810000005</v>
      </c>
      <c r="L37" s="216">
        <v>95.613562587000004</v>
      </c>
    </row>
    <row r="38" spans="1:12">
      <c r="A38" s="202" t="s">
        <v>600</v>
      </c>
      <c r="B38" s="216">
        <v>0.28378189700000001</v>
      </c>
      <c r="C38" s="216">
        <v>0</v>
      </c>
      <c r="D38" s="216">
        <v>0.2949968</v>
      </c>
      <c r="E38" s="216">
        <v>0.30698316799999997</v>
      </c>
      <c r="F38" s="216">
        <v>0.30698316799999997</v>
      </c>
      <c r="G38" s="216">
        <v>0.30698316799999997</v>
      </c>
      <c r="H38" s="216">
        <v>0.2949968</v>
      </c>
      <c r="I38" s="216">
        <v>0.2949968</v>
      </c>
      <c r="J38" s="216">
        <v>0.2949968</v>
      </c>
      <c r="K38" s="216">
        <v>0.2949968</v>
      </c>
      <c r="L38" s="216">
        <v>0.2949968</v>
      </c>
    </row>
    <row r="39" spans="1:12">
      <c r="A39" s="202" t="s">
        <v>601</v>
      </c>
      <c r="B39" s="216">
        <v>13.161197321</v>
      </c>
      <c r="C39" s="216">
        <v>13</v>
      </c>
      <c r="D39" s="216">
        <v>26.073694190000001</v>
      </c>
      <c r="E39" s="216">
        <v>27.899063117000001</v>
      </c>
      <c r="F39" s="216">
        <v>5.1973095950000001</v>
      </c>
      <c r="G39" s="216">
        <v>12.039077917</v>
      </c>
      <c r="H39" s="216">
        <v>26.981756071</v>
      </c>
      <c r="I39" s="216">
        <v>38.706114069999998</v>
      </c>
      <c r="J39" s="216">
        <v>47.094140725000003</v>
      </c>
      <c r="K39" s="216">
        <v>81.002658609999997</v>
      </c>
      <c r="L39" s="216">
        <v>95.908559386999997</v>
      </c>
    </row>
    <row r="40" spans="1:12" ht="15" customHeight="1">
      <c r="A40" s="300"/>
      <c r="B40" s="301"/>
      <c r="C40" s="301"/>
      <c r="D40" s="301"/>
      <c r="E40" s="301"/>
      <c r="F40" s="301"/>
      <c r="G40" s="301"/>
      <c r="H40" s="301"/>
      <c r="I40" s="301"/>
      <c r="J40" s="301"/>
      <c r="K40" s="301"/>
      <c r="L40" s="302"/>
    </row>
  </sheetData>
  <mergeCells count="2">
    <mergeCell ref="A1:L1"/>
    <mergeCell ref="A40:L40"/>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5EB9C-C7A1-4220-99F2-BB03801A240B}">
  <sheetPr codeName="Sheet48"/>
  <dimension ref="A1:L6"/>
  <sheetViews>
    <sheetView showGridLines="0" zoomScaleNormal="100" workbookViewId="0">
      <pane xSplit="1" ySplit="2" topLeftCell="B3" activePane="bottomRight" state="frozen"/>
      <selection sqref="A1:B1"/>
      <selection pane="topRight" sqref="A1:B1"/>
      <selection pane="bottomLeft" sqref="A1:B1"/>
      <selection pane="bottomRight" sqref="A1:L1"/>
    </sheetView>
  </sheetViews>
  <sheetFormatPr defaultRowHeight="14.4"/>
  <cols>
    <col min="1" max="1" width="8.88671875" bestFit="1" customWidth="1"/>
    <col min="2" max="12" width="5.5546875" bestFit="1" customWidth="1"/>
  </cols>
  <sheetData>
    <row r="1" spans="1:12" ht="28.95" customHeight="1">
      <c r="A1" s="297" t="s">
        <v>959</v>
      </c>
      <c r="B1" s="298"/>
      <c r="C1" s="298"/>
      <c r="D1" s="298"/>
      <c r="E1" s="298"/>
      <c r="F1" s="298"/>
      <c r="G1" s="298"/>
      <c r="H1" s="298"/>
      <c r="I1" s="298"/>
      <c r="J1" s="298"/>
      <c r="K1" s="298"/>
      <c r="L1" s="299"/>
    </row>
    <row r="2" spans="1:12">
      <c r="A2" s="197" t="s">
        <v>108</v>
      </c>
      <c r="B2" s="224">
        <v>45322</v>
      </c>
      <c r="C2" s="224">
        <v>45351</v>
      </c>
      <c r="D2" s="224">
        <v>45382</v>
      </c>
      <c r="E2" s="224">
        <v>45412</v>
      </c>
      <c r="F2" s="224">
        <v>45443</v>
      </c>
      <c r="G2" s="224">
        <v>45473</v>
      </c>
      <c r="H2" s="224">
        <v>45504</v>
      </c>
      <c r="I2" s="224">
        <v>45535</v>
      </c>
      <c r="J2" s="224">
        <v>45565</v>
      </c>
      <c r="K2" s="224">
        <v>45596</v>
      </c>
      <c r="L2" s="224">
        <v>45626</v>
      </c>
    </row>
    <row r="3" spans="1:12">
      <c r="A3" s="25" t="s">
        <v>958</v>
      </c>
      <c r="B3" s="70">
        <v>0.7944172147009837</v>
      </c>
      <c r="C3" s="70">
        <v>0.78959999999999997</v>
      </c>
      <c r="D3" s="70">
        <v>0.79996264625036295</v>
      </c>
      <c r="E3" s="70">
        <v>0.79307087785794095</v>
      </c>
      <c r="F3" s="70">
        <v>0.7944413021620661</v>
      </c>
      <c r="G3" s="70">
        <v>0.76931635702350254</v>
      </c>
      <c r="H3" s="70">
        <v>0.80399642404726823</v>
      </c>
      <c r="I3" s="70">
        <v>0.80256937060605704</v>
      </c>
      <c r="J3" s="70">
        <v>0.81243662556971752</v>
      </c>
      <c r="K3" s="70">
        <v>0.80709877336972125</v>
      </c>
      <c r="L3" s="70">
        <v>0.82128197267304659</v>
      </c>
    </row>
    <row r="4" spans="1:12">
      <c r="A4" s="25" t="s">
        <v>99</v>
      </c>
      <c r="B4" s="221">
        <v>1.6426100706957574</v>
      </c>
      <c r="C4" s="221">
        <v>1.64</v>
      </c>
      <c r="D4" s="221">
        <v>1.5794192075834574</v>
      </c>
      <c r="E4" s="221">
        <v>1.6193922845957478</v>
      </c>
      <c r="F4" s="221">
        <v>1.5885329808376696</v>
      </c>
      <c r="G4" s="221">
        <v>1.8236440987925449</v>
      </c>
      <c r="H4" s="221">
        <v>1.7172430134420975</v>
      </c>
      <c r="I4" s="221">
        <v>1.4636395639950364</v>
      </c>
      <c r="J4" s="221">
        <v>1.6642522673343527</v>
      </c>
      <c r="K4" s="221">
        <v>1.5383059719030985</v>
      </c>
      <c r="L4" s="221">
        <v>1.4621681581996453</v>
      </c>
    </row>
    <row r="5" spans="1:12" ht="20.55" customHeight="1">
      <c r="A5" s="300"/>
      <c r="B5" s="301"/>
      <c r="C5" s="301"/>
      <c r="D5" s="301"/>
      <c r="E5" s="301"/>
      <c r="F5" s="301"/>
      <c r="G5" s="301"/>
      <c r="H5" s="301"/>
      <c r="I5" s="301"/>
      <c r="J5" s="301"/>
      <c r="K5" s="301"/>
      <c r="L5" s="302"/>
    </row>
    <row r="6" spans="1:12">
      <c r="A6" s="8"/>
    </row>
  </sheetData>
  <mergeCells count="2">
    <mergeCell ref="A1:L1"/>
    <mergeCell ref="A5:L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9:F22"/>
  <sheetViews>
    <sheetView showGridLines="0" view="pageBreakPreview" zoomScale="70" zoomScaleNormal="100" zoomScaleSheetLayoutView="70" workbookViewId="0">
      <selection activeCell="E4" sqref="E4"/>
    </sheetView>
  </sheetViews>
  <sheetFormatPr defaultRowHeight="14.4"/>
  <cols>
    <col min="1" max="1" width="4.21875" style="45" customWidth="1"/>
    <col min="2" max="2" width="3.77734375" customWidth="1"/>
    <col min="3" max="3" width="7.77734375" bestFit="1" customWidth="1"/>
    <col min="4" max="4" width="3.21875" customWidth="1"/>
    <col min="5" max="5" width="57.5546875" customWidth="1"/>
  </cols>
  <sheetData>
    <row r="9" spans="3:6">
      <c r="C9" s="42" t="s">
        <v>182</v>
      </c>
      <c r="D9" s="43" t="s">
        <v>183</v>
      </c>
      <c r="E9" s="41" t="s">
        <v>127</v>
      </c>
    </row>
    <row r="10" spans="3:6">
      <c r="C10" s="42" t="s">
        <v>103</v>
      </c>
      <c r="D10" s="43" t="s">
        <v>183</v>
      </c>
      <c r="E10" s="41" t="s">
        <v>184</v>
      </c>
    </row>
    <row r="11" spans="3:6">
      <c r="C11" s="42" t="s">
        <v>185</v>
      </c>
      <c r="D11" s="43" t="s">
        <v>183</v>
      </c>
      <c r="E11" s="41" t="s">
        <v>129</v>
      </c>
    </row>
    <row r="12" spans="3:6">
      <c r="C12" s="42" t="s">
        <v>186</v>
      </c>
      <c r="D12" s="43" t="s">
        <v>183</v>
      </c>
      <c r="E12" s="41" t="s">
        <v>130</v>
      </c>
    </row>
    <row r="13" spans="3:6">
      <c r="C13" s="42" t="s">
        <v>104</v>
      </c>
      <c r="D13" s="43" t="s">
        <v>183</v>
      </c>
      <c r="E13" s="41" t="s">
        <v>187</v>
      </c>
    </row>
    <row r="14" spans="3:6">
      <c r="C14" s="42" t="s">
        <v>188</v>
      </c>
      <c r="D14" s="43" t="s">
        <v>183</v>
      </c>
      <c r="E14" s="41" t="s">
        <v>131</v>
      </c>
    </row>
    <row r="15" spans="3:6">
      <c r="C15" s="42" t="s">
        <v>105</v>
      </c>
      <c r="D15" s="43" t="s">
        <v>183</v>
      </c>
      <c r="E15" s="41" t="s">
        <v>189</v>
      </c>
      <c r="F15" t="s">
        <v>364</v>
      </c>
    </row>
    <row r="16" spans="3:6">
      <c r="C16" s="42" t="s">
        <v>190</v>
      </c>
      <c r="D16" s="43" t="s">
        <v>183</v>
      </c>
      <c r="E16" s="41" t="s">
        <v>191</v>
      </c>
    </row>
    <row r="17" spans="3:5" ht="20.399999999999999">
      <c r="C17" s="42" t="s">
        <v>192</v>
      </c>
      <c r="D17" s="43" t="s">
        <v>183</v>
      </c>
      <c r="E17" s="41" t="s">
        <v>140</v>
      </c>
    </row>
    <row r="18" spans="3:5">
      <c r="C18" s="42" t="s">
        <v>106</v>
      </c>
      <c r="D18" s="43" t="s">
        <v>183</v>
      </c>
      <c r="E18" s="41" t="s">
        <v>193</v>
      </c>
    </row>
    <row r="19" spans="3:5">
      <c r="C19" s="42" t="s">
        <v>194</v>
      </c>
      <c r="D19" s="43" t="s">
        <v>183</v>
      </c>
      <c r="E19" s="41" t="s">
        <v>195</v>
      </c>
    </row>
    <row r="20" spans="3:5">
      <c r="C20" s="42" t="s">
        <v>196</v>
      </c>
      <c r="D20" s="43" t="s">
        <v>183</v>
      </c>
      <c r="E20" s="41" t="s">
        <v>197</v>
      </c>
    </row>
    <row r="21" spans="3:5">
      <c r="C21" s="42" t="s">
        <v>112</v>
      </c>
      <c r="D21" s="43" t="s">
        <v>183</v>
      </c>
      <c r="E21" s="41" t="s">
        <v>198</v>
      </c>
    </row>
    <row r="22" spans="3:5">
      <c r="C22" s="42" t="s">
        <v>107</v>
      </c>
      <c r="D22" s="43" t="s">
        <v>183</v>
      </c>
      <c r="E22" s="41" t="s">
        <v>199</v>
      </c>
    </row>
  </sheetData>
  <pageMargins left="0.7" right="0.7" top="0.75" bottom="0.75" header="0.3" footer="0.3"/>
  <pageSetup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7CD34-B7AE-48F0-8E44-3F0EB47D5798}">
  <sheetPr codeName="Sheet50"/>
  <dimension ref="A1:L11"/>
  <sheetViews>
    <sheetView showGridLines="0" zoomScaleNormal="100" zoomScaleSheetLayoutView="100" workbookViewId="0">
      <pane xSplit="1" ySplit="2" topLeftCell="B3" activePane="bottomRight" state="frozen"/>
      <selection sqref="A1:N1"/>
      <selection pane="topRight" sqref="A1:N1"/>
      <selection pane="bottomLeft" sqref="A1:N1"/>
      <selection pane="bottomRight" sqref="A1:L1"/>
    </sheetView>
  </sheetViews>
  <sheetFormatPr defaultRowHeight="14.4"/>
  <cols>
    <col min="1" max="1" width="96.6640625" bestFit="1" customWidth="1"/>
    <col min="2" max="3" width="5.109375" bestFit="1" customWidth="1"/>
    <col min="4" max="4" width="5.21875" bestFit="1" customWidth="1"/>
    <col min="5" max="8" width="5.109375" bestFit="1" customWidth="1"/>
    <col min="9" max="10" width="5.21875" bestFit="1" customWidth="1"/>
    <col min="11" max="12" width="5.109375" bestFit="1" customWidth="1"/>
  </cols>
  <sheetData>
    <row r="1" spans="1:12" ht="28.95" customHeight="1">
      <c r="A1" s="297" t="s">
        <v>960</v>
      </c>
      <c r="B1" s="298"/>
      <c r="C1" s="298"/>
      <c r="D1" s="298"/>
      <c r="E1" s="298"/>
      <c r="F1" s="298"/>
      <c r="G1" s="298"/>
      <c r="H1" s="298"/>
      <c r="I1" s="298"/>
      <c r="J1" s="298"/>
      <c r="K1" s="298"/>
      <c r="L1" s="299"/>
    </row>
    <row r="2" spans="1:12">
      <c r="A2" s="197" t="s">
        <v>8</v>
      </c>
      <c r="B2" s="224">
        <v>45322</v>
      </c>
      <c r="C2" s="224">
        <v>45351</v>
      </c>
      <c r="D2" s="224">
        <v>45382</v>
      </c>
      <c r="E2" s="224">
        <v>45412</v>
      </c>
      <c r="F2" s="224">
        <v>45443</v>
      </c>
      <c r="G2" s="224">
        <v>45473</v>
      </c>
      <c r="H2" s="224">
        <v>45504</v>
      </c>
      <c r="I2" s="224">
        <v>45535</v>
      </c>
      <c r="J2" s="224">
        <v>45565</v>
      </c>
      <c r="K2" s="224">
        <v>45596</v>
      </c>
      <c r="L2" s="224">
        <v>45626</v>
      </c>
    </row>
    <row r="3" spans="1:12">
      <c r="A3" s="24" t="s">
        <v>961</v>
      </c>
      <c r="B3" s="111">
        <v>172.93412697100001</v>
      </c>
      <c r="C3" s="111">
        <v>174.36</v>
      </c>
      <c r="D3" s="111">
        <v>177.12333334900001</v>
      </c>
      <c r="E3" s="111">
        <v>181.86148143599999</v>
      </c>
      <c r="F3" s="111">
        <v>183.53895895799999</v>
      </c>
      <c r="G3" s="111">
        <v>166.39144188700001</v>
      </c>
      <c r="H3" s="111">
        <v>168.45216081500001</v>
      </c>
      <c r="I3" s="111">
        <v>166.46521989499999</v>
      </c>
      <c r="J3" s="111">
        <v>169.462756654</v>
      </c>
      <c r="K3" s="111">
        <v>177.18946504900001</v>
      </c>
      <c r="L3" s="111">
        <v>177.967165507</v>
      </c>
    </row>
    <row r="4" spans="1:12">
      <c r="A4" s="25" t="s">
        <v>962</v>
      </c>
      <c r="B4" s="111">
        <v>0</v>
      </c>
      <c r="C4" s="111" t="s">
        <v>981</v>
      </c>
      <c r="D4" s="111">
        <v>0</v>
      </c>
      <c r="E4" s="111">
        <v>0</v>
      </c>
      <c r="F4" s="111">
        <v>0</v>
      </c>
      <c r="G4" s="111">
        <v>0</v>
      </c>
      <c r="H4" s="111">
        <v>0</v>
      </c>
      <c r="I4" s="111">
        <v>0</v>
      </c>
      <c r="J4" s="111">
        <v>0</v>
      </c>
      <c r="K4" s="111">
        <v>0</v>
      </c>
      <c r="L4" s="111">
        <v>0</v>
      </c>
    </row>
    <row r="5" spans="1:12">
      <c r="A5" s="25" t="s">
        <v>963</v>
      </c>
      <c r="B5" s="111">
        <v>0</v>
      </c>
      <c r="C5" s="111" t="s">
        <v>981</v>
      </c>
      <c r="D5" s="111">
        <v>0</v>
      </c>
      <c r="E5" s="111">
        <v>0</v>
      </c>
      <c r="F5" s="111">
        <v>0</v>
      </c>
      <c r="G5" s="111">
        <v>0</v>
      </c>
      <c r="H5" s="111">
        <v>0</v>
      </c>
      <c r="I5" s="111">
        <v>0</v>
      </c>
      <c r="J5" s="111">
        <v>0</v>
      </c>
      <c r="K5" s="111">
        <v>0</v>
      </c>
      <c r="L5" s="111">
        <v>0</v>
      </c>
    </row>
    <row r="6" spans="1:12">
      <c r="A6" s="25" t="s">
        <v>964</v>
      </c>
      <c r="B6" s="111">
        <v>2511.3904976660001</v>
      </c>
      <c r="C6" s="111">
        <v>2493.89</v>
      </c>
      <c r="D6" s="111">
        <v>2682.1927104470001</v>
      </c>
      <c r="E6" s="111">
        <v>2689.8635548809998</v>
      </c>
      <c r="F6" s="111">
        <v>2596.042062949</v>
      </c>
      <c r="G6" s="111">
        <v>2629.824912989</v>
      </c>
      <c r="H6" s="111">
        <v>2702.4853584799998</v>
      </c>
      <c r="I6" s="111">
        <v>2506.9149510669999</v>
      </c>
      <c r="J6" s="111">
        <v>2758.6849663630001</v>
      </c>
      <c r="K6" s="111">
        <v>2736.7739016730002</v>
      </c>
      <c r="L6" s="111">
        <v>2747.1301937769999</v>
      </c>
    </row>
    <row r="7" spans="1:12" s="4" customFormat="1">
      <c r="A7" s="23" t="s">
        <v>7</v>
      </c>
      <c r="B7" s="226">
        <v>2684.3246246369999</v>
      </c>
      <c r="C7" s="226">
        <v>2668.26</v>
      </c>
      <c r="D7" s="226">
        <v>2859.316043796</v>
      </c>
      <c r="E7" s="226">
        <v>2871.7250363169996</v>
      </c>
      <c r="F7" s="226">
        <v>2779.5810219069999</v>
      </c>
      <c r="G7" s="226">
        <v>2796.216354876</v>
      </c>
      <c r="H7" s="226">
        <v>2870.9375192949997</v>
      </c>
      <c r="I7" s="226">
        <v>2673.3801709619997</v>
      </c>
      <c r="J7" s="226">
        <v>2928.1477230169999</v>
      </c>
      <c r="K7" s="226">
        <v>2913.963366722</v>
      </c>
      <c r="L7" s="226">
        <v>2925.097359284</v>
      </c>
    </row>
    <row r="8" spans="1:12" ht="17.55" customHeight="1">
      <c r="A8" s="300"/>
      <c r="B8" s="301"/>
      <c r="C8" s="301"/>
      <c r="D8" s="301"/>
      <c r="E8" s="301"/>
      <c r="F8" s="301"/>
      <c r="G8" s="301"/>
      <c r="H8" s="301"/>
      <c r="I8" s="301"/>
      <c r="J8" s="301"/>
      <c r="K8" s="301"/>
      <c r="L8" s="302"/>
    </row>
    <row r="11" spans="1:12">
      <c r="A11" s="8"/>
    </row>
  </sheetData>
  <mergeCells count="2">
    <mergeCell ref="A1:L1"/>
    <mergeCell ref="A8:L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BD20A-71BB-41A2-9B2E-8F3E6F71E89E}">
  <sheetPr codeName="Sheet51"/>
  <dimension ref="A1:L27"/>
  <sheetViews>
    <sheetView showGridLines="0" zoomScaleNormal="100" workbookViewId="0">
      <pane xSplit="1" ySplit="2" topLeftCell="B11" activePane="bottomRight" state="frozen"/>
      <selection sqref="A1:C1"/>
      <selection pane="topRight" sqref="A1:C1"/>
      <selection pane="bottomLeft" sqref="A1:C1"/>
      <selection pane="bottomRight" sqref="A1:L1"/>
    </sheetView>
  </sheetViews>
  <sheetFormatPr defaultRowHeight="14.4"/>
  <cols>
    <col min="1" max="1" width="67.77734375" customWidth="1"/>
    <col min="2" max="2" width="5.109375" bestFit="1" customWidth="1"/>
    <col min="3" max="3" width="4.88671875" bestFit="1" customWidth="1"/>
    <col min="4" max="4" width="5.21875" bestFit="1" customWidth="1"/>
    <col min="5" max="6" width="5" bestFit="1" customWidth="1"/>
    <col min="7" max="7" width="5.109375" bestFit="1" customWidth="1"/>
    <col min="8" max="8" width="4.88671875" bestFit="1" customWidth="1"/>
    <col min="9" max="10" width="5.21875" bestFit="1" customWidth="1"/>
    <col min="11" max="11" width="5" bestFit="1" customWidth="1"/>
    <col min="12" max="12" width="5.21875" bestFit="1" customWidth="1"/>
    <col min="13" max="13" width="22.21875" customWidth="1"/>
  </cols>
  <sheetData>
    <row r="1" spans="1:12" ht="28.95" customHeight="1">
      <c r="A1" s="297" t="s">
        <v>974</v>
      </c>
      <c r="B1" s="298"/>
      <c r="C1" s="298"/>
      <c r="D1" s="298"/>
      <c r="E1" s="298"/>
      <c r="F1" s="298"/>
      <c r="G1" s="298"/>
      <c r="H1" s="298"/>
      <c r="I1" s="298"/>
      <c r="J1" s="298"/>
      <c r="K1" s="298"/>
      <c r="L1" s="299"/>
    </row>
    <row r="2" spans="1:12">
      <c r="A2" s="197" t="s">
        <v>9</v>
      </c>
      <c r="B2" s="224">
        <v>45322</v>
      </c>
      <c r="C2" s="224">
        <v>45351</v>
      </c>
      <c r="D2" s="224">
        <v>45382</v>
      </c>
      <c r="E2" s="224">
        <v>45412</v>
      </c>
      <c r="F2" s="224">
        <v>45443</v>
      </c>
      <c r="G2" s="224">
        <v>45473</v>
      </c>
      <c r="H2" s="224">
        <v>45504</v>
      </c>
      <c r="I2" s="224">
        <v>45535</v>
      </c>
      <c r="J2" s="224">
        <v>45565</v>
      </c>
      <c r="K2" s="224">
        <v>45596</v>
      </c>
      <c r="L2" s="224">
        <v>45626</v>
      </c>
    </row>
    <row r="3" spans="1:12">
      <c r="A3" s="56" t="s">
        <v>508</v>
      </c>
      <c r="B3" s="18">
        <v>406.52293437600002</v>
      </c>
      <c r="C3" s="18">
        <v>391.37</v>
      </c>
      <c r="D3" s="18">
        <v>409.439310584</v>
      </c>
      <c r="E3" s="18">
        <v>419.37730103899997</v>
      </c>
      <c r="F3" s="18">
        <v>430.39502921399998</v>
      </c>
      <c r="G3" s="18">
        <v>420.41538359700002</v>
      </c>
      <c r="H3" s="18">
        <v>440.10417247999999</v>
      </c>
      <c r="I3" s="18">
        <v>442.18622333600001</v>
      </c>
      <c r="J3" s="18">
        <v>441.765387261</v>
      </c>
      <c r="K3" s="18">
        <v>360.52872681500003</v>
      </c>
      <c r="L3" s="18">
        <v>350.30206905900002</v>
      </c>
    </row>
    <row r="4" spans="1:12" ht="19.2">
      <c r="A4" s="56" t="s">
        <v>509</v>
      </c>
      <c r="B4" s="18">
        <v>0</v>
      </c>
      <c r="C4" s="18" t="s">
        <v>982</v>
      </c>
      <c r="D4" s="18">
        <v>0</v>
      </c>
      <c r="E4" s="18">
        <v>0</v>
      </c>
      <c r="F4" s="18">
        <v>0</v>
      </c>
      <c r="G4" s="18">
        <v>0</v>
      </c>
      <c r="H4" s="18">
        <v>0</v>
      </c>
      <c r="I4" s="18">
        <v>0</v>
      </c>
      <c r="J4" s="18">
        <v>0</v>
      </c>
      <c r="K4" s="18">
        <v>0</v>
      </c>
      <c r="L4" s="18">
        <v>0</v>
      </c>
    </row>
    <row r="5" spans="1:12">
      <c r="A5" s="56" t="s">
        <v>510</v>
      </c>
      <c r="B5" s="18">
        <v>0.6</v>
      </c>
      <c r="C5" s="18">
        <v>0.6</v>
      </c>
      <c r="D5" s="18">
        <v>0.6</v>
      </c>
      <c r="E5" s="18">
        <v>0.6</v>
      </c>
      <c r="F5" s="18">
        <v>0.6</v>
      </c>
      <c r="G5" s="18">
        <v>0.6</v>
      </c>
      <c r="H5" s="18">
        <v>0.6</v>
      </c>
      <c r="I5" s="18">
        <v>1.5</v>
      </c>
      <c r="J5" s="18">
        <v>1.4879545949999999</v>
      </c>
      <c r="K5" s="18">
        <v>2.7257084329999999</v>
      </c>
      <c r="L5" s="18">
        <v>2.698306723</v>
      </c>
    </row>
    <row r="6" spans="1:12" ht="19.2">
      <c r="A6" s="56" t="s">
        <v>511</v>
      </c>
      <c r="B6" s="18">
        <v>0</v>
      </c>
      <c r="C6" s="18" t="s">
        <v>982</v>
      </c>
      <c r="D6" s="18">
        <v>0</v>
      </c>
      <c r="E6" s="18">
        <v>0</v>
      </c>
      <c r="F6" s="18">
        <v>0</v>
      </c>
      <c r="G6" s="18">
        <v>0</v>
      </c>
      <c r="H6" s="18">
        <v>0</v>
      </c>
      <c r="I6" s="18">
        <v>0</v>
      </c>
      <c r="J6" s="18">
        <v>0</v>
      </c>
      <c r="K6" s="18">
        <v>0</v>
      </c>
      <c r="L6" s="18">
        <v>0</v>
      </c>
    </row>
    <row r="7" spans="1:12" ht="19.2">
      <c r="A7" s="56" t="s">
        <v>512</v>
      </c>
      <c r="B7" s="18">
        <v>0</v>
      </c>
      <c r="C7" s="18" t="s">
        <v>982</v>
      </c>
      <c r="D7" s="18">
        <v>0</v>
      </c>
      <c r="E7" s="18">
        <v>0</v>
      </c>
      <c r="F7" s="18">
        <v>0</v>
      </c>
      <c r="G7" s="18">
        <v>0</v>
      </c>
      <c r="H7" s="18">
        <v>0</v>
      </c>
      <c r="I7" s="18">
        <v>0</v>
      </c>
      <c r="J7" s="18">
        <v>0</v>
      </c>
      <c r="K7" s="18">
        <v>0</v>
      </c>
      <c r="L7" s="18">
        <v>0</v>
      </c>
    </row>
    <row r="8" spans="1:12">
      <c r="A8" s="56" t="s">
        <v>202</v>
      </c>
      <c r="B8" s="18">
        <v>0.35</v>
      </c>
      <c r="C8" s="18">
        <v>0.35</v>
      </c>
      <c r="D8" s="18">
        <v>0.35</v>
      </c>
      <c r="E8" s="18">
        <v>0.35</v>
      </c>
      <c r="F8" s="18">
        <v>0.35</v>
      </c>
      <c r="G8" s="18">
        <v>0.56000000000000005</v>
      </c>
      <c r="H8" s="18">
        <v>3.1556272359999999</v>
      </c>
      <c r="I8" s="18">
        <v>3.3556477550000001</v>
      </c>
      <c r="J8" s="18">
        <v>6.1338406509999999</v>
      </c>
      <c r="K8" s="18">
        <v>9.563527165</v>
      </c>
      <c r="L8" s="18">
        <v>12.47056804</v>
      </c>
    </row>
    <row r="9" spans="1:12">
      <c r="A9" s="56" t="s">
        <v>513</v>
      </c>
      <c r="B9" s="18">
        <v>1991.533337759</v>
      </c>
      <c r="C9" s="18">
        <v>1991.81</v>
      </c>
      <c r="D9" s="18">
        <v>2168.2098295639998</v>
      </c>
      <c r="E9" s="18">
        <v>2168.244503378</v>
      </c>
      <c r="F9" s="18">
        <v>2066.259796243</v>
      </c>
      <c r="G9" s="18">
        <v>2091.6713618489998</v>
      </c>
      <c r="H9" s="18">
        <v>2142.2151538749999</v>
      </c>
      <c r="I9" s="18">
        <v>1946.4207406789999</v>
      </c>
      <c r="J9" s="18">
        <v>2208.684310911</v>
      </c>
      <c r="K9" s="18">
        <v>2265.731194041</v>
      </c>
      <c r="L9" s="18">
        <v>2296.9819779869999</v>
      </c>
    </row>
    <row r="10" spans="1:12" ht="19.2">
      <c r="A10" s="56" t="s">
        <v>514</v>
      </c>
      <c r="B10" s="18">
        <v>0</v>
      </c>
      <c r="C10" s="18" t="s">
        <v>982</v>
      </c>
      <c r="D10" s="18">
        <v>0</v>
      </c>
      <c r="E10" s="18">
        <v>0</v>
      </c>
      <c r="F10" s="18">
        <v>0</v>
      </c>
      <c r="G10" s="18">
        <v>0.25</v>
      </c>
      <c r="H10" s="18">
        <v>0.243509269</v>
      </c>
      <c r="I10" s="18">
        <v>0.23691035899999999</v>
      </c>
      <c r="J10" s="18">
        <v>0.23020146699999999</v>
      </c>
      <c r="K10" s="18">
        <v>0.22338076000000001</v>
      </c>
      <c r="L10" s="18">
        <v>0.216446375</v>
      </c>
    </row>
    <row r="11" spans="1:12">
      <c r="A11" s="56" t="s">
        <v>515</v>
      </c>
      <c r="B11" s="18">
        <v>5.04</v>
      </c>
      <c r="C11" s="18">
        <v>5.04</v>
      </c>
      <c r="D11" s="18">
        <v>5.04</v>
      </c>
      <c r="E11" s="18">
        <v>5.04</v>
      </c>
      <c r="F11" s="18">
        <v>5.0373999999999999</v>
      </c>
      <c r="G11" s="18">
        <v>6.6173999999999999</v>
      </c>
      <c r="H11" s="18">
        <v>9.5018729969999995</v>
      </c>
      <c r="I11" s="18">
        <v>9.4576337250000009</v>
      </c>
      <c r="J11" s="18">
        <v>9.4126743499999996</v>
      </c>
      <c r="K11" s="18">
        <v>10.951911419</v>
      </c>
      <c r="L11" s="18">
        <v>10.444010635</v>
      </c>
    </row>
    <row r="12" spans="1:12">
      <c r="A12" s="56" t="s">
        <v>516</v>
      </c>
      <c r="B12" s="18">
        <v>86.055968913000001</v>
      </c>
      <c r="C12" s="18">
        <v>85.31</v>
      </c>
      <c r="D12" s="18">
        <v>86.033738921999998</v>
      </c>
      <c r="E12" s="18">
        <v>88.129208128000002</v>
      </c>
      <c r="F12" s="18">
        <v>88.077468147999994</v>
      </c>
      <c r="G12" s="18">
        <v>96.479217902000002</v>
      </c>
      <c r="H12" s="18">
        <v>95.796011333999999</v>
      </c>
      <c r="I12" s="18">
        <v>91.541308469000001</v>
      </c>
      <c r="J12" s="18">
        <v>89.238388893000007</v>
      </c>
      <c r="K12" s="18">
        <v>93.840402405000006</v>
      </c>
      <c r="L12" s="18">
        <v>90.806710640999995</v>
      </c>
    </row>
    <row r="13" spans="1:12">
      <c r="A13" s="56" t="s">
        <v>517</v>
      </c>
      <c r="B13" s="18">
        <v>223.62027318</v>
      </c>
      <c r="C13" s="18">
        <v>224.16</v>
      </c>
      <c r="D13" s="18">
        <v>222.68288805</v>
      </c>
      <c r="E13" s="18">
        <v>225.110635707</v>
      </c>
      <c r="F13" s="18">
        <v>225.169452694</v>
      </c>
      <c r="G13" s="18">
        <v>204.83326733000001</v>
      </c>
      <c r="H13" s="18">
        <v>205.019183626</v>
      </c>
      <c r="I13" s="18">
        <v>200.792647297</v>
      </c>
      <c r="J13" s="18">
        <v>201.49380979700001</v>
      </c>
      <c r="K13" s="18">
        <v>203.138517678</v>
      </c>
      <c r="L13" s="18">
        <v>205.18357132</v>
      </c>
    </row>
    <row r="14" spans="1:12">
      <c r="A14" s="56" t="s">
        <v>203</v>
      </c>
      <c r="B14" s="18">
        <v>20.487866813</v>
      </c>
      <c r="C14" s="18">
        <v>20.49</v>
      </c>
      <c r="D14" s="18">
        <v>20.481366816000001</v>
      </c>
      <c r="E14" s="18">
        <v>20.481366816000001</v>
      </c>
      <c r="F14" s="18">
        <v>20.479366815999999</v>
      </c>
      <c r="G14" s="18">
        <v>20.479366815999999</v>
      </c>
      <c r="H14" s="18">
        <v>20.477366816</v>
      </c>
      <c r="I14" s="18">
        <v>20.477366816</v>
      </c>
      <c r="J14" s="18">
        <v>20.473366815999999</v>
      </c>
      <c r="K14" s="18">
        <v>20.471366810999999</v>
      </c>
      <c r="L14" s="18">
        <v>20.469366813000001</v>
      </c>
    </row>
    <row r="15" spans="1:12" ht="19.2">
      <c r="A15" s="56" t="s">
        <v>518</v>
      </c>
      <c r="B15" s="18">
        <v>0</v>
      </c>
      <c r="C15" s="18" t="s">
        <v>982</v>
      </c>
      <c r="D15" s="18">
        <v>0</v>
      </c>
      <c r="E15" s="18">
        <v>0</v>
      </c>
      <c r="F15" s="18">
        <v>0</v>
      </c>
      <c r="G15" s="18">
        <v>0</v>
      </c>
      <c r="H15" s="18">
        <v>0</v>
      </c>
      <c r="I15" s="18">
        <v>0</v>
      </c>
      <c r="J15" s="18">
        <v>0</v>
      </c>
      <c r="K15" s="18">
        <v>0</v>
      </c>
      <c r="L15" s="18">
        <v>0</v>
      </c>
    </row>
    <row r="16" spans="1:12" ht="19.2">
      <c r="A16" s="56" t="s">
        <v>519</v>
      </c>
      <c r="B16" s="18">
        <v>2.5982005099999999</v>
      </c>
      <c r="C16" s="18">
        <v>2.58</v>
      </c>
      <c r="D16" s="18">
        <v>2.5764170100000001</v>
      </c>
      <c r="E16" s="18">
        <v>2.5553489599999999</v>
      </c>
      <c r="F16" s="18">
        <v>2.5338628299999999</v>
      </c>
      <c r="G16" s="18">
        <v>2.53286283</v>
      </c>
      <c r="H16" s="18">
        <v>2.5109499999999998</v>
      </c>
      <c r="I16" s="18">
        <v>2.5109499999999998</v>
      </c>
      <c r="J16" s="18">
        <v>2.50895</v>
      </c>
      <c r="K16" s="18">
        <v>2.5079500000000001</v>
      </c>
      <c r="L16" s="18">
        <v>2.5069499999999998</v>
      </c>
    </row>
    <row r="17" spans="1:12" ht="19.2">
      <c r="A17" s="56" t="s">
        <v>520</v>
      </c>
      <c r="B17" s="18">
        <v>0</v>
      </c>
      <c r="C17" s="18" t="s">
        <v>982</v>
      </c>
      <c r="D17" s="18">
        <v>0</v>
      </c>
      <c r="E17" s="18">
        <v>0</v>
      </c>
      <c r="F17" s="18">
        <v>0</v>
      </c>
      <c r="G17" s="18">
        <v>0</v>
      </c>
      <c r="H17" s="18">
        <v>0</v>
      </c>
      <c r="I17" s="18">
        <v>0</v>
      </c>
      <c r="J17" s="18">
        <v>0</v>
      </c>
      <c r="K17" s="18">
        <v>0</v>
      </c>
      <c r="L17" s="18">
        <v>0</v>
      </c>
    </row>
    <row r="18" spans="1:12">
      <c r="A18" s="56" t="s">
        <v>521</v>
      </c>
      <c r="B18" s="18">
        <v>4.2619999999999996</v>
      </c>
      <c r="C18" s="18">
        <v>4.26</v>
      </c>
      <c r="D18" s="18">
        <v>4.2619999999999996</v>
      </c>
      <c r="E18" s="18">
        <v>4.2619999999999996</v>
      </c>
      <c r="F18" s="18">
        <v>4.2619999999999996</v>
      </c>
      <c r="G18" s="18">
        <v>4.2619999999999996</v>
      </c>
      <c r="H18" s="18">
        <v>4.2619999999999996</v>
      </c>
      <c r="I18" s="18">
        <v>4.2619999999999996</v>
      </c>
      <c r="J18" s="18">
        <v>4.2619999999999996</v>
      </c>
      <c r="K18" s="18">
        <v>4.2619999999999996</v>
      </c>
      <c r="L18" s="18">
        <v>4.2619999999999996</v>
      </c>
    </row>
    <row r="19" spans="1:12">
      <c r="A19" s="56" t="s">
        <v>522</v>
      </c>
      <c r="B19" s="18">
        <v>5.2557749390000001</v>
      </c>
      <c r="C19" s="18">
        <v>5.25</v>
      </c>
      <c r="D19" s="18">
        <v>5.3061468180000002</v>
      </c>
      <c r="E19" s="18">
        <v>5.3021468169999997</v>
      </c>
      <c r="F19" s="18">
        <v>5.3011468180000003</v>
      </c>
      <c r="G19" s="18">
        <v>5.1241468179999998</v>
      </c>
      <c r="H19" s="18">
        <v>5.122146818</v>
      </c>
      <c r="I19" s="18">
        <v>4.9506933819999999</v>
      </c>
      <c r="J19" s="18">
        <v>4.9506933819999999</v>
      </c>
      <c r="K19" s="18">
        <v>4.9506933819999999</v>
      </c>
      <c r="L19" s="18">
        <v>4.9506933819999999</v>
      </c>
    </row>
    <row r="20" spans="1:12">
      <c r="A20" s="56" t="s">
        <v>523</v>
      </c>
      <c r="B20" s="18">
        <v>1.1299999999999999</v>
      </c>
      <c r="C20" s="18">
        <v>1.1299999999999999</v>
      </c>
      <c r="D20" s="18">
        <v>1.1299999999999999</v>
      </c>
      <c r="E20" s="18">
        <v>1.1299999999999999</v>
      </c>
      <c r="F20" s="18">
        <v>1.1299999999999999</v>
      </c>
      <c r="G20" s="18">
        <v>1.1299999999999999</v>
      </c>
      <c r="H20" s="18">
        <v>1.1299999999999999</v>
      </c>
      <c r="I20" s="18">
        <v>1.18</v>
      </c>
      <c r="J20" s="18">
        <v>1.43</v>
      </c>
      <c r="K20" s="18">
        <v>1.43</v>
      </c>
      <c r="L20" s="18">
        <v>1.43</v>
      </c>
    </row>
    <row r="21" spans="1:12" ht="19.2">
      <c r="A21" s="56" t="s">
        <v>524</v>
      </c>
      <c r="B21" s="18">
        <v>0</v>
      </c>
      <c r="C21" s="18" t="s">
        <v>982</v>
      </c>
      <c r="D21" s="18">
        <v>0</v>
      </c>
      <c r="E21" s="18">
        <v>0</v>
      </c>
      <c r="F21" s="18">
        <v>0</v>
      </c>
      <c r="G21" s="18">
        <v>0</v>
      </c>
      <c r="H21" s="18">
        <v>0</v>
      </c>
      <c r="I21" s="18">
        <v>0</v>
      </c>
      <c r="J21" s="18">
        <v>0</v>
      </c>
      <c r="K21" s="18">
        <v>0</v>
      </c>
      <c r="L21" s="18">
        <v>0</v>
      </c>
    </row>
    <row r="22" spans="1:12" ht="19.2">
      <c r="A22" s="56" t="s">
        <v>525</v>
      </c>
      <c r="B22" s="18">
        <v>0</v>
      </c>
      <c r="C22" s="18" t="s">
        <v>982</v>
      </c>
      <c r="D22" s="18">
        <v>0</v>
      </c>
      <c r="E22" s="18">
        <v>0</v>
      </c>
      <c r="F22" s="18">
        <v>0</v>
      </c>
      <c r="G22" s="18">
        <v>0</v>
      </c>
      <c r="H22" s="18">
        <v>0</v>
      </c>
      <c r="I22" s="18">
        <v>0</v>
      </c>
      <c r="J22" s="18">
        <v>0</v>
      </c>
      <c r="K22" s="18">
        <v>0</v>
      </c>
      <c r="L22" s="18">
        <v>0</v>
      </c>
    </row>
    <row r="23" spans="1:12" ht="19.2">
      <c r="A23" s="56" t="s">
        <v>526</v>
      </c>
      <c r="B23" s="18">
        <v>0</v>
      </c>
      <c r="C23" s="18" t="s">
        <v>982</v>
      </c>
      <c r="D23" s="18">
        <v>0</v>
      </c>
      <c r="E23" s="18">
        <v>0</v>
      </c>
      <c r="F23" s="18">
        <v>0</v>
      </c>
      <c r="G23" s="18">
        <v>0</v>
      </c>
      <c r="H23" s="18">
        <v>0</v>
      </c>
      <c r="I23" s="18">
        <v>0</v>
      </c>
      <c r="J23" s="18">
        <v>0</v>
      </c>
      <c r="K23" s="18">
        <v>0</v>
      </c>
      <c r="L23" s="18">
        <v>0</v>
      </c>
    </row>
    <row r="24" spans="1:12">
      <c r="A24" s="56" t="s">
        <v>527</v>
      </c>
      <c r="B24" s="18">
        <v>7.1489136000000002</v>
      </c>
      <c r="C24" s="18">
        <v>5.63</v>
      </c>
      <c r="D24" s="18">
        <v>4.7092748000000002</v>
      </c>
      <c r="E24" s="18">
        <v>4.3869090000000002</v>
      </c>
      <c r="F24" s="18">
        <v>3.4659949999999999</v>
      </c>
      <c r="G24" s="18">
        <v>3.2078585999999998</v>
      </c>
      <c r="H24" s="18">
        <v>3.238537</v>
      </c>
      <c r="I24" s="18">
        <v>3.060327</v>
      </c>
      <c r="J24" s="18">
        <v>3.4970829999999999</v>
      </c>
      <c r="K24" s="18">
        <v>3.921716</v>
      </c>
      <c r="L24" s="18">
        <v>4.0484330000000002</v>
      </c>
    </row>
    <row r="25" spans="1:12">
      <c r="A25" s="56" t="s">
        <v>528</v>
      </c>
      <c r="B25" s="18">
        <v>4.45E-3</v>
      </c>
      <c r="C25" s="18">
        <v>0</v>
      </c>
      <c r="D25" s="18">
        <v>2.32E-3</v>
      </c>
      <c r="E25" s="18">
        <v>2.9450000000000001E-3</v>
      </c>
      <c r="F25" s="18">
        <v>6.5789999999999998E-3</v>
      </c>
      <c r="G25" s="18">
        <v>8.5509999999999996E-3</v>
      </c>
      <c r="H25" s="18">
        <v>1.2395E-2</v>
      </c>
      <c r="I25" s="18">
        <v>1.1089999999999999E-2</v>
      </c>
      <c r="J25" s="18">
        <v>2.1499999999999998E-2</v>
      </c>
      <c r="K25" s="18">
        <v>2.1870000000000001E-2</v>
      </c>
      <c r="L25" s="18">
        <v>1.9050000000000001E-2</v>
      </c>
    </row>
    <row r="26" spans="1:12">
      <c r="A26" s="23" t="s">
        <v>7</v>
      </c>
      <c r="B26" s="53">
        <v>2754.6097200899999</v>
      </c>
      <c r="C26" s="53">
        <v>2737.97</v>
      </c>
      <c r="D26" s="53">
        <v>2930.823292564</v>
      </c>
      <c r="E26" s="53">
        <v>2944.9723648449999</v>
      </c>
      <c r="F26" s="53">
        <v>2853.0680967630001</v>
      </c>
      <c r="G26" s="53">
        <v>2858.171416742</v>
      </c>
      <c r="H26" s="53">
        <v>2933.3889264509999</v>
      </c>
      <c r="I26" s="53">
        <v>2731.9435388179995</v>
      </c>
      <c r="J26" s="53">
        <v>2995.5901611230001</v>
      </c>
      <c r="K26" s="53">
        <v>2984.2689649089998</v>
      </c>
      <c r="L26" s="53">
        <v>3006.7901539749992</v>
      </c>
    </row>
    <row r="27" spans="1:12" ht="39" customHeight="1">
      <c r="A27" s="300" t="s">
        <v>965</v>
      </c>
      <c r="B27" s="301"/>
      <c r="C27" s="301"/>
      <c r="D27" s="301"/>
      <c r="E27" s="301"/>
      <c r="F27" s="301"/>
      <c r="G27" s="301"/>
      <c r="H27" s="301"/>
      <c r="I27" s="301"/>
      <c r="J27" s="301"/>
      <c r="K27" s="301"/>
      <c r="L27" s="302"/>
    </row>
  </sheetData>
  <mergeCells count="2">
    <mergeCell ref="A1:L1"/>
    <mergeCell ref="A27:L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9534-6415-4F2E-B718-75A997FA5565}">
  <sheetPr codeName="Sheet52"/>
  <dimension ref="A1:M40"/>
  <sheetViews>
    <sheetView showGridLines="0" zoomScale="82" zoomScaleNormal="82" workbookViewId="0">
      <pane xSplit="2" ySplit="2" topLeftCell="C3" activePane="bottomRight" state="frozen"/>
      <selection sqref="A1:C1"/>
      <selection pane="topRight" sqref="A1:C1"/>
      <selection pane="bottomLeft" sqref="A1:C1"/>
      <selection pane="bottomRight" sqref="A1:M1"/>
    </sheetView>
  </sheetViews>
  <sheetFormatPr defaultRowHeight="14.4"/>
  <cols>
    <col min="1" max="1" width="2.77734375" bestFit="1" customWidth="1"/>
    <col min="2" max="2" width="49.44140625" customWidth="1"/>
    <col min="3" max="4" width="5.44140625" bestFit="1" customWidth="1"/>
    <col min="5" max="5" width="5.5546875" bestFit="1" customWidth="1"/>
    <col min="6" max="9" width="5.44140625" bestFit="1" customWidth="1"/>
    <col min="10" max="11" width="5.5546875" bestFit="1" customWidth="1"/>
    <col min="12" max="12" width="5.44140625" bestFit="1" customWidth="1"/>
    <col min="13" max="13" width="5.6640625" bestFit="1" customWidth="1"/>
  </cols>
  <sheetData>
    <row r="1" spans="1:13" ht="28.95" customHeight="1">
      <c r="A1" s="297" t="s">
        <v>966</v>
      </c>
      <c r="B1" s="298"/>
      <c r="C1" s="298"/>
      <c r="D1" s="298"/>
      <c r="E1" s="298"/>
      <c r="F1" s="298"/>
      <c r="G1" s="298"/>
      <c r="H1" s="298"/>
      <c r="I1" s="298"/>
      <c r="J1" s="298"/>
      <c r="K1" s="298"/>
      <c r="L1" s="298"/>
      <c r="M1" s="299"/>
    </row>
    <row r="2" spans="1:13">
      <c r="A2" s="267" t="s">
        <v>109</v>
      </c>
      <c r="B2" s="267"/>
      <c r="C2" s="224">
        <v>45322</v>
      </c>
      <c r="D2" s="224">
        <v>45351</v>
      </c>
      <c r="E2" s="224">
        <v>45382</v>
      </c>
      <c r="F2" s="224">
        <v>45412</v>
      </c>
      <c r="G2" s="224">
        <v>45443</v>
      </c>
      <c r="H2" s="224">
        <v>45473</v>
      </c>
      <c r="I2" s="224">
        <v>45504</v>
      </c>
      <c r="J2" s="224">
        <v>45535</v>
      </c>
      <c r="K2" s="224">
        <v>45565</v>
      </c>
      <c r="L2" s="224">
        <v>45596</v>
      </c>
      <c r="M2" s="224">
        <v>45626</v>
      </c>
    </row>
    <row r="3" spans="1:13">
      <c r="A3" s="29" t="s">
        <v>44</v>
      </c>
      <c r="B3" s="12" t="s">
        <v>10</v>
      </c>
      <c r="C3" s="18">
        <v>1430.304815705</v>
      </c>
      <c r="D3" s="18">
        <v>1436.61</v>
      </c>
      <c r="E3" s="18">
        <v>1571.945320262</v>
      </c>
      <c r="F3" s="18">
        <v>1574.2913546790001</v>
      </c>
      <c r="G3" s="18">
        <v>1508.177443263</v>
      </c>
      <c r="H3" s="18">
        <v>1523.1100324829999</v>
      </c>
      <c r="I3" s="18">
        <v>1529.2491455439999</v>
      </c>
      <c r="J3" s="18">
        <v>1391.160557399</v>
      </c>
      <c r="K3" s="18">
        <v>1551.8490567700001</v>
      </c>
      <c r="L3" s="18">
        <v>1556.398456875</v>
      </c>
      <c r="M3" s="18">
        <v>1562.8527775949999</v>
      </c>
    </row>
    <row r="4" spans="1:13">
      <c r="A4" s="30" t="s">
        <v>45</v>
      </c>
      <c r="B4" s="13" t="s">
        <v>11</v>
      </c>
      <c r="C4" s="18">
        <v>83.570485688000005</v>
      </c>
      <c r="D4" s="18">
        <v>82.92</v>
      </c>
      <c r="E4" s="18">
        <v>89.818655289000006</v>
      </c>
      <c r="F4" s="18">
        <v>89.230398378999993</v>
      </c>
      <c r="G4" s="18">
        <v>81.159166748000004</v>
      </c>
      <c r="H4" s="18">
        <v>85.204953196999995</v>
      </c>
      <c r="I4" s="18">
        <v>100.607248132</v>
      </c>
      <c r="J4" s="18">
        <v>103.175258048</v>
      </c>
      <c r="K4" s="18">
        <v>114.70167648</v>
      </c>
      <c r="L4" s="18">
        <v>111.60828035500001</v>
      </c>
      <c r="M4" s="18">
        <v>118.49368200799999</v>
      </c>
    </row>
    <row r="5" spans="1:13">
      <c r="A5" s="30" t="s">
        <v>46</v>
      </c>
      <c r="B5" s="13" t="s">
        <v>12</v>
      </c>
      <c r="C5" s="18">
        <v>264.20355287699999</v>
      </c>
      <c r="D5" s="18">
        <v>249.34</v>
      </c>
      <c r="E5" s="18">
        <v>255.28723808800001</v>
      </c>
      <c r="F5" s="18">
        <v>255.48598190999999</v>
      </c>
      <c r="G5" s="18">
        <v>254.98172372600001</v>
      </c>
      <c r="H5" s="18">
        <v>222.24697421799999</v>
      </c>
      <c r="I5" s="18">
        <v>253.77822767699999</v>
      </c>
      <c r="J5" s="18">
        <v>253.785591009</v>
      </c>
      <c r="K5" s="18">
        <v>253.016185151</v>
      </c>
      <c r="L5" s="18">
        <v>225.47774877099999</v>
      </c>
      <c r="M5" s="18">
        <v>232.32935644299999</v>
      </c>
    </row>
    <row r="6" spans="1:13">
      <c r="A6" s="30" t="s">
        <v>47</v>
      </c>
      <c r="B6" s="13" t="s">
        <v>13</v>
      </c>
      <c r="C6" s="18">
        <v>8.0187041570000002</v>
      </c>
      <c r="D6" s="18">
        <v>7.51</v>
      </c>
      <c r="E6" s="18">
        <v>7.5788484389999997</v>
      </c>
      <c r="F6" s="18">
        <v>7.6311348370000003</v>
      </c>
      <c r="G6" s="18">
        <v>7.5945316329999999</v>
      </c>
      <c r="H6" s="18">
        <v>7.8648972519999996</v>
      </c>
      <c r="I6" s="18">
        <v>7.3165631900000001</v>
      </c>
      <c r="J6" s="18">
        <v>7.9573684269999996</v>
      </c>
      <c r="K6" s="18">
        <v>9.2341549609999998</v>
      </c>
      <c r="L6" s="18">
        <v>9.9304854749999993</v>
      </c>
      <c r="M6" s="18">
        <v>11.726912433000001</v>
      </c>
    </row>
    <row r="7" spans="1:13">
      <c r="A7" s="30" t="s">
        <v>48</v>
      </c>
      <c r="B7" s="13" t="s">
        <v>14</v>
      </c>
      <c r="C7" s="18">
        <v>104.894298654</v>
      </c>
      <c r="D7" s="18">
        <v>104.87</v>
      </c>
      <c r="E7" s="18">
        <v>106.67859602599999</v>
      </c>
      <c r="F7" s="18">
        <v>108.72954144000001</v>
      </c>
      <c r="G7" s="18">
        <v>113.03082774000001</v>
      </c>
      <c r="H7" s="18">
        <v>114.598827876</v>
      </c>
      <c r="I7" s="18">
        <v>117.878418028</v>
      </c>
      <c r="J7" s="18">
        <v>119.735436241</v>
      </c>
      <c r="K7" s="18">
        <v>122.799722868</v>
      </c>
      <c r="L7" s="18">
        <v>123.077485102</v>
      </c>
      <c r="M7" s="18">
        <v>121.59656917</v>
      </c>
    </row>
    <row r="8" spans="1:13">
      <c r="A8" s="30" t="s">
        <v>49</v>
      </c>
      <c r="B8" s="13" t="s">
        <v>15</v>
      </c>
      <c r="C8" s="18">
        <v>36.96030511</v>
      </c>
      <c r="D8" s="18">
        <v>34.44</v>
      </c>
      <c r="E8" s="18">
        <v>37.254784733000001</v>
      </c>
      <c r="F8" s="18">
        <v>42.506752767999998</v>
      </c>
      <c r="G8" s="18">
        <v>44.044207809</v>
      </c>
      <c r="H8" s="18">
        <v>49.544413130000002</v>
      </c>
      <c r="I8" s="18">
        <v>56.269209124</v>
      </c>
      <c r="J8" s="18">
        <v>61.257718386999997</v>
      </c>
      <c r="K8" s="18">
        <v>65.521590294999996</v>
      </c>
      <c r="L8" s="18">
        <v>73.734718353000005</v>
      </c>
      <c r="M8" s="18">
        <v>77.749223396999994</v>
      </c>
    </row>
    <row r="9" spans="1:13">
      <c r="A9" s="30" t="s">
        <v>50</v>
      </c>
      <c r="B9" s="13" t="s">
        <v>16</v>
      </c>
      <c r="C9" s="18">
        <v>96.684738999999993</v>
      </c>
      <c r="D9" s="18">
        <v>96.21</v>
      </c>
      <c r="E9" s="18">
        <v>101.0145278</v>
      </c>
      <c r="F9" s="18">
        <v>100.765586</v>
      </c>
      <c r="G9" s="18">
        <v>95.929840999999996</v>
      </c>
      <c r="H9" s="18">
        <v>94.822182999999995</v>
      </c>
      <c r="I9" s="18">
        <v>93.134319000000005</v>
      </c>
      <c r="J9" s="18">
        <v>82.585182000000003</v>
      </c>
      <c r="K9" s="18">
        <v>92.489973000000006</v>
      </c>
      <c r="L9" s="18">
        <v>93.563547</v>
      </c>
      <c r="M9" s="18">
        <v>94.557506000000004</v>
      </c>
    </row>
    <row r="10" spans="1:13">
      <c r="A10" s="30" t="s">
        <v>51</v>
      </c>
      <c r="B10" s="19" t="s">
        <v>17</v>
      </c>
      <c r="C10" s="18">
        <v>86.750974400000004</v>
      </c>
      <c r="D10" s="18">
        <v>88.61</v>
      </c>
      <c r="E10" s="18">
        <v>94.281456000000006</v>
      </c>
      <c r="F10" s="18">
        <v>95.148906999999994</v>
      </c>
      <c r="G10" s="18">
        <v>93.651430000000005</v>
      </c>
      <c r="H10" s="18">
        <v>95.796723999999998</v>
      </c>
      <c r="I10" s="18">
        <v>98.005827999999994</v>
      </c>
      <c r="J10" s="18">
        <v>88.530938000000006</v>
      </c>
      <c r="K10" s="18">
        <v>99.161389</v>
      </c>
      <c r="L10" s="18">
        <v>98.334997000000001</v>
      </c>
      <c r="M10" s="18">
        <v>96.762113999999997</v>
      </c>
    </row>
    <row r="11" spans="1:13">
      <c r="A11" s="30" t="s">
        <v>52</v>
      </c>
      <c r="B11" s="13" t="s">
        <v>18</v>
      </c>
      <c r="C11" s="18">
        <v>4.066504363</v>
      </c>
      <c r="D11" s="18">
        <v>4.3600000000000003</v>
      </c>
      <c r="E11" s="18">
        <v>4.8790949259999996</v>
      </c>
      <c r="F11" s="18">
        <v>5.4066325219999998</v>
      </c>
      <c r="G11" s="18">
        <v>6.4106381350000001</v>
      </c>
      <c r="H11" s="18">
        <v>6.864802729</v>
      </c>
      <c r="I11" s="18">
        <v>7.1632663589999996</v>
      </c>
      <c r="J11" s="18">
        <v>7.4077529010000003</v>
      </c>
      <c r="K11" s="18">
        <v>7.9117033210000001</v>
      </c>
      <c r="L11" s="18">
        <v>8.1242922429999993</v>
      </c>
      <c r="M11" s="18">
        <v>8.1971845010000006</v>
      </c>
    </row>
    <row r="12" spans="1:13">
      <c r="A12" s="30" t="s">
        <v>53</v>
      </c>
      <c r="B12" s="13" t="s">
        <v>19</v>
      </c>
      <c r="C12" s="18">
        <v>9.0872309179999995</v>
      </c>
      <c r="D12" s="18">
        <v>8.7200000000000006</v>
      </c>
      <c r="E12" s="18">
        <v>7.4892942400000004</v>
      </c>
      <c r="F12" s="18">
        <v>7.4267439900000003</v>
      </c>
      <c r="G12" s="18">
        <v>7.3772668899999996</v>
      </c>
      <c r="H12" s="18">
        <v>7.31921994</v>
      </c>
      <c r="I12" s="18">
        <v>7.2059019900000001</v>
      </c>
      <c r="J12" s="18">
        <v>7.0923074350000004</v>
      </c>
      <c r="K12" s="18">
        <v>6.99103049</v>
      </c>
      <c r="L12" s="18">
        <v>6.8812652400000003</v>
      </c>
      <c r="M12" s="18">
        <v>6.51830569</v>
      </c>
    </row>
    <row r="13" spans="1:13">
      <c r="A13" s="30" t="s">
        <v>54</v>
      </c>
      <c r="B13" s="13" t="s">
        <v>20</v>
      </c>
      <c r="C13" s="18">
        <v>100.78180761</v>
      </c>
      <c r="D13" s="18">
        <v>103.45</v>
      </c>
      <c r="E13" s="18">
        <v>113.830194894</v>
      </c>
      <c r="F13" s="18">
        <v>116.858605349</v>
      </c>
      <c r="G13" s="18">
        <v>114.118091574</v>
      </c>
      <c r="H13" s="18">
        <v>118.921613632</v>
      </c>
      <c r="I13" s="18">
        <v>125.042349759</v>
      </c>
      <c r="J13" s="18">
        <v>117.478940905</v>
      </c>
      <c r="K13" s="18">
        <v>136.57349155099999</v>
      </c>
      <c r="L13" s="18">
        <v>140.95188197799999</v>
      </c>
      <c r="M13" s="18">
        <v>142.71184372900001</v>
      </c>
    </row>
    <row r="14" spans="1:13" ht="19.2">
      <c r="A14" s="30" t="s">
        <v>55</v>
      </c>
      <c r="B14" s="13" t="s">
        <v>21</v>
      </c>
      <c r="C14" s="18">
        <v>0</v>
      </c>
      <c r="D14" s="18" t="s">
        <v>983</v>
      </c>
      <c r="E14" s="18">
        <v>0</v>
      </c>
      <c r="F14" s="18">
        <v>0</v>
      </c>
      <c r="G14" s="18">
        <v>0</v>
      </c>
      <c r="H14" s="18">
        <v>0</v>
      </c>
      <c r="I14" s="18">
        <v>0</v>
      </c>
      <c r="J14" s="18">
        <v>8.5000000000000006E-2</v>
      </c>
      <c r="K14" s="18">
        <v>8.3000000000000004E-2</v>
      </c>
      <c r="L14" s="18">
        <v>0</v>
      </c>
      <c r="M14" s="18">
        <v>0</v>
      </c>
    </row>
    <row r="15" spans="1:13">
      <c r="A15" s="30" t="s">
        <v>56</v>
      </c>
      <c r="B15" s="13" t="s">
        <v>24</v>
      </c>
      <c r="C15" s="18">
        <v>227.63961399999999</v>
      </c>
      <c r="D15" s="18">
        <v>221.64</v>
      </c>
      <c r="E15" s="18">
        <v>232.02979999999999</v>
      </c>
      <c r="F15" s="18">
        <v>231.38737499999999</v>
      </c>
      <c r="G15" s="18">
        <v>223.59986499999999</v>
      </c>
      <c r="H15" s="18">
        <v>226.18071760000001</v>
      </c>
      <c r="I15" s="18">
        <v>226.31815399999999</v>
      </c>
      <c r="J15" s="18">
        <v>200.84351799999999</v>
      </c>
      <c r="K15" s="18">
        <v>223.50437700000001</v>
      </c>
      <c r="L15" s="18">
        <v>222.891064</v>
      </c>
      <c r="M15" s="18">
        <v>222.903356</v>
      </c>
    </row>
    <row r="16" spans="1:13" ht="19.2">
      <c r="A16" s="30" t="s">
        <v>57</v>
      </c>
      <c r="B16" s="13" t="s">
        <v>23</v>
      </c>
      <c r="C16" s="18">
        <v>0</v>
      </c>
      <c r="D16" s="18" t="s">
        <v>983</v>
      </c>
      <c r="E16" s="18">
        <v>0</v>
      </c>
      <c r="F16" s="18">
        <v>0</v>
      </c>
      <c r="G16" s="18">
        <v>0</v>
      </c>
      <c r="H16" s="18">
        <v>0</v>
      </c>
      <c r="I16" s="18">
        <v>0</v>
      </c>
      <c r="J16" s="18">
        <v>0</v>
      </c>
      <c r="K16" s="18">
        <v>0</v>
      </c>
      <c r="L16" s="18">
        <v>0</v>
      </c>
      <c r="M16" s="18">
        <v>0</v>
      </c>
    </row>
    <row r="17" spans="1:13" ht="19.2">
      <c r="A17" s="30" t="s">
        <v>58</v>
      </c>
      <c r="B17" s="13" t="s">
        <v>22</v>
      </c>
      <c r="C17" s="18">
        <v>0</v>
      </c>
      <c r="D17" s="18" t="s">
        <v>983</v>
      </c>
      <c r="E17" s="18">
        <v>0</v>
      </c>
      <c r="F17" s="18">
        <v>0</v>
      </c>
      <c r="G17" s="18">
        <v>0</v>
      </c>
      <c r="H17" s="18">
        <v>0</v>
      </c>
      <c r="I17" s="18">
        <v>0</v>
      </c>
      <c r="J17" s="18">
        <v>0</v>
      </c>
      <c r="K17" s="18">
        <v>2.2953455659999999</v>
      </c>
      <c r="L17" s="18">
        <v>2.0103635579999999</v>
      </c>
      <c r="M17" s="18">
        <v>2.2170485169999998</v>
      </c>
    </row>
    <row r="18" spans="1:13">
      <c r="A18" s="30" t="s">
        <v>59</v>
      </c>
      <c r="B18" s="13" t="s">
        <v>25</v>
      </c>
      <c r="C18" s="18">
        <v>169.65835795800001</v>
      </c>
      <c r="D18" s="18">
        <v>168.16</v>
      </c>
      <c r="E18" s="18">
        <v>175.85855081899999</v>
      </c>
      <c r="F18" s="18">
        <v>174.59105174800001</v>
      </c>
      <c r="G18" s="18">
        <v>166.75361870899999</v>
      </c>
      <c r="H18" s="18">
        <v>167.16544607</v>
      </c>
      <c r="I18" s="18">
        <v>167.975588966</v>
      </c>
      <c r="J18" s="18">
        <v>151.02123308200001</v>
      </c>
      <c r="K18" s="18">
        <v>168.28732651999999</v>
      </c>
      <c r="L18" s="18">
        <v>167.836220029</v>
      </c>
      <c r="M18" s="18">
        <v>168.07585629600001</v>
      </c>
    </row>
    <row r="19" spans="1:13">
      <c r="A19" s="30" t="s">
        <v>60</v>
      </c>
      <c r="B19" s="13" t="s">
        <v>26</v>
      </c>
      <c r="C19" s="18">
        <v>4.7408989999999998</v>
      </c>
      <c r="D19" s="18">
        <v>4.67</v>
      </c>
      <c r="E19" s="18">
        <v>5.4463980000000003</v>
      </c>
      <c r="F19" s="18">
        <v>5.5119199999999999</v>
      </c>
      <c r="G19" s="18">
        <v>5.1746990000000004</v>
      </c>
      <c r="H19" s="18">
        <v>5.2051749999999997</v>
      </c>
      <c r="I19" s="18">
        <v>5.2187599999999996</v>
      </c>
      <c r="J19" s="18">
        <v>4.6022119999999997</v>
      </c>
      <c r="K19" s="18">
        <v>5.123958</v>
      </c>
      <c r="L19" s="18">
        <v>5.0518299999999998</v>
      </c>
      <c r="M19" s="18">
        <v>5.0755730000000003</v>
      </c>
    </row>
    <row r="20" spans="1:13">
      <c r="A20" s="30" t="s">
        <v>61</v>
      </c>
      <c r="B20" s="13" t="s">
        <v>27</v>
      </c>
      <c r="C20" s="18">
        <v>0.61619204999999999</v>
      </c>
      <c r="D20" s="18">
        <v>0.41</v>
      </c>
      <c r="E20" s="18">
        <v>0.40295124999999998</v>
      </c>
      <c r="F20" s="18">
        <v>0.39378534999999998</v>
      </c>
      <c r="G20" s="18">
        <v>0.38032959999999999</v>
      </c>
      <c r="H20" s="18">
        <v>0.3707511</v>
      </c>
      <c r="I20" s="18">
        <v>0.36511110000000002</v>
      </c>
      <c r="J20" s="18">
        <v>0.35514689999999999</v>
      </c>
      <c r="K20" s="18">
        <v>0.34933570000000003</v>
      </c>
      <c r="L20" s="18">
        <v>0.33458345</v>
      </c>
      <c r="M20" s="18">
        <v>0.32397530000000002</v>
      </c>
    </row>
    <row r="21" spans="1:13">
      <c r="A21" s="30" t="s">
        <v>62</v>
      </c>
      <c r="B21" s="13" t="s">
        <v>28</v>
      </c>
      <c r="C21" s="18">
        <v>1.3815412</v>
      </c>
      <c r="D21" s="18">
        <v>1.94</v>
      </c>
      <c r="E21" s="18">
        <v>1.8969370000000001</v>
      </c>
      <c r="F21" s="18">
        <v>1.8490971</v>
      </c>
      <c r="G21" s="18">
        <v>1.7917002</v>
      </c>
      <c r="H21" s="18">
        <v>1.7416347999999999</v>
      </c>
      <c r="I21" s="18">
        <v>1.72041975</v>
      </c>
      <c r="J21" s="18">
        <v>1.64740175</v>
      </c>
      <c r="K21" s="18">
        <v>1.6092053500000001</v>
      </c>
      <c r="L21" s="18">
        <v>1.5552862999999999</v>
      </c>
      <c r="M21" s="18">
        <v>1.5002267</v>
      </c>
    </row>
    <row r="22" spans="1:13" ht="19.2">
      <c r="A22" s="30" t="s">
        <v>63</v>
      </c>
      <c r="B22" s="13" t="s">
        <v>29</v>
      </c>
      <c r="C22" s="18">
        <v>0</v>
      </c>
      <c r="D22" s="18" t="s">
        <v>983</v>
      </c>
      <c r="E22" s="18">
        <v>0</v>
      </c>
      <c r="F22" s="18">
        <v>0</v>
      </c>
      <c r="G22" s="18">
        <v>0</v>
      </c>
      <c r="H22" s="18">
        <v>0</v>
      </c>
      <c r="I22" s="18">
        <v>0</v>
      </c>
      <c r="J22" s="18">
        <v>0</v>
      </c>
      <c r="K22" s="18">
        <v>0</v>
      </c>
      <c r="L22" s="18">
        <v>0</v>
      </c>
      <c r="M22" s="18">
        <v>0</v>
      </c>
    </row>
    <row r="23" spans="1:13" ht="19.2">
      <c r="A23" s="30" t="s">
        <v>64</v>
      </c>
      <c r="B23" s="13" t="s">
        <v>200</v>
      </c>
      <c r="C23" s="18">
        <v>0</v>
      </c>
      <c r="D23" s="18" t="s">
        <v>983</v>
      </c>
      <c r="E23" s="18">
        <v>0</v>
      </c>
      <c r="F23" s="18">
        <v>0</v>
      </c>
      <c r="G23" s="18">
        <v>0</v>
      </c>
      <c r="H23" s="18">
        <v>0</v>
      </c>
      <c r="I23" s="18">
        <v>0</v>
      </c>
      <c r="J23" s="18">
        <v>0</v>
      </c>
      <c r="K23" s="18">
        <v>0</v>
      </c>
      <c r="L23" s="18">
        <v>0</v>
      </c>
      <c r="M23" s="18">
        <v>0</v>
      </c>
    </row>
    <row r="24" spans="1:13" ht="19.2">
      <c r="A24" s="30" t="s">
        <v>65</v>
      </c>
      <c r="B24" s="13" t="s">
        <v>30</v>
      </c>
      <c r="C24" s="18">
        <v>0</v>
      </c>
      <c r="D24" s="18" t="s">
        <v>983</v>
      </c>
      <c r="E24" s="18">
        <v>0</v>
      </c>
      <c r="F24" s="18">
        <v>0</v>
      </c>
      <c r="G24" s="18">
        <v>0</v>
      </c>
      <c r="H24" s="18">
        <v>0</v>
      </c>
      <c r="I24" s="18">
        <v>0</v>
      </c>
      <c r="J24" s="18">
        <v>0</v>
      </c>
      <c r="K24" s="18">
        <v>0</v>
      </c>
      <c r="L24" s="18">
        <v>0</v>
      </c>
      <c r="M24" s="18">
        <v>0</v>
      </c>
    </row>
    <row r="25" spans="1:13">
      <c r="A25" s="30" t="s">
        <v>66</v>
      </c>
      <c r="B25" s="13" t="s">
        <v>32</v>
      </c>
      <c r="C25" s="18">
        <v>26.998330138</v>
      </c>
      <c r="D25" s="18">
        <v>26.15</v>
      </c>
      <c r="E25" s="18">
        <v>26.174762212000001</v>
      </c>
      <c r="F25" s="18">
        <v>26.568803438</v>
      </c>
      <c r="G25" s="18">
        <v>27.471026439999999</v>
      </c>
      <c r="H25" s="18">
        <v>28.777357739999999</v>
      </c>
      <c r="I25" s="18">
        <v>33.907650578999998</v>
      </c>
      <c r="J25" s="18">
        <v>34.617142539</v>
      </c>
      <c r="K25" s="18">
        <v>36.224376229999997</v>
      </c>
      <c r="L25" s="18">
        <v>34.820746589000002</v>
      </c>
      <c r="M25" s="18">
        <v>33.793781441</v>
      </c>
    </row>
    <row r="26" spans="1:13" ht="19.2">
      <c r="A26" s="30" t="s">
        <v>67</v>
      </c>
      <c r="B26" s="13" t="s">
        <v>33</v>
      </c>
      <c r="C26" s="18">
        <v>0</v>
      </c>
      <c r="D26" s="18" t="s">
        <v>983</v>
      </c>
      <c r="E26" s="18">
        <v>0</v>
      </c>
      <c r="F26" s="18">
        <v>0</v>
      </c>
      <c r="G26" s="18">
        <v>0</v>
      </c>
      <c r="H26" s="18">
        <v>0</v>
      </c>
      <c r="I26" s="18">
        <v>0</v>
      </c>
      <c r="J26" s="18">
        <v>0</v>
      </c>
      <c r="K26" s="18">
        <v>0</v>
      </c>
      <c r="L26" s="18">
        <v>0</v>
      </c>
      <c r="M26" s="18">
        <v>0</v>
      </c>
    </row>
    <row r="27" spans="1:13" ht="19.2">
      <c r="A27" s="30" t="s">
        <v>68</v>
      </c>
      <c r="B27" s="13" t="s">
        <v>34</v>
      </c>
      <c r="C27" s="18">
        <v>0</v>
      </c>
      <c r="D27" s="18" t="s">
        <v>983</v>
      </c>
      <c r="E27" s="18">
        <v>0</v>
      </c>
      <c r="F27" s="18">
        <v>0</v>
      </c>
      <c r="G27" s="18">
        <v>0</v>
      </c>
      <c r="H27" s="18">
        <v>0</v>
      </c>
      <c r="I27" s="18">
        <v>0</v>
      </c>
      <c r="J27" s="18">
        <v>0</v>
      </c>
      <c r="K27" s="18">
        <v>0</v>
      </c>
      <c r="L27" s="18">
        <v>0</v>
      </c>
      <c r="M27" s="18">
        <v>0</v>
      </c>
    </row>
    <row r="28" spans="1:13" ht="19.2">
      <c r="A28" s="30" t="s">
        <v>69</v>
      </c>
      <c r="B28" s="13" t="s">
        <v>31</v>
      </c>
      <c r="C28" s="18">
        <v>0</v>
      </c>
      <c r="D28" s="18" t="s">
        <v>983</v>
      </c>
      <c r="E28" s="18">
        <v>0</v>
      </c>
      <c r="F28" s="18">
        <v>0</v>
      </c>
      <c r="G28" s="18">
        <v>0</v>
      </c>
      <c r="H28" s="18">
        <v>0</v>
      </c>
      <c r="I28" s="18">
        <v>0</v>
      </c>
      <c r="J28" s="18">
        <v>0</v>
      </c>
      <c r="K28" s="18">
        <v>0</v>
      </c>
      <c r="L28" s="18">
        <v>0</v>
      </c>
      <c r="M28" s="18">
        <v>0</v>
      </c>
    </row>
    <row r="29" spans="1:13">
      <c r="A29" s="30" t="s">
        <v>70</v>
      </c>
      <c r="B29" s="13" t="s">
        <v>35</v>
      </c>
      <c r="C29" s="18">
        <v>0.54219088500000001</v>
      </c>
      <c r="D29" s="18">
        <v>0.54</v>
      </c>
      <c r="E29" s="18">
        <v>0.53426341799999999</v>
      </c>
      <c r="F29" s="18">
        <v>0.52608462499999997</v>
      </c>
      <c r="G29" s="18">
        <v>0.52037629200000002</v>
      </c>
      <c r="H29" s="18">
        <v>0.73694607499999998</v>
      </c>
      <c r="I29" s="18">
        <v>0.72615448000000005</v>
      </c>
      <c r="J29" s="18">
        <v>0.71517489099999998</v>
      </c>
      <c r="K29" s="18">
        <v>1.83942636</v>
      </c>
      <c r="L29" s="18">
        <v>2.00931047</v>
      </c>
      <c r="M29" s="18">
        <v>2.2316811670000001</v>
      </c>
    </row>
    <row r="30" spans="1:13">
      <c r="A30" s="30" t="s">
        <v>71</v>
      </c>
      <c r="B30" s="13" t="s">
        <v>36</v>
      </c>
      <c r="C30" s="18">
        <v>15.653207463999999</v>
      </c>
      <c r="D30" s="18">
        <v>16.12</v>
      </c>
      <c r="E30" s="18">
        <v>16.211880246</v>
      </c>
      <c r="F30" s="18">
        <v>16.533400581999999</v>
      </c>
      <c r="G30" s="18">
        <v>16.711944855999999</v>
      </c>
      <c r="H30" s="18">
        <v>16.974528998</v>
      </c>
      <c r="I30" s="18">
        <v>17.169402645000002</v>
      </c>
      <c r="J30" s="18">
        <v>17.356729527999999</v>
      </c>
      <c r="K30" s="18">
        <v>17.548106186999998</v>
      </c>
      <c r="L30" s="18">
        <v>17.952961885000001</v>
      </c>
      <c r="M30" s="18">
        <v>18.433936641999999</v>
      </c>
    </row>
    <row r="31" spans="1:13" ht="19.2">
      <c r="A31" s="30" t="s">
        <v>72</v>
      </c>
      <c r="B31" s="13" t="s">
        <v>37</v>
      </c>
      <c r="C31" s="18">
        <v>0</v>
      </c>
      <c r="D31" s="18" t="s">
        <v>983</v>
      </c>
      <c r="E31" s="18">
        <v>0</v>
      </c>
      <c r="F31" s="18">
        <v>0</v>
      </c>
      <c r="G31" s="18">
        <v>0</v>
      </c>
      <c r="H31" s="18">
        <v>0</v>
      </c>
      <c r="I31" s="18">
        <v>0.02</v>
      </c>
      <c r="J31" s="18">
        <v>0.02</v>
      </c>
      <c r="K31" s="18">
        <v>0.02</v>
      </c>
      <c r="L31" s="18">
        <v>0</v>
      </c>
      <c r="M31" s="18">
        <v>0</v>
      </c>
    </row>
    <row r="32" spans="1:13" ht="19.2">
      <c r="A32" s="30" t="s">
        <v>73</v>
      </c>
      <c r="B32" s="13" t="s">
        <v>38</v>
      </c>
      <c r="C32" s="18">
        <v>0</v>
      </c>
      <c r="D32" s="18" t="s">
        <v>983</v>
      </c>
      <c r="E32" s="18">
        <v>0</v>
      </c>
      <c r="F32" s="18">
        <v>0</v>
      </c>
      <c r="G32" s="18">
        <v>0</v>
      </c>
      <c r="H32" s="18">
        <v>0</v>
      </c>
      <c r="I32" s="18">
        <v>0</v>
      </c>
      <c r="J32" s="18">
        <v>0</v>
      </c>
      <c r="K32" s="18">
        <v>0</v>
      </c>
      <c r="L32" s="18">
        <v>0</v>
      </c>
      <c r="M32" s="18">
        <v>0</v>
      </c>
    </row>
    <row r="33" spans="1:13" ht="19.2">
      <c r="A33" s="30" t="s">
        <v>74</v>
      </c>
      <c r="B33" s="13" t="s">
        <v>39</v>
      </c>
      <c r="C33" s="18">
        <v>0</v>
      </c>
      <c r="D33" s="18" t="s">
        <v>983</v>
      </c>
      <c r="E33" s="18">
        <v>0</v>
      </c>
      <c r="F33" s="18">
        <v>0</v>
      </c>
      <c r="G33" s="18">
        <v>0</v>
      </c>
      <c r="H33" s="18">
        <v>0</v>
      </c>
      <c r="I33" s="18">
        <v>0.188</v>
      </c>
      <c r="J33" s="18">
        <v>0.34200000000000003</v>
      </c>
      <c r="K33" s="18">
        <v>6.7000000000000004E-2</v>
      </c>
      <c r="L33" s="18">
        <v>0.36213800000000002</v>
      </c>
      <c r="M33" s="18">
        <v>0.23387359999999999</v>
      </c>
    </row>
    <row r="34" spans="1:13" ht="19.2">
      <c r="A34" s="30" t="s">
        <v>75</v>
      </c>
      <c r="B34" s="13" t="s">
        <v>40</v>
      </c>
      <c r="C34" s="18">
        <v>0</v>
      </c>
      <c r="D34" s="18" t="s">
        <v>983</v>
      </c>
      <c r="E34" s="18">
        <v>0</v>
      </c>
      <c r="F34" s="18">
        <v>0</v>
      </c>
      <c r="G34" s="18">
        <v>0</v>
      </c>
      <c r="H34" s="18">
        <v>0</v>
      </c>
      <c r="I34" s="18">
        <v>0</v>
      </c>
      <c r="J34" s="18">
        <v>0</v>
      </c>
      <c r="K34" s="18">
        <v>0</v>
      </c>
      <c r="L34" s="18">
        <v>0</v>
      </c>
      <c r="M34" s="18">
        <v>0</v>
      </c>
    </row>
    <row r="35" spans="1:13" ht="19.2">
      <c r="A35" s="30" t="s">
        <v>76</v>
      </c>
      <c r="B35" s="13" t="s">
        <v>42</v>
      </c>
      <c r="C35" s="18">
        <v>0</v>
      </c>
      <c r="D35" s="18" t="s">
        <v>983</v>
      </c>
      <c r="E35" s="18">
        <v>0</v>
      </c>
      <c r="F35" s="18">
        <v>0</v>
      </c>
      <c r="G35" s="18">
        <v>0</v>
      </c>
      <c r="H35" s="18">
        <v>0</v>
      </c>
      <c r="I35" s="18">
        <v>0</v>
      </c>
      <c r="J35" s="18">
        <v>0</v>
      </c>
      <c r="K35" s="18">
        <v>0</v>
      </c>
      <c r="L35" s="18">
        <v>0</v>
      </c>
      <c r="M35" s="18">
        <v>0</v>
      </c>
    </row>
    <row r="36" spans="1:13" ht="19.2">
      <c r="A36" s="30" t="s">
        <v>77</v>
      </c>
      <c r="B36" s="13" t="s">
        <v>41</v>
      </c>
      <c r="C36" s="18">
        <v>0</v>
      </c>
      <c r="D36" s="18" t="s">
        <v>983</v>
      </c>
      <c r="E36" s="18">
        <v>0.17599999999999999</v>
      </c>
      <c r="F36" s="18">
        <v>0</v>
      </c>
      <c r="G36" s="18">
        <v>0.1119</v>
      </c>
      <c r="H36" s="18">
        <v>0</v>
      </c>
      <c r="I36" s="18">
        <v>0</v>
      </c>
      <c r="J36" s="18">
        <v>0.20678967000000001</v>
      </c>
      <c r="K36" s="18">
        <v>5.4399999999999997E-2</v>
      </c>
      <c r="L36" s="18">
        <v>0.15540300000000001</v>
      </c>
      <c r="M36" s="18">
        <v>0.2311</v>
      </c>
    </row>
    <row r="37" spans="1:13" ht="18.600000000000001" customHeight="1">
      <c r="A37" s="30" t="s">
        <v>201</v>
      </c>
      <c r="B37" s="13" t="s">
        <v>43</v>
      </c>
      <c r="C37" s="18">
        <v>82.055968913000001</v>
      </c>
      <c r="D37" s="18">
        <v>81.31</v>
      </c>
      <c r="E37" s="18">
        <v>82.033738921999998</v>
      </c>
      <c r="F37" s="18">
        <v>84.129208128000002</v>
      </c>
      <c r="G37" s="18">
        <v>84.077468147999994</v>
      </c>
      <c r="H37" s="18">
        <v>84.724217902000007</v>
      </c>
      <c r="I37" s="18">
        <v>84.129208128000002</v>
      </c>
      <c r="J37" s="18">
        <v>79.964139705999997</v>
      </c>
      <c r="K37" s="18">
        <v>78.334330323000003</v>
      </c>
      <c r="L37" s="18">
        <v>81.205899235999993</v>
      </c>
      <c r="M37" s="18">
        <v>78.274270345999994</v>
      </c>
    </row>
    <row r="38" spans="1:13">
      <c r="A38" s="31"/>
      <c r="B38" s="21" t="s">
        <v>110</v>
      </c>
      <c r="C38" s="53">
        <v>2754.6097200899999</v>
      </c>
      <c r="D38" s="53">
        <v>2737.97</v>
      </c>
      <c r="E38" s="53">
        <v>2930.8232925640004</v>
      </c>
      <c r="F38" s="53">
        <v>2944.9723648449994</v>
      </c>
      <c r="G38" s="53">
        <v>2853.068096763001</v>
      </c>
      <c r="H38" s="53">
        <v>2858.171416742</v>
      </c>
      <c r="I38" s="53">
        <v>2933.3889264509994</v>
      </c>
      <c r="J38" s="53">
        <v>2731.9435388179995</v>
      </c>
      <c r="K38" s="53">
        <v>2995.5901611230006</v>
      </c>
      <c r="L38" s="53">
        <v>2984.2689649090003</v>
      </c>
      <c r="M38" s="53">
        <v>3006.7901539749996</v>
      </c>
    </row>
    <row r="39" spans="1:13" ht="39.75" customHeight="1">
      <c r="A39" s="300" t="s">
        <v>914</v>
      </c>
      <c r="B39" s="301"/>
      <c r="C39" s="301"/>
      <c r="D39" s="301"/>
      <c r="E39" s="301"/>
      <c r="F39" s="301"/>
      <c r="G39" s="301"/>
      <c r="H39" s="301"/>
      <c r="I39" s="301"/>
      <c r="J39" s="301"/>
      <c r="K39" s="301"/>
      <c r="L39" s="301"/>
      <c r="M39" s="302"/>
    </row>
    <row r="40" spans="1:13">
      <c r="C40" s="22"/>
      <c r="D40" s="22"/>
      <c r="E40" s="22"/>
      <c r="F40" s="22"/>
      <c r="G40" s="22"/>
      <c r="H40" s="22"/>
      <c r="I40" s="22"/>
      <c r="J40" s="22"/>
      <c r="K40" s="22"/>
      <c r="L40" s="22"/>
      <c r="M40" s="22"/>
    </row>
  </sheetData>
  <mergeCells count="3">
    <mergeCell ref="A2:B2"/>
    <mergeCell ref="A1:M1"/>
    <mergeCell ref="A39:M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7996E-B724-43B2-987C-F38E8BA0F8C6}">
  <sheetPr codeName="Sheet53"/>
  <dimension ref="A1:L10"/>
  <sheetViews>
    <sheetView showGridLines="0" zoomScale="74" zoomScaleNormal="74" workbookViewId="0">
      <pane xSplit="1" ySplit="2" topLeftCell="B3" activePane="bottomRight" state="frozen"/>
      <selection activeCell="C2" sqref="C2"/>
      <selection pane="topRight" activeCell="C2" sqref="C2"/>
      <selection pane="bottomLeft" activeCell="C2" sqref="C2"/>
      <selection pane="bottomRight" sqref="A1:L1"/>
    </sheetView>
  </sheetViews>
  <sheetFormatPr defaultRowHeight="14.4"/>
  <cols>
    <col min="1" max="1" width="103" bestFit="1" customWidth="1"/>
    <col min="2" max="12" width="6.88671875" bestFit="1" customWidth="1"/>
  </cols>
  <sheetData>
    <row r="1" spans="1:12" ht="28.95" customHeight="1">
      <c r="A1" s="297" t="s">
        <v>975</v>
      </c>
      <c r="B1" s="298"/>
      <c r="C1" s="298"/>
      <c r="D1" s="298"/>
      <c r="E1" s="298"/>
      <c r="F1" s="298"/>
      <c r="G1" s="298"/>
      <c r="H1" s="298"/>
      <c r="I1" s="298"/>
      <c r="J1" s="298"/>
      <c r="K1" s="298"/>
      <c r="L1" s="299"/>
    </row>
    <row r="2" spans="1:12">
      <c r="A2" s="197" t="s">
        <v>8</v>
      </c>
      <c r="B2" s="224">
        <v>45322</v>
      </c>
      <c r="C2" s="224">
        <v>45351</v>
      </c>
      <c r="D2" s="224">
        <v>45382</v>
      </c>
      <c r="E2" s="224">
        <v>45412</v>
      </c>
      <c r="F2" s="224">
        <v>45443</v>
      </c>
      <c r="G2" s="224">
        <v>45473</v>
      </c>
      <c r="H2" s="224">
        <v>45504</v>
      </c>
      <c r="I2" s="224">
        <v>45535</v>
      </c>
      <c r="J2" s="224">
        <v>45565</v>
      </c>
      <c r="K2" s="224">
        <v>45596</v>
      </c>
      <c r="L2" s="224">
        <v>45626</v>
      </c>
    </row>
    <row r="3" spans="1:12">
      <c r="A3" s="25" t="s">
        <v>313</v>
      </c>
      <c r="B3" s="111">
        <v>17</v>
      </c>
      <c r="C3" s="111">
        <v>17</v>
      </c>
      <c r="D3" s="111">
        <v>17</v>
      </c>
      <c r="E3" s="111">
        <v>17</v>
      </c>
      <c r="F3" s="111">
        <v>17</v>
      </c>
      <c r="G3" s="111">
        <v>17</v>
      </c>
      <c r="H3" s="111">
        <v>17</v>
      </c>
      <c r="I3" s="111">
        <v>17</v>
      </c>
      <c r="J3" s="111">
        <v>17</v>
      </c>
      <c r="K3" s="111">
        <v>17</v>
      </c>
      <c r="L3" s="111">
        <v>17</v>
      </c>
    </row>
    <row r="4" spans="1:12">
      <c r="A4" s="25" t="s">
        <v>968</v>
      </c>
      <c r="B4" s="111">
        <v>0</v>
      </c>
      <c r="C4" s="111">
        <v>0</v>
      </c>
      <c r="D4" s="111">
        <v>0</v>
      </c>
      <c r="E4" s="111">
        <v>0</v>
      </c>
      <c r="F4" s="111">
        <v>0</v>
      </c>
      <c r="G4" s="111">
        <v>0</v>
      </c>
      <c r="H4" s="111">
        <v>0</v>
      </c>
      <c r="I4" s="111">
        <v>0</v>
      </c>
      <c r="J4" s="111">
        <v>0</v>
      </c>
      <c r="K4" s="111">
        <v>0</v>
      </c>
      <c r="L4" s="111">
        <v>0</v>
      </c>
    </row>
    <row r="5" spans="1:12">
      <c r="A5" s="25" t="s">
        <v>969</v>
      </c>
      <c r="B5" s="111">
        <v>0</v>
      </c>
      <c r="C5" s="111">
        <v>0</v>
      </c>
      <c r="D5" s="111">
        <v>0</v>
      </c>
      <c r="E5" s="111">
        <v>0</v>
      </c>
      <c r="F5" s="111">
        <v>0</v>
      </c>
      <c r="G5" s="111">
        <v>0</v>
      </c>
      <c r="H5" s="111">
        <v>0</v>
      </c>
      <c r="I5" s="111">
        <v>0</v>
      </c>
      <c r="J5" s="111">
        <v>0</v>
      </c>
      <c r="K5" s="111">
        <v>0</v>
      </c>
      <c r="L5" s="111">
        <v>0</v>
      </c>
    </row>
    <row r="6" spans="1:12">
      <c r="A6" s="25" t="s">
        <v>970</v>
      </c>
      <c r="B6" s="111">
        <v>635162</v>
      </c>
      <c r="C6" s="111">
        <v>635123</v>
      </c>
      <c r="D6" s="111">
        <v>639646</v>
      </c>
      <c r="E6" s="111">
        <v>631239</v>
      </c>
      <c r="F6" s="111">
        <v>637179</v>
      </c>
      <c r="G6" s="111">
        <v>640354</v>
      </c>
      <c r="H6" s="111">
        <v>654017</v>
      </c>
      <c r="I6" s="111">
        <v>667310</v>
      </c>
      <c r="J6" s="111">
        <v>676909</v>
      </c>
      <c r="K6" s="111">
        <v>689042</v>
      </c>
      <c r="L6" s="111">
        <v>699592</v>
      </c>
    </row>
    <row r="7" spans="1:12" ht="18" customHeight="1">
      <c r="A7" s="28" t="s">
        <v>7</v>
      </c>
      <c r="B7" s="112">
        <v>635179</v>
      </c>
      <c r="C7" s="112">
        <v>635140</v>
      </c>
      <c r="D7" s="112">
        <v>639663</v>
      </c>
      <c r="E7" s="112">
        <v>631256</v>
      </c>
      <c r="F7" s="112">
        <v>637196</v>
      </c>
      <c r="G7" s="112">
        <v>640371</v>
      </c>
      <c r="H7" s="112">
        <v>654034</v>
      </c>
      <c r="I7" s="112">
        <v>667327</v>
      </c>
      <c r="J7" s="112">
        <v>676926</v>
      </c>
      <c r="K7" s="112">
        <v>689059</v>
      </c>
      <c r="L7" s="112">
        <v>699609</v>
      </c>
    </row>
    <row r="8" spans="1:12" ht="15" customHeight="1">
      <c r="A8" s="300"/>
      <c r="B8" s="301"/>
      <c r="C8" s="301"/>
      <c r="D8" s="301"/>
      <c r="E8" s="301"/>
      <c r="F8" s="301"/>
      <c r="G8" s="301"/>
      <c r="H8" s="301"/>
      <c r="I8" s="301"/>
      <c r="J8" s="301"/>
      <c r="K8" s="301"/>
      <c r="L8" s="302"/>
    </row>
    <row r="10" spans="1:12">
      <c r="A10" s="8"/>
    </row>
  </sheetData>
  <mergeCells count="2">
    <mergeCell ref="A1:L1"/>
    <mergeCell ref="A8:L8"/>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D572C-B74F-467B-B13A-62FBCE013186}">
  <sheetPr codeName="Sheet54"/>
  <dimension ref="A1:L27"/>
  <sheetViews>
    <sheetView showGridLines="0" zoomScaleNormal="100" workbookViewId="0">
      <pane xSplit="1" ySplit="2" topLeftCell="B9" activePane="bottomRight" state="frozen"/>
      <selection activeCell="C2" sqref="C2"/>
      <selection pane="topRight" activeCell="C2" sqref="C2"/>
      <selection pane="bottomLeft" activeCell="C2" sqref="C2"/>
      <selection pane="bottomRight" sqref="A1:L1"/>
    </sheetView>
  </sheetViews>
  <sheetFormatPr defaultRowHeight="14.4"/>
  <cols>
    <col min="1" max="1" width="75.77734375" customWidth="1"/>
    <col min="2" max="12" width="6.44140625" bestFit="1" customWidth="1"/>
  </cols>
  <sheetData>
    <row r="1" spans="1:12" ht="28.95" customHeight="1">
      <c r="A1" s="297" t="s">
        <v>976</v>
      </c>
      <c r="B1" s="298"/>
      <c r="C1" s="298"/>
      <c r="D1" s="298"/>
      <c r="E1" s="298"/>
      <c r="F1" s="298"/>
      <c r="G1" s="298"/>
      <c r="H1" s="298"/>
      <c r="I1" s="298"/>
      <c r="J1" s="298"/>
      <c r="K1" s="298"/>
      <c r="L1" s="299"/>
    </row>
    <row r="2" spans="1:12">
      <c r="A2" s="197" t="s">
        <v>9</v>
      </c>
      <c r="B2" s="224">
        <v>45322</v>
      </c>
      <c r="C2" s="224">
        <v>45351</v>
      </c>
      <c r="D2" s="224">
        <v>45382</v>
      </c>
      <c r="E2" s="224">
        <v>45412</v>
      </c>
      <c r="F2" s="224">
        <v>45443</v>
      </c>
      <c r="G2" s="224">
        <v>45473</v>
      </c>
      <c r="H2" s="224">
        <v>45504</v>
      </c>
      <c r="I2" s="224">
        <v>45535</v>
      </c>
      <c r="J2" s="224">
        <v>45565</v>
      </c>
      <c r="K2" s="224">
        <v>45596</v>
      </c>
      <c r="L2" s="224">
        <v>45626</v>
      </c>
    </row>
    <row r="3" spans="1:12">
      <c r="A3" s="56" t="s">
        <v>508</v>
      </c>
      <c r="B3" s="18">
        <v>11685</v>
      </c>
      <c r="C3" s="18">
        <v>11512</v>
      </c>
      <c r="D3" s="18">
        <v>11468</v>
      </c>
      <c r="E3" s="18">
        <v>11396</v>
      </c>
      <c r="F3" s="18">
        <v>11484</v>
      </c>
      <c r="G3" s="18">
        <v>11455</v>
      </c>
      <c r="H3" s="18">
        <v>11607</v>
      </c>
      <c r="I3" s="18">
        <v>11717</v>
      </c>
      <c r="J3" s="18">
        <v>11821</v>
      </c>
      <c r="K3" s="18">
        <v>11914</v>
      </c>
      <c r="L3" s="18">
        <v>12006</v>
      </c>
    </row>
    <row r="4" spans="1:12" ht="19.2">
      <c r="A4" s="56" t="s">
        <v>509</v>
      </c>
      <c r="B4" s="18">
        <v>0</v>
      </c>
      <c r="C4" s="18" t="s">
        <v>982</v>
      </c>
      <c r="D4" s="18">
        <v>0</v>
      </c>
      <c r="E4" s="18">
        <v>0</v>
      </c>
      <c r="F4" s="18">
        <v>0</v>
      </c>
      <c r="G4" s="18">
        <v>0</v>
      </c>
      <c r="H4" s="18">
        <v>0</v>
      </c>
      <c r="I4" s="18">
        <v>0</v>
      </c>
      <c r="J4" s="18">
        <v>0</v>
      </c>
      <c r="K4" s="18">
        <v>0</v>
      </c>
      <c r="L4" s="18">
        <v>0</v>
      </c>
    </row>
    <row r="5" spans="1:12">
      <c r="A5" s="56" t="s">
        <v>510</v>
      </c>
      <c r="B5" s="18">
        <v>1</v>
      </c>
      <c r="C5" s="18">
        <v>1</v>
      </c>
      <c r="D5" s="18">
        <v>1</v>
      </c>
      <c r="E5" s="18">
        <v>1</v>
      </c>
      <c r="F5" s="18">
        <v>1</v>
      </c>
      <c r="G5" s="18">
        <v>1</v>
      </c>
      <c r="H5" s="18">
        <v>1</v>
      </c>
      <c r="I5" s="18">
        <v>3</v>
      </c>
      <c r="J5" s="18">
        <v>3</v>
      </c>
      <c r="K5" s="18">
        <v>5</v>
      </c>
      <c r="L5" s="18">
        <v>5</v>
      </c>
    </row>
    <row r="6" spans="1:12" ht="19.2">
      <c r="A6" s="56" t="s">
        <v>511</v>
      </c>
      <c r="B6" s="18">
        <v>0</v>
      </c>
      <c r="C6" s="18" t="s">
        <v>982</v>
      </c>
      <c r="D6" s="18">
        <v>0</v>
      </c>
      <c r="E6" s="18">
        <v>0</v>
      </c>
      <c r="F6" s="18">
        <v>0</v>
      </c>
      <c r="G6" s="18">
        <v>0</v>
      </c>
      <c r="H6" s="18">
        <v>0</v>
      </c>
      <c r="I6" s="18">
        <v>0</v>
      </c>
      <c r="J6" s="18">
        <v>0</v>
      </c>
      <c r="K6" s="18">
        <v>0</v>
      </c>
      <c r="L6" s="18">
        <v>0</v>
      </c>
    </row>
    <row r="7" spans="1:12" ht="19.2">
      <c r="A7" s="56" t="s">
        <v>512</v>
      </c>
      <c r="B7" s="18">
        <v>0</v>
      </c>
      <c r="C7" s="18" t="s">
        <v>982</v>
      </c>
      <c r="D7" s="18">
        <v>0</v>
      </c>
      <c r="E7" s="18">
        <v>0</v>
      </c>
      <c r="F7" s="18">
        <v>0</v>
      </c>
      <c r="G7" s="18">
        <v>0</v>
      </c>
      <c r="H7" s="18">
        <v>0</v>
      </c>
      <c r="I7" s="18">
        <v>0</v>
      </c>
      <c r="J7" s="18">
        <v>0</v>
      </c>
      <c r="K7" s="18">
        <v>0</v>
      </c>
      <c r="L7" s="18">
        <v>0</v>
      </c>
    </row>
    <row r="8" spans="1:12">
      <c r="A8" s="56" t="s">
        <v>202</v>
      </c>
      <c r="B8" s="18">
        <v>1</v>
      </c>
      <c r="C8" s="18">
        <v>1</v>
      </c>
      <c r="D8" s="18">
        <v>1</v>
      </c>
      <c r="E8" s="18">
        <v>1</v>
      </c>
      <c r="F8" s="18">
        <v>1</v>
      </c>
      <c r="G8" s="18">
        <v>2</v>
      </c>
      <c r="H8" s="18">
        <v>4</v>
      </c>
      <c r="I8" s="18">
        <v>5</v>
      </c>
      <c r="J8" s="18">
        <v>8</v>
      </c>
      <c r="K8" s="18">
        <v>11</v>
      </c>
      <c r="L8" s="18">
        <v>14</v>
      </c>
    </row>
    <row r="9" spans="1:12">
      <c r="A9" s="56" t="s">
        <v>513</v>
      </c>
      <c r="B9" s="18">
        <v>620507</v>
      </c>
      <c r="C9" s="18">
        <v>621295</v>
      </c>
      <c r="D9" s="18">
        <v>626411</v>
      </c>
      <c r="E9" s="18">
        <v>618260</v>
      </c>
      <c r="F9" s="18">
        <v>624424</v>
      </c>
      <c r="G9" s="18">
        <v>627840</v>
      </c>
      <c r="H9" s="18">
        <v>641527</v>
      </c>
      <c r="I9" s="18">
        <v>654734</v>
      </c>
      <c r="J9" s="18">
        <v>664215</v>
      </c>
      <c r="K9" s="18">
        <v>676213</v>
      </c>
      <c r="L9" s="18">
        <v>686662</v>
      </c>
    </row>
    <row r="10" spans="1:12" ht="19.2">
      <c r="A10" s="56" t="s">
        <v>514</v>
      </c>
      <c r="B10" s="18">
        <v>0</v>
      </c>
      <c r="C10" s="18" t="s">
        <v>982</v>
      </c>
      <c r="D10" s="18">
        <v>0</v>
      </c>
      <c r="E10" s="18">
        <v>0</v>
      </c>
      <c r="F10" s="18">
        <v>0</v>
      </c>
      <c r="G10" s="18">
        <v>1</v>
      </c>
      <c r="H10" s="18">
        <v>1</v>
      </c>
      <c r="I10" s="18">
        <v>1</v>
      </c>
      <c r="J10" s="18">
        <v>1</v>
      </c>
      <c r="K10" s="18">
        <v>1</v>
      </c>
      <c r="L10" s="18">
        <v>1</v>
      </c>
    </row>
    <row r="11" spans="1:12">
      <c r="A11" s="56" t="s">
        <v>515</v>
      </c>
      <c r="B11" s="18">
        <v>2</v>
      </c>
      <c r="C11" s="18">
        <v>2</v>
      </c>
      <c r="D11" s="18">
        <v>2</v>
      </c>
      <c r="E11" s="18">
        <v>2</v>
      </c>
      <c r="F11" s="18">
        <v>2</v>
      </c>
      <c r="G11" s="18">
        <v>4</v>
      </c>
      <c r="H11" s="18">
        <v>6</v>
      </c>
      <c r="I11" s="18">
        <v>6</v>
      </c>
      <c r="J11" s="18">
        <v>6</v>
      </c>
      <c r="K11" s="18">
        <v>11</v>
      </c>
      <c r="L11" s="18">
        <v>10</v>
      </c>
    </row>
    <row r="12" spans="1:12">
      <c r="A12" s="56" t="s">
        <v>516</v>
      </c>
      <c r="B12" s="18">
        <v>2</v>
      </c>
      <c r="C12" s="18">
        <v>2</v>
      </c>
      <c r="D12" s="18">
        <v>2</v>
      </c>
      <c r="E12" s="18">
        <v>2</v>
      </c>
      <c r="F12" s="18">
        <v>2</v>
      </c>
      <c r="G12" s="18">
        <v>14</v>
      </c>
      <c r="H12" s="18">
        <v>14</v>
      </c>
      <c r="I12" s="18">
        <v>14</v>
      </c>
      <c r="J12" s="18">
        <v>13</v>
      </c>
      <c r="K12" s="18">
        <v>17</v>
      </c>
      <c r="L12" s="18">
        <v>17</v>
      </c>
    </row>
    <row r="13" spans="1:12" ht="19.2" customHeight="1">
      <c r="A13" s="56" t="s">
        <v>517</v>
      </c>
      <c r="B13" s="18">
        <v>81</v>
      </c>
      <c r="C13" s="18">
        <v>73</v>
      </c>
      <c r="D13" s="18">
        <v>69</v>
      </c>
      <c r="E13" s="18">
        <v>68</v>
      </c>
      <c r="F13" s="18">
        <v>68</v>
      </c>
      <c r="G13" s="18">
        <v>67</v>
      </c>
      <c r="H13" s="18">
        <v>65</v>
      </c>
      <c r="I13" s="18">
        <v>60</v>
      </c>
      <c r="J13" s="18">
        <v>58</v>
      </c>
      <c r="K13" s="18">
        <v>57</v>
      </c>
      <c r="L13" s="18">
        <v>57</v>
      </c>
    </row>
    <row r="14" spans="1:12">
      <c r="A14" s="56" t="s">
        <v>203</v>
      </c>
      <c r="B14" s="18">
        <v>6</v>
      </c>
      <c r="C14" s="18">
        <v>6</v>
      </c>
      <c r="D14" s="18">
        <v>6</v>
      </c>
      <c r="E14" s="18">
        <v>6</v>
      </c>
      <c r="F14" s="18">
        <v>6</v>
      </c>
      <c r="G14" s="18">
        <v>6</v>
      </c>
      <c r="H14" s="18">
        <v>6</v>
      </c>
      <c r="I14" s="18">
        <v>6</v>
      </c>
      <c r="J14" s="18">
        <v>6</v>
      </c>
      <c r="K14" s="18">
        <v>6</v>
      </c>
      <c r="L14" s="18">
        <v>6</v>
      </c>
    </row>
    <row r="15" spans="1:12" ht="19.2">
      <c r="A15" s="56" t="s">
        <v>518</v>
      </c>
      <c r="B15" s="18">
        <v>0</v>
      </c>
      <c r="C15" s="18" t="s">
        <v>982</v>
      </c>
      <c r="D15" s="18">
        <v>0</v>
      </c>
      <c r="E15" s="18">
        <v>0</v>
      </c>
      <c r="F15" s="18">
        <v>0</v>
      </c>
      <c r="G15" s="18">
        <v>0</v>
      </c>
      <c r="H15" s="18">
        <v>0</v>
      </c>
      <c r="I15" s="18">
        <v>0</v>
      </c>
      <c r="J15" s="18">
        <v>0</v>
      </c>
      <c r="K15" s="18">
        <v>0</v>
      </c>
      <c r="L15" s="18">
        <v>0</v>
      </c>
    </row>
    <row r="16" spans="1:12" ht="19.2">
      <c r="A16" s="56" t="s">
        <v>519</v>
      </c>
      <c r="B16" s="18">
        <v>4</v>
      </c>
      <c r="C16" s="18">
        <v>4</v>
      </c>
      <c r="D16" s="18">
        <v>4</v>
      </c>
      <c r="E16" s="18">
        <v>4</v>
      </c>
      <c r="F16" s="18">
        <v>4</v>
      </c>
      <c r="G16" s="18">
        <v>4</v>
      </c>
      <c r="H16" s="18">
        <v>3</v>
      </c>
      <c r="I16" s="18">
        <v>3</v>
      </c>
      <c r="J16" s="18">
        <v>3</v>
      </c>
      <c r="K16" s="18">
        <v>3</v>
      </c>
      <c r="L16" s="18">
        <v>3</v>
      </c>
    </row>
    <row r="17" spans="1:12" ht="19.2">
      <c r="A17" s="56" t="s">
        <v>520</v>
      </c>
      <c r="B17" s="18">
        <v>0</v>
      </c>
      <c r="C17" s="18" t="s">
        <v>982</v>
      </c>
      <c r="D17" s="18">
        <v>0</v>
      </c>
      <c r="E17" s="18">
        <v>0</v>
      </c>
      <c r="F17" s="18">
        <v>0</v>
      </c>
      <c r="G17" s="18">
        <v>0</v>
      </c>
      <c r="H17" s="18">
        <v>0</v>
      </c>
      <c r="I17" s="18">
        <v>0</v>
      </c>
      <c r="J17" s="18">
        <v>0</v>
      </c>
      <c r="K17" s="18">
        <v>0</v>
      </c>
      <c r="L17" s="18">
        <v>0</v>
      </c>
    </row>
    <row r="18" spans="1:12">
      <c r="A18" s="56" t="s">
        <v>521</v>
      </c>
      <c r="B18" s="18">
        <v>2</v>
      </c>
      <c r="C18" s="18">
        <v>2</v>
      </c>
      <c r="D18" s="18">
        <v>2</v>
      </c>
      <c r="E18" s="18">
        <v>2</v>
      </c>
      <c r="F18" s="18">
        <v>2</v>
      </c>
      <c r="G18" s="18">
        <v>2</v>
      </c>
      <c r="H18" s="18">
        <v>2</v>
      </c>
      <c r="I18" s="18">
        <v>2</v>
      </c>
      <c r="J18" s="18">
        <v>2</v>
      </c>
      <c r="K18" s="18">
        <v>2</v>
      </c>
      <c r="L18" s="18">
        <v>2</v>
      </c>
    </row>
    <row r="19" spans="1:12">
      <c r="A19" s="56" t="s">
        <v>522</v>
      </c>
      <c r="B19" s="18">
        <v>4</v>
      </c>
      <c r="C19" s="18">
        <v>4</v>
      </c>
      <c r="D19" s="18">
        <v>4</v>
      </c>
      <c r="E19" s="18">
        <v>4</v>
      </c>
      <c r="F19" s="18">
        <v>4</v>
      </c>
      <c r="G19" s="18">
        <v>3</v>
      </c>
      <c r="H19" s="18">
        <v>3</v>
      </c>
      <c r="I19" s="18">
        <v>2</v>
      </c>
      <c r="J19" s="18">
        <v>2</v>
      </c>
      <c r="K19" s="18">
        <v>2</v>
      </c>
      <c r="L19" s="18">
        <v>2</v>
      </c>
    </row>
    <row r="20" spans="1:12">
      <c r="A20" s="56" t="s">
        <v>523</v>
      </c>
      <c r="B20" s="18">
        <v>3</v>
      </c>
      <c r="C20" s="18">
        <v>3</v>
      </c>
      <c r="D20" s="18">
        <v>3</v>
      </c>
      <c r="E20" s="18">
        <v>3</v>
      </c>
      <c r="F20" s="18">
        <v>3</v>
      </c>
      <c r="G20" s="18">
        <v>3</v>
      </c>
      <c r="H20" s="18">
        <v>3</v>
      </c>
      <c r="I20" s="18">
        <v>3</v>
      </c>
      <c r="J20" s="18">
        <v>3</v>
      </c>
      <c r="K20" s="18">
        <v>3</v>
      </c>
      <c r="L20" s="18">
        <v>3</v>
      </c>
    </row>
    <row r="21" spans="1:12" ht="19.2">
      <c r="A21" s="56" t="s">
        <v>524</v>
      </c>
      <c r="B21" s="18">
        <v>0</v>
      </c>
      <c r="C21" s="18" t="s">
        <v>982</v>
      </c>
      <c r="D21" s="18">
        <v>0</v>
      </c>
      <c r="E21" s="18">
        <v>0</v>
      </c>
      <c r="F21" s="18">
        <v>0</v>
      </c>
      <c r="G21" s="18">
        <v>0</v>
      </c>
      <c r="H21" s="18">
        <v>0</v>
      </c>
      <c r="I21" s="18">
        <v>0</v>
      </c>
      <c r="J21" s="18">
        <v>0</v>
      </c>
      <c r="K21" s="18">
        <v>0</v>
      </c>
      <c r="L21" s="18">
        <v>0</v>
      </c>
    </row>
    <row r="22" spans="1:12" ht="19.2">
      <c r="A22" s="56" t="s">
        <v>525</v>
      </c>
      <c r="B22" s="18">
        <v>0</v>
      </c>
      <c r="C22" s="18" t="s">
        <v>982</v>
      </c>
      <c r="D22" s="18">
        <v>0</v>
      </c>
      <c r="E22" s="18">
        <v>0</v>
      </c>
      <c r="F22" s="18">
        <v>0</v>
      </c>
      <c r="G22" s="18">
        <v>0</v>
      </c>
      <c r="H22" s="18">
        <v>0</v>
      </c>
      <c r="I22" s="18">
        <v>0</v>
      </c>
      <c r="J22" s="18">
        <v>0</v>
      </c>
      <c r="K22" s="18">
        <v>0</v>
      </c>
      <c r="L22" s="18">
        <v>0</v>
      </c>
    </row>
    <row r="23" spans="1:12" ht="19.2">
      <c r="A23" s="56" t="s">
        <v>526</v>
      </c>
      <c r="B23" s="18">
        <v>0</v>
      </c>
      <c r="C23" s="18" t="s">
        <v>982</v>
      </c>
      <c r="D23" s="18">
        <v>0</v>
      </c>
      <c r="E23" s="18">
        <v>0</v>
      </c>
      <c r="F23" s="18">
        <v>0</v>
      </c>
      <c r="G23" s="18">
        <v>0</v>
      </c>
      <c r="H23" s="18">
        <v>0</v>
      </c>
      <c r="I23" s="18">
        <v>0</v>
      </c>
      <c r="J23" s="18">
        <v>0</v>
      </c>
      <c r="K23" s="18">
        <v>0</v>
      </c>
      <c r="L23" s="18">
        <v>0</v>
      </c>
    </row>
    <row r="24" spans="1:12">
      <c r="A24" s="56" t="s">
        <v>527</v>
      </c>
      <c r="B24" s="18">
        <v>2869</v>
      </c>
      <c r="C24" s="18">
        <v>2227</v>
      </c>
      <c r="D24" s="18">
        <v>1684</v>
      </c>
      <c r="E24" s="18">
        <v>1502</v>
      </c>
      <c r="F24" s="18">
        <v>1185</v>
      </c>
      <c r="G24" s="18">
        <v>956</v>
      </c>
      <c r="H24" s="18">
        <v>774</v>
      </c>
      <c r="I24" s="18">
        <v>743</v>
      </c>
      <c r="J24" s="18">
        <v>751</v>
      </c>
      <c r="K24" s="18">
        <v>776</v>
      </c>
      <c r="L24" s="18">
        <v>783</v>
      </c>
    </row>
    <row r="25" spans="1:12">
      <c r="A25" s="56" t="s">
        <v>528</v>
      </c>
      <c r="B25" s="18">
        <v>12</v>
      </c>
      <c r="C25" s="18">
        <v>8</v>
      </c>
      <c r="D25" s="18">
        <v>6</v>
      </c>
      <c r="E25" s="18">
        <v>5</v>
      </c>
      <c r="F25" s="18">
        <v>10</v>
      </c>
      <c r="G25" s="18">
        <v>13</v>
      </c>
      <c r="H25" s="18">
        <v>18</v>
      </c>
      <c r="I25" s="18">
        <v>28</v>
      </c>
      <c r="J25" s="18">
        <v>34</v>
      </c>
      <c r="K25" s="18">
        <v>38</v>
      </c>
      <c r="L25" s="18">
        <v>38</v>
      </c>
    </row>
    <row r="26" spans="1:12">
      <c r="A26" s="28" t="s">
        <v>7</v>
      </c>
      <c r="B26" s="20">
        <v>635179</v>
      </c>
      <c r="C26" s="20">
        <v>635140</v>
      </c>
      <c r="D26" s="20">
        <v>639663</v>
      </c>
      <c r="E26" s="20">
        <v>631256</v>
      </c>
      <c r="F26" s="20">
        <v>637196</v>
      </c>
      <c r="G26" s="20">
        <v>640371</v>
      </c>
      <c r="H26" s="20">
        <v>654034</v>
      </c>
      <c r="I26" s="20">
        <v>667327</v>
      </c>
      <c r="J26" s="20">
        <v>676926</v>
      </c>
      <c r="K26" s="20">
        <v>689059</v>
      </c>
      <c r="L26" s="20">
        <v>699609</v>
      </c>
    </row>
    <row r="27" spans="1:12" ht="15" customHeight="1">
      <c r="A27" s="300"/>
      <c r="B27" s="301"/>
      <c r="C27" s="301"/>
      <c r="D27" s="301"/>
      <c r="E27" s="301"/>
      <c r="F27" s="301"/>
      <c r="G27" s="301"/>
      <c r="H27" s="301"/>
      <c r="I27" s="301"/>
      <c r="J27" s="301"/>
      <c r="K27" s="301"/>
      <c r="L27" s="302"/>
    </row>
  </sheetData>
  <mergeCells count="2">
    <mergeCell ref="A1:L1"/>
    <mergeCell ref="A27:L27"/>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69338-6F3F-40B3-A698-F816E7F561C4}">
  <sheetPr codeName="Sheet55"/>
  <dimension ref="A1:M40"/>
  <sheetViews>
    <sheetView showGridLines="0" zoomScaleNormal="100" workbookViewId="0">
      <pane xSplit="2" ySplit="2" topLeftCell="C3" activePane="bottomRight" state="frozen"/>
      <selection activeCell="C2" sqref="C2"/>
      <selection pane="topRight" activeCell="C2" sqref="C2"/>
      <selection pane="bottomLeft" activeCell="C2" sqref="C2"/>
      <selection pane="bottomRight" sqref="A1:M1"/>
    </sheetView>
  </sheetViews>
  <sheetFormatPr defaultRowHeight="14.4"/>
  <cols>
    <col min="1" max="1" width="2.77734375" bestFit="1" customWidth="1"/>
    <col min="2" max="2" width="65.5546875" customWidth="1"/>
    <col min="3" max="13" width="6.44140625" bestFit="1" customWidth="1"/>
    <col min="14" max="23" width="20.77734375" customWidth="1"/>
  </cols>
  <sheetData>
    <row r="1" spans="1:13" ht="28.95" customHeight="1">
      <c r="A1" s="297" t="s">
        <v>971</v>
      </c>
      <c r="B1" s="298"/>
      <c r="C1" s="298"/>
      <c r="D1" s="298"/>
      <c r="E1" s="298"/>
      <c r="F1" s="298"/>
      <c r="G1" s="298"/>
      <c r="H1" s="298"/>
      <c r="I1" s="298"/>
      <c r="J1" s="298"/>
      <c r="K1" s="298"/>
      <c r="L1" s="298"/>
      <c r="M1" s="299"/>
    </row>
    <row r="2" spans="1:13">
      <c r="A2" s="267" t="s">
        <v>109</v>
      </c>
      <c r="B2" s="267"/>
      <c r="C2" s="224">
        <v>45322</v>
      </c>
      <c r="D2" s="224">
        <v>45351</v>
      </c>
      <c r="E2" s="224">
        <v>45382</v>
      </c>
      <c r="F2" s="224">
        <v>45412</v>
      </c>
      <c r="G2" s="224">
        <v>45443</v>
      </c>
      <c r="H2" s="224">
        <v>45473</v>
      </c>
      <c r="I2" s="224">
        <v>45504</v>
      </c>
      <c r="J2" s="224">
        <v>45535</v>
      </c>
      <c r="K2" s="224">
        <v>45565</v>
      </c>
      <c r="L2" s="224">
        <v>45596</v>
      </c>
      <c r="M2" s="224">
        <v>45626</v>
      </c>
    </row>
    <row r="3" spans="1:13">
      <c r="A3" s="29" t="s">
        <v>44</v>
      </c>
      <c r="B3" s="12" t="s">
        <v>10</v>
      </c>
      <c r="C3" s="16">
        <v>398187</v>
      </c>
      <c r="D3" s="16">
        <v>399687</v>
      </c>
      <c r="E3" s="16">
        <v>402408</v>
      </c>
      <c r="F3" s="16">
        <v>397667</v>
      </c>
      <c r="G3" s="16">
        <v>401645</v>
      </c>
      <c r="H3" s="16">
        <v>405165</v>
      </c>
      <c r="I3" s="16">
        <v>413844</v>
      </c>
      <c r="J3" s="16">
        <v>422435</v>
      </c>
      <c r="K3" s="16">
        <v>428722</v>
      </c>
      <c r="L3" s="16">
        <v>436493</v>
      </c>
      <c r="M3" s="16">
        <v>444467</v>
      </c>
    </row>
    <row r="4" spans="1:13">
      <c r="A4" s="30" t="s">
        <v>45</v>
      </c>
      <c r="B4" s="13" t="s">
        <v>11</v>
      </c>
      <c r="C4" s="16">
        <v>25971</v>
      </c>
      <c r="D4" s="16">
        <v>25211</v>
      </c>
      <c r="E4" s="16">
        <v>25159</v>
      </c>
      <c r="F4" s="16">
        <v>23942</v>
      </c>
      <c r="G4" s="16">
        <v>23222</v>
      </c>
      <c r="H4" s="16">
        <v>22404</v>
      </c>
      <c r="I4" s="16">
        <v>22928</v>
      </c>
      <c r="J4" s="16">
        <v>23508</v>
      </c>
      <c r="K4" s="16">
        <v>24073</v>
      </c>
      <c r="L4" s="16">
        <v>24702</v>
      </c>
      <c r="M4" s="16">
        <v>25403</v>
      </c>
    </row>
    <row r="5" spans="1:13">
      <c r="A5" s="30" t="s">
        <v>46</v>
      </c>
      <c r="B5" s="13" t="s">
        <v>12</v>
      </c>
      <c r="C5" s="16">
        <v>222</v>
      </c>
      <c r="D5" s="16">
        <v>168</v>
      </c>
      <c r="E5" s="16">
        <v>1510</v>
      </c>
      <c r="F5" s="16">
        <v>1476</v>
      </c>
      <c r="G5" s="16">
        <v>1312</v>
      </c>
      <c r="H5" s="16">
        <v>1153</v>
      </c>
      <c r="I5" s="16">
        <v>950</v>
      </c>
      <c r="J5" s="16">
        <v>786</v>
      </c>
      <c r="K5" s="16">
        <v>649</v>
      </c>
      <c r="L5" s="16">
        <v>512</v>
      </c>
      <c r="M5" s="16">
        <v>416</v>
      </c>
    </row>
    <row r="6" spans="1:13">
      <c r="A6" s="30" t="s">
        <v>47</v>
      </c>
      <c r="B6" s="13" t="s">
        <v>13</v>
      </c>
      <c r="C6" s="16">
        <v>13</v>
      </c>
      <c r="D6" s="16">
        <v>13</v>
      </c>
      <c r="E6" s="16">
        <v>13</v>
      </c>
      <c r="F6" s="16">
        <v>13</v>
      </c>
      <c r="G6" s="16">
        <v>13</v>
      </c>
      <c r="H6" s="16">
        <v>13</v>
      </c>
      <c r="I6" s="16">
        <v>12</v>
      </c>
      <c r="J6" s="16">
        <v>14</v>
      </c>
      <c r="K6" s="16">
        <v>16</v>
      </c>
      <c r="L6" s="16">
        <v>20</v>
      </c>
      <c r="M6" s="16">
        <v>20</v>
      </c>
    </row>
    <row r="7" spans="1:13">
      <c r="A7" s="30" t="s">
        <v>48</v>
      </c>
      <c r="B7" s="13" t="s">
        <v>14</v>
      </c>
      <c r="C7" s="16">
        <v>92</v>
      </c>
      <c r="D7" s="16">
        <v>92</v>
      </c>
      <c r="E7" s="16">
        <v>93</v>
      </c>
      <c r="F7" s="16">
        <v>100</v>
      </c>
      <c r="G7" s="16">
        <v>104</v>
      </c>
      <c r="H7" s="16">
        <v>117</v>
      </c>
      <c r="I7" s="16">
        <v>133</v>
      </c>
      <c r="J7" s="16">
        <v>140</v>
      </c>
      <c r="K7" s="16">
        <v>146</v>
      </c>
      <c r="L7" s="16">
        <v>147</v>
      </c>
      <c r="M7" s="16">
        <v>147</v>
      </c>
    </row>
    <row r="8" spans="1:13">
      <c r="A8" s="30" t="s">
        <v>49</v>
      </c>
      <c r="B8" s="13" t="s">
        <v>15</v>
      </c>
      <c r="C8" s="16">
        <v>82</v>
      </c>
      <c r="D8" s="16">
        <v>80</v>
      </c>
      <c r="E8" s="16">
        <v>83</v>
      </c>
      <c r="F8" s="16">
        <v>93</v>
      </c>
      <c r="G8" s="16">
        <v>99</v>
      </c>
      <c r="H8" s="16">
        <v>111</v>
      </c>
      <c r="I8" s="16">
        <v>124</v>
      </c>
      <c r="J8" s="16">
        <v>134</v>
      </c>
      <c r="K8" s="16">
        <v>140</v>
      </c>
      <c r="L8" s="16">
        <v>156</v>
      </c>
      <c r="M8" s="16">
        <v>157</v>
      </c>
    </row>
    <row r="9" spans="1:13">
      <c r="A9" s="30" t="s">
        <v>50</v>
      </c>
      <c r="B9" s="13" t="s">
        <v>16</v>
      </c>
      <c r="C9" s="16">
        <v>28085</v>
      </c>
      <c r="D9" s="16">
        <v>27947</v>
      </c>
      <c r="E9" s="16">
        <v>28031</v>
      </c>
      <c r="F9" s="16">
        <v>27834</v>
      </c>
      <c r="G9" s="16">
        <v>28044</v>
      </c>
      <c r="H9" s="16">
        <v>27912</v>
      </c>
      <c r="I9" s="16">
        <v>28123</v>
      </c>
      <c r="J9" s="16">
        <v>28375</v>
      </c>
      <c r="K9" s="16">
        <v>28412</v>
      </c>
      <c r="L9" s="16">
        <v>28604</v>
      </c>
      <c r="M9" s="16">
        <v>28545</v>
      </c>
    </row>
    <row r="10" spans="1:13">
      <c r="A10" s="30" t="s">
        <v>51</v>
      </c>
      <c r="B10" s="19" t="s">
        <v>17</v>
      </c>
      <c r="C10" s="16">
        <v>28012</v>
      </c>
      <c r="D10" s="16">
        <v>27910</v>
      </c>
      <c r="E10" s="16">
        <v>28135</v>
      </c>
      <c r="F10" s="16">
        <v>28088</v>
      </c>
      <c r="G10" s="16">
        <v>29083</v>
      </c>
      <c r="H10" s="16">
        <v>29558</v>
      </c>
      <c r="I10" s="16">
        <v>30458</v>
      </c>
      <c r="J10" s="16">
        <v>31199</v>
      </c>
      <c r="K10" s="16">
        <v>31709</v>
      </c>
      <c r="L10" s="16">
        <v>32245</v>
      </c>
      <c r="M10" s="16">
        <v>32268</v>
      </c>
    </row>
    <row r="11" spans="1:13">
      <c r="A11" s="30" t="s">
        <v>52</v>
      </c>
      <c r="B11" s="13" t="s">
        <v>18</v>
      </c>
      <c r="C11" s="16">
        <v>19</v>
      </c>
      <c r="D11" s="16">
        <v>20</v>
      </c>
      <c r="E11" s="16">
        <v>22</v>
      </c>
      <c r="F11" s="16">
        <v>24</v>
      </c>
      <c r="G11" s="16">
        <v>27</v>
      </c>
      <c r="H11" s="16">
        <v>30</v>
      </c>
      <c r="I11" s="16">
        <v>31</v>
      </c>
      <c r="J11" s="16">
        <v>31</v>
      </c>
      <c r="K11" s="16">
        <v>31</v>
      </c>
      <c r="L11" s="16">
        <v>32</v>
      </c>
      <c r="M11" s="16">
        <v>33</v>
      </c>
    </row>
    <row r="12" spans="1:13">
      <c r="A12" s="30" t="s">
        <v>53</v>
      </c>
      <c r="B12" s="13" t="s">
        <v>19</v>
      </c>
      <c r="C12" s="16">
        <v>6</v>
      </c>
      <c r="D12" s="16">
        <v>6</v>
      </c>
      <c r="E12" s="16">
        <v>5</v>
      </c>
      <c r="F12" s="16">
        <v>5</v>
      </c>
      <c r="G12" s="16">
        <v>5</v>
      </c>
      <c r="H12" s="16">
        <v>5</v>
      </c>
      <c r="I12" s="16">
        <v>5</v>
      </c>
      <c r="J12" s="16">
        <v>5</v>
      </c>
      <c r="K12" s="16">
        <v>6</v>
      </c>
      <c r="L12" s="16">
        <v>6</v>
      </c>
      <c r="M12" s="16">
        <v>4</v>
      </c>
    </row>
    <row r="13" spans="1:13">
      <c r="A13" s="30" t="s">
        <v>54</v>
      </c>
      <c r="B13" s="13" t="s">
        <v>20</v>
      </c>
      <c r="C13" s="16">
        <v>33516</v>
      </c>
      <c r="D13" s="16">
        <v>34920</v>
      </c>
      <c r="E13" s="16">
        <v>36163</v>
      </c>
      <c r="F13" s="16">
        <v>36259</v>
      </c>
      <c r="G13" s="16">
        <v>37237</v>
      </c>
      <c r="H13" s="16">
        <v>37737</v>
      </c>
      <c r="I13" s="16">
        <v>39114</v>
      </c>
      <c r="J13" s="16">
        <v>40669</v>
      </c>
      <c r="K13" s="16">
        <v>41896</v>
      </c>
      <c r="L13" s="16">
        <v>43650</v>
      </c>
      <c r="M13" s="16">
        <v>44821</v>
      </c>
    </row>
    <row r="14" spans="1:13" ht="19.2">
      <c r="A14" s="30" t="s">
        <v>55</v>
      </c>
      <c r="B14" s="13" t="s">
        <v>21</v>
      </c>
      <c r="C14" s="16">
        <v>0</v>
      </c>
      <c r="D14" s="16" t="s">
        <v>984</v>
      </c>
      <c r="E14" s="16">
        <v>0</v>
      </c>
      <c r="F14" s="16">
        <v>0</v>
      </c>
      <c r="G14" s="16">
        <v>0</v>
      </c>
      <c r="H14" s="16">
        <v>0</v>
      </c>
      <c r="I14" s="16">
        <v>0</v>
      </c>
      <c r="J14" s="16">
        <v>1</v>
      </c>
      <c r="K14" s="16">
        <v>1</v>
      </c>
      <c r="L14" s="16">
        <v>0</v>
      </c>
      <c r="M14" s="16">
        <v>0</v>
      </c>
    </row>
    <row r="15" spans="1:13">
      <c r="A15" s="30" t="s">
        <v>56</v>
      </c>
      <c r="B15" s="13" t="s">
        <v>24</v>
      </c>
      <c r="C15" s="16">
        <v>72341</v>
      </c>
      <c r="D15" s="16">
        <v>71208</v>
      </c>
      <c r="E15" s="16">
        <v>70293</v>
      </c>
      <c r="F15" s="16">
        <v>69081</v>
      </c>
      <c r="G15" s="16">
        <v>69620</v>
      </c>
      <c r="H15" s="16">
        <v>69488</v>
      </c>
      <c r="I15" s="16">
        <v>70584</v>
      </c>
      <c r="J15" s="16">
        <v>71292</v>
      </c>
      <c r="K15" s="16">
        <v>71633</v>
      </c>
      <c r="L15" s="16">
        <v>72314</v>
      </c>
      <c r="M15" s="16">
        <v>72663</v>
      </c>
    </row>
    <row r="16" spans="1:13" ht="19.2">
      <c r="A16" s="30" t="s">
        <v>57</v>
      </c>
      <c r="B16" s="13" t="s">
        <v>23</v>
      </c>
      <c r="C16" s="16">
        <v>0</v>
      </c>
      <c r="D16" s="16" t="s">
        <v>984</v>
      </c>
      <c r="E16" s="16">
        <v>0</v>
      </c>
      <c r="F16" s="16">
        <v>0</v>
      </c>
      <c r="G16" s="16">
        <v>0</v>
      </c>
      <c r="H16" s="16">
        <v>0</v>
      </c>
      <c r="I16" s="16">
        <v>0</v>
      </c>
      <c r="J16" s="16">
        <v>0</v>
      </c>
      <c r="K16" s="16">
        <v>0</v>
      </c>
      <c r="L16" s="16">
        <v>0</v>
      </c>
      <c r="M16" s="16">
        <v>0</v>
      </c>
    </row>
    <row r="17" spans="1:13" ht="19.2">
      <c r="A17" s="30" t="s">
        <v>58</v>
      </c>
      <c r="B17" s="13" t="s">
        <v>22</v>
      </c>
      <c r="C17" s="16">
        <v>0</v>
      </c>
      <c r="D17" s="16" t="s">
        <v>984</v>
      </c>
      <c r="E17" s="16">
        <v>0</v>
      </c>
      <c r="F17" s="16">
        <v>0</v>
      </c>
      <c r="G17" s="16">
        <v>0</v>
      </c>
      <c r="H17" s="16">
        <v>0</v>
      </c>
      <c r="I17" s="16">
        <v>0</v>
      </c>
      <c r="J17" s="16">
        <v>0</v>
      </c>
      <c r="K17" s="16">
        <v>5</v>
      </c>
      <c r="L17" s="16">
        <v>2</v>
      </c>
      <c r="M17" s="16">
        <v>4</v>
      </c>
    </row>
    <row r="18" spans="1:13">
      <c r="A18" s="30" t="s">
        <v>59</v>
      </c>
      <c r="B18" s="13" t="s">
        <v>25</v>
      </c>
      <c r="C18" s="16">
        <v>46969</v>
      </c>
      <c r="D18" s="16">
        <v>46176</v>
      </c>
      <c r="E18" s="16">
        <v>45995</v>
      </c>
      <c r="F18" s="16">
        <v>44931</v>
      </c>
      <c r="G18" s="16">
        <v>44982</v>
      </c>
      <c r="H18" s="16">
        <v>44866</v>
      </c>
      <c r="I18" s="16">
        <v>45859</v>
      </c>
      <c r="J18" s="16">
        <v>46841</v>
      </c>
      <c r="K18" s="16">
        <v>47578</v>
      </c>
      <c r="L18" s="16">
        <v>48243</v>
      </c>
      <c r="M18" s="16">
        <v>48702</v>
      </c>
    </row>
    <row r="19" spans="1:13">
      <c r="A19" s="30" t="s">
        <v>60</v>
      </c>
      <c r="B19" s="13" t="s">
        <v>26</v>
      </c>
      <c r="C19" s="16" t="s">
        <v>972</v>
      </c>
      <c r="D19" s="16">
        <v>1604</v>
      </c>
      <c r="E19" s="16">
        <v>1655</v>
      </c>
      <c r="F19" s="16">
        <v>1645</v>
      </c>
      <c r="G19" s="16">
        <v>1702</v>
      </c>
      <c r="H19" s="16">
        <v>1711</v>
      </c>
      <c r="I19" s="16">
        <v>1762</v>
      </c>
      <c r="J19" s="16">
        <v>1787</v>
      </c>
      <c r="K19" s="16">
        <v>1800</v>
      </c>
      <c r="L19" s="16">
        <v>1823</v>
      </c>
      <c r="M19" s="16">
        <v>1852</v>
      </c>
    </row>
    <row r="20" spans="1:13">
      <c r="A20" s="30" t="s">
        <v>61</v>
      </c>
      <c r="B20" s="13" t="s">
        <v>27</v>
      </c>
      <c r="C20" s="16">
        <v>3</v>
      </c>
      <c r="D20" s="16">
        <v>2</v>
      </c>
      <c r="E20" s="16">
        <v>2</v>
      </c>
      <c r="F20" s="16">
        <v>2</v>
      </c>
      <c r="G20" s="16">
        <v>2</v>
      </c>
      <c r="H20" s="16">
        <v>2</v>
      </c>
      <c r="I20" s="16">
        <v>2</v>
      </c>
      <c r="J20" s="16">
        <v>2</v>
      </c>
      <c r="K20" s="16">
        <v>2</v>
      </c>
      <c r="L20" s="16">
        <v>2</v>
      </c>
      <c r="M20" s="16">
        <v>2</v>
      </c>
    </row>
    <row r="21" spans="1:13">
      <c r="A21" s="30" t="s">
        <v>62</v>
      </c>
      <c r="B21" s="13" t="s">
        <v>28</v>
      </c>
      <c r="C21" s="16">
        <v>5</v>
      </c>
      <c r="D21" s="16">
        <v>4</v>
      </c>
      <c r="E21" s="16">
        <v>4</v>
      </c>
      <c r="F21" s="16">
        <v>4</v>
      </c>
      <c r="G21" s="16">
        <v>4</v>
      </c>
      <c r="H21" s="16">
        <v>4</v>
      </c>
      <c r="I21" s="16">
        <v>5</v>
      </c>
      <c r="J21" s="16">
        <v>4</v>
      </c>
      <c r="K21" s="16">
        <v>4</v>
      </c>
      <c r="L21" s="16">
        <v>4</v>
      </c>
      <c r="M21" s="16">
        <v>4</v>
      </c>
    </row>
    <row r="22" spans="1:13" ht="19.2">
      <c r="A22" s="30" t="s">
        <v>63</v>
      </c>
      <c r="B22" s="13" t="s">
        <v>29</v>
      </c>
      <c r="C22" s="16">
        <v>0</v>
      </c>
      <c r="D22" s="16" t="s">
        <v>984</v>
      </c>
      <c r="E22" s="16">
        <v>0</v>
      </c>
      <c r="F22" s="16">
        <v>0</v>
      </c>
      <c r="G22" s="16">
        <v>0</v>
      </c>
      <c r="H22" s="16">
        <v>0</v>
      </c>
      <c r="I22" s="16">
        <v>0</v>
      </c>
      <c r="J22" s="16">
        <v>0</v>
      </c>
      <c r="K22" s="16">
        <v>0</v>
      </c>
      <c r="L22" s="16">
        <v>0</v>
      </c>
      <c r="M22" s="16">
        <v>0</v>
      </c>
    </row>
    <row r="23" spans="1:13" ht="19.2">
      <c r="A23" s="30" t="s">
        <v>64</v>
      </c>
      <c r="B23" s="13" t="s">
        <v>200</v>
      </c>
      <c r="C23" s="16">
        <v>0</v>
      </c>
      <c r="D23" s="16" t="s">
        <v>984</v>
      </c>
      <c r="E23" s="16">
        <v>0</v>
      </c>
      <c r="F23" s="16">
        <v>0</v>
      </c>
      <c r="G23" s="16">
        <v>0</v>
      </c>
      <c r="H23" s="16">
        <v>0</v>
      </c>
      <c r="I23" s="16">
        <v>0</v>
      </c>
      <c r="J23" s="16">
        <v>0</v>
      </c>
      <c r="K23" s="16">
        <v>0</v>
      </c>
      <c r="L23" s="16">
        <v>0</v>
      </c>
      <c r="M23" s="16">
        <v>0</v>
      </c>
    </row>
    <row r="24" spans="1:13" ht="19.2">
      <c r="A24" s="30" t="s">
        <v>65</v>
      </c>
      <c r="B24" s="13" t="s">
        <v>30</v>
      </c>
      <c r="C24" s="16">
        <v>0</v>
      </c>
      <c r="D24" s="16" t="s">
        <v>984</v>
      </c>
      <c r="E24" s="16">
        <v>0</v>
      </c>
      <c r="F24" s="16">
        <v>0</v>
      </c>
      <c r="G24" s="16">
        <v>0</v>
      </c>
      <c r="H24" s="16">
        <v>0</v>
      </c>
      <c r="I24" s="16">
        <v>0</v>
      </c>
      <c r="J24" s="16">
        <v>0</v>
      </c>
      <c r="K24" s="16">
        <v>0</v>
      </c>
      <c r="L24" s="16">
        <v>0</v>
      </c>
      <c r="M24" s="16">
        <v>0</v>
      </c>
    </row>
    <row r="25" spans="1:13">
      <c r="A25" s="30" t="s">
        <v>66</v>
      </c>
      <c r="B25" s="13" t="s">
        <v>32</v>
      </c>
      <c r="C25" s="16">
        <v>87</v>
      </c>
      <c r="D25" s="16">
        <v>86</v>
      </c>
      <c r="E25" s="16">
        <v>85</v>
      </c>
      <c r="F25" s="16">
        <v>86</v>
      </c>
      <c r="G25" s="16">
        <v>87</v>
      </c>
      <c r="H25" s="16">
        <v>88</v>
      </c>
      <c r="I25" s="16">
        <v>90</v>
      </c>
      <c r="J25" s="16">
        <v>91</v>
      </c>
      <c r="K25" s="16">
        <v>88</v>
      </c>
      <c r="L25" s="16">
        <v>85</v>
      </c>
      <c r="M25" s="16">
        <v>82</v>
      </c>
    </row>
    <row r="26" spans="1:13" ht="19.2">
      <c r="A26" s="30" t="s">
        <v>67</v>
      </c>
      <c r="B26" s="13" t="s">
        <v>33</v>
      </c>
      <c r="C26" s="16">
        <v>0</v>
      </c>
      <c r="D26" s="16" t="s">
        <v>984</v>
      </c>
      <c r="E26" s="16">
        <v>0</v>
      </c>
      <c r="F26" s="16">
        <v>0</v>
      </c>
      <c r="G26" s="16">
        <v>0</v>
      </c>
      <c r="H26" s="16">
        <v>0</v>
      </c>
      <c r="I26" s="16">
        <v>0</v>
      </c>
      <c r="J26" s="16">
        <v>0</v>
      </c>
      <c r="K26" s="16">
        <v>0</v>
      </c>
      <c r="L26" s="16">
        <v>0</v>
      </c>
      <c r="M26" s="16">
        <v>0</v>
      </c>
    </row>
    <row r="27" spans="1:13" ht="19.2">
      <c r="A27" s="30" t="s">
        <v>68</v>
      </c>
      <c r="B27" s="13" t="s">
        <v>34</v>
      </c>
      <c r="C27" s="16">
        <v>0</v>
      </c>
      <c r="D27" s="16" t="s">
        <v>984</v>
      </c>
      <c r="E27" s="16">
        <v>0</v>
      </c>
      <c r="F27" s="16">
        <v>0</v>
      </c>
      <c r="G27" s="16">
        <v>0</v>
      </c>
      <c r="H27" s="16">
        <v>0</v>
      </c>
      <c r="I27" s="16">
        <v>0</v>
      </c>
      <c r="J27" s="16">
        <v>0</v>
      </c>
      <c r="K27" s="16">
        <v>0</v>
      </c>
      <c r="L27" s="16">
        <v>0</v>
      </c>
      <c r="M27" s="16">
        <v>0</v>
      </c>
    </row>
    <row r="28" spans="1:13" ht="19.2">
      <c r="A28" s="30" t="s">
        <v>69</v>
      </c>
      <c r="B28" s="13" t="s">
        <v>31</v>
      </c>
      <c r="C28" s="16">
        <v>0</v>
      </c>
      <c r="D28" s="16" t="s">
        <v>984</v>
      </c>
      <c r="E28" s="16">
        <v>0</v>
      </c>
      <c r="F28" s="16">
        <v>0</v>
      </c>
      <c r="G28" s="16">
        <v>0</v>
      </c>
      <c r="H28" s="16">
        <v>0</v>
      </c>
      <c r="I28" s="16">
        <v>0</v>
      </c>
      <c r="J28" s="16">
        <v>0</v>
      </c>
      <c r="K28" s="16">
        <v>0</v>
      </c>
      <c r="L28" s="16">
        <v>0</v>
      </c>
      <c r="M28" s="16">
        <v>0</v>
      </c>
    </row>
    <row r="29" spans="1:13">
      <c r="A29" s="30" t="s">
        <v>70</v>
      </c>
      <c r="B29" s="13" t="s">
        <v>35</v>
      </c>
      <c r="C29" s="16">
        <v>4</v>
      </c>
      <c r="D29" s="16">
        <v>4</v>
      </c>
      <c r="E29" s="16">
        <v>4</v>
      </c>
      <c r="F29" s="16">
        <v>4</v>
      </c>
      <c r="G29" s="16">
        <v>4</v>
      </c>
      <c r="H29" s="16">
        <v>5</v>
      </c>
      <c r="I29" s="16">
        <v>5</v>
      </c>
      <c r="J29" s="16">
        <v>5</v>
      </c>
      <c r="K29" s="16">
        <v>9</v>
      </c>
      <c r="L29" s="16">
        <v>10</v>
      </c>
      <c r="M29" s="16">
        <v>11</v>
      </c>
    </row>
    <row r="30" spans="1:13">
      <c r="A30" s="30" t="s">
        <v>71</v>
      </c>
      <c r="B30" s="13" t="s">
        <v>36</v>
      </c>
      <c r="C30" s="16">
        <v>1</v>
      </c>
      <c r="D30" s="16">
        <v>1</v>
      </c>
      <c r="E30" s="16">
        <v>1</v>
      </c>
      <c r="F30" s="16">
        <v>1</v>
      </c>
      <c r="G30" s="16">
        <v>1</v>
      </c>
      <c r="H30" s="16">
        <v>1</v>
      </c>
      <c r="I30" s="16">
        <v>1</v>
      </c>
      <c r="J30" s="16">
        <v>1</v>
      </c>
      <c r="K30" s="16">
        <v>1</v>
      </c>
      <c r="L30" s="16">
        <v>1</v>
      </c>
      <c r="M30" s="16">
        <v>1</v>
      </c>
    </row>
    <row r="31" spans="1:13" ht="19.2">
      <c r="A31" s="30" t="s">
        <v>72</v>
      </c>
      <c r="B31" s="13" t="s">
        <v>37</v>
      </c>
      <c r="C31" s="16">
        <v>0</v>
      </c>
      <c r="D31" s="16" t="s">
        <v>984</v>
      </c>
      <c r="E31" s="16">
        <v>0</v>
      </c>
      <c r="F31" s="16">
        <v>0</v>
      </c>
      <c r="G31" s="16">
        <v>0</v>
      </c>
      <c r="H31" s="16">
        <v>0</v>
      </c>
      <c r="I31" s="16">
        <v>1</v>
      </c>
      <c r="J31" s="16">
        <v>1</v>
      </c>
      <c r="K31" s="16">
        <v>1</v>
      </c>
      <c r="L31" s="16">
        <v>0</v>
      </c>
      <c r="M31" s="16">
        <v>0</v>
      </c>
    </row>
    <row r="32" spans="1:13" ht="19.2">
      <c r="A32" s="30" t="s">
        <v>73</v>
      </c>
      <c r="B32" s="13" t="s">
        <v>38</v>
      </c>
      <c r="C32" s="16">
        <v>0</v>
      </c>
      <c r="D32" s="16" t="s">
        <v>984</v>
      </c>
      <c r="E32" s="16">
        <v>0</v>
      </c>
      <c r="F32" s="16">
        <v>0</v>
      </c>
      <c r="G32" s="16">
        <v>0</v>
      </c>
      <c r="H32" s="16">
        <v>0</v>
      </c>
      <c r="I32" s="16">
        <v>0</v>
      </c>
      <c r="J32" s="16">
        <v>0</v>
      </c>
      <c r="K32" s="16">
        <v>0</v>
      </c>
      <c r="L32" s="16">
        <v>0</v>
      </c>
      <c r="M32" s="16">
        <v>0</v>
      </c>
    </row>
    <row r="33" spans="1:13" ht="19.2">
      <c r="A33" s="30" t="s">
        <v>74</v>
      </c>
      <c r="B33" s="13" t="s">
        <v>39</v>
      </c>
      <c r="C33" s="16">
        <v>0</v>
      </c>
      <c r="D33" s="16" t="s">
        <v>984</v>
      </c>
      <c r="E33" s="16">
        <v>0</v>
      </c>
      <c r="F33" s="16">
        <v>0</v>
      </c>
      <c r="G33" s="16">
        <v>0</v>
      </c>
      <c r="H33" s="16">
        <v>0</v>
      </c>
      <c r="I33" s="16">
        <v>2</v>
      </c>
      <c r="J33" s="16">
        <v>3</v>
      </c>
      <c r="K33" s="16">
        <v>1</v>
      </c>
      <c r="L33" s="16">
        <v>4</v>
      </c>
      <c r="M33" s="16">
        <v>3</v>
      </c>
    </row>
    <row r="34" spans="1:13" ht="19.2">
      <c r="A34" s="30" t="s">
        <v>75</v>
      </c>
      <c r="B34" s="13" t="s">
        <v>40</v>
      </c>
      <c r="C34" s="16">
        <v>0</v>
      </c>
      <c r="D34" s="16" t="s">
        <v>984</v>
      </c>
      <c r="E34" s="16">
        <v>0</v>
      </c>
      <c r="F34" s="16">
        <v>0</v>
      </c>
      <c r="G34" s="16">
        <v>0</v>
      </c>
      <c r="H34" s="16">
        <v>0</v>
      </c>
      <c r="I34" s="16">
        <v>0</v>
      </c>
      <c r="J34" s="16">
        <v>0</v>
      </c>
      <c r="K34" s="16">
        <v>0</v>
      </c>
      <c r="L34" s="16">
        <v>0</v>
      </c>
      <c r="M34" s="16">
        <v>0</v>
      </c>
    </row>
    <row r="35" spans="1:13" ht="19.2">
      <c r="A35" s="30" t="s">
        <v>76</v>
      </c>
      <c r="B35" s="13" t="s">
        <v>42</v>
      </c>
      <c r="C35" s="16">
        <v>0</v>
      </c>
      <c r="D35" s="16" t="s">
        <v>984</v>
      </c>
      <c r="E35" s="16">
        <v>0</v>
      </c>
      <c r="F35" s="16">
        <v>0</v>
      </c>
      <c r="G35" s="16">
        <v>0</v>
      </c>
      <c r="H35" s="16">
        <v>0</v>
      </c>
      <c r="I35" s="16">
        <v>0</v>
      </c>
      <c r="J35" s="16">
        <v>0</v>
      </c>
      <c r="K35" s="16">
        <v>0</v>
      </c>
      <c r="L35" s="16">
        <v>0</v>
      </c>
      <c r="M35" s="16">
        <v>0</v>
      </c>
    </row>
    <row r="36" spans="1:13" ht="19.2">
      <c r="A36" s="30" t="s">
        <v>77</v>
      </c>
      <c r="B36" s="13" t="s">
        <v>41</v>
      </c>
      <c r="C36" s="16">
        <v>0</v>
      </c>
      <c r="D36" s="16" t="s">
        <v>984</v>
      </c>
      <c r="E36" s="16">
        <v>1</v>
      </c>
      <c r="F36" s="16">
        <v>0</v>
      </c>
      <c r="G36" s="16">
        <v>2</v>
      </c>
      <c r="H36" s="16">
        <v>0</v>
      </c>
      <c r="I36" s="16">
        <v>0</v>
      </c>
      <c r="J36" s="16">
        <v>2</v>
      </c>
      <c r="K36" s="16">
        <v>2</v>
      </c>
      <c r="L36" s="16">
        <v>3</v>
      </c>
      <c r="M36" s="16">
        <v>3</v>
      </c>
    </row>
    <row r="37" spans="1:13" ht="20.55" customHeight="1">
      <c r="A37" s="30" t="s">
        <v>201</v>
      </c>
      <c r="B37" s="13" t="s">
        <v>43</v>
      </c>
      <c r="C37" s="16">
        <v>1</v>
      </c>
      <c r="D37" s="16">
        <v>1</v>
      </c>
      <c r="E37" s="16">
        <v>1</v>
      </c>
      <c r="F37" s="16">
        <v>1</v>
      </c>
      <c r="G37" s="16">
        <v>1</v>
      </c>
      <c r="H37" s="16">
        <v>1</v>
      </c>
      <c r="I37" s="16">
        <v>1</v>
      </c>
      <c r="J37" s="16">
        <v>1</v>
      </c>
      <c r="K37" s="16">
        <v>1</v>
      </c>
      <c r="L37" s="16">
        <v>1</v>
      </c>
      <c r="M37" s="16">
        <v>1</v>
      </c>
    </row>
    <row r="38" spans="1:13">
      <c r="A38" s="31"/>
      <c r="B38" s="21" t="s">
        <v>110</v>
      </c>
      <c r="C38" s="17">
        <v>635179</v>
      </c>
      <c r="D38" s="17">
        <v>635140</v>
      </c>
      <c r="E38" s="17">
        <v>639663</v>
      </c>
      <c r="F38" s="17">
        <v>631256</v>
      </c>
      <c r="G38" s="17">
        <v>637196</v>
      </c>
      <c r="H38" s="17">
        <v>640371</v>
      </c>
      <c r="I38" s="17">
        <v>654034</v>
      </c>
      <c r="J38" s="17">
        <v>667327</v>
      </c>
      <c r="K38" s="17">
        <v>676926</v>
      </c>
      <c r="L38" s="17">
        <v>689059</v>
      </c>
      <c r="M38" s="17">
        <v>699609</v>
      </c>
    </row>
    <row r="39" spans="1:13" ht="15" customHeight="1">
      <c r="A39" s="300"/>
      <c r="B39" s="301"/>
      <c r="C39" s="301"/>
      <c r="D39" s="301"/>
      <c r="E39" s="301"/>
      <c r="F39" s="301"/>
      <c r="G39" s="301"/>
      <c r="H39" s="301"/>
      <c r="I39" s="301"/>
      <c r="J39" s="301"/>
      <c r="K39" s="301"/>
      <c r="L39" s="301"/>
      <c r="M39" s="302"/>
    </row>
    <row r="40" spans="1:13">
      <c r="C40" s="7"/>
      <c r="D40" s="7"/>
      <c r="E40" s="7"/>
      <c r="F40" s="7"/>
      <c r="G40" s="7"/>
      <c r="H40" s="7"/>
      <c r="I40" s="7"/>
      <c r="J40" s="7"/>
      <c r="K40" s="7"/>
      <c r="L40" s="7"/>
      <c r="M40" s="7"/>
    </row>
  </sheetData>
  <mergeCells count="3">
    <mergeCell ref="A2:B2"/>
    <mergeCell ref="A1:M1"/>
    <mergeCell ref="A39:M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I28"/>
  <sheetViews>
    <sheetView showGridLines="0" zoomScale="89" zoomScaleNormal="66" zoomScaleSheetLayoutView="120" workbookViewId="0">
      <selection sqref="A1:G1"/>
    </sheetView>
  </sheetViews>
  <sheetFormatPr defaultRowHeight="14.4"/>
  <cols>
    <col min="1" max="1" width="34.77734375" customWidth="1"/>
    <col min="2" max="2" width="5.21875" bestFit="1" customWidth="1"/>
    <col min="3" max="3" width="9.44140625" bestFit="1" customWidth="1"/>
    <col min="4" max="4" width="9.21875" bestFit="1" customWidth="1"/>
    <col min="5" max="5" width="7.77734375" bestFit="1" customWidth="1"/>
    <col min="6" max="6" width="16.77734375" customWidth="1"/>
    <col min="7" max="7" width="27.21875" bestFit="1" customWidth="1"/>
    <col min="8" max="8" width="10.21875" customWidth="1"/>
    <col min="9" max="9" width="35.77734375" bestFit="1" customWidth="1"/>
  </cols>
  <sheetData>
    <row r="1" spans="1:7" ht="29.55" customHeight="1">
      <c r="A1" s="241" t="s">
        <v>977</v>
      </c>
      <c r="B1" s="242"/>
      <c r="C1" s="242"/>
      <c r="D1" s="242"/>
      <c r="E1" s="242"/>
      <c r="F1" s="242"/>
      <c r="G1" s="243"/>
    </row>
    <row r="2" spans="1:7" ht="37.950000000000003" customHeight="1">
      <c r="A2" s="64" t="s">
        <v>114</v>
      </c>
      <c r="B2" s="82" t="s">
        <v>319</v>
      </c>
      <c r="C2" s="82" t="s">
        <v>320</v>
      </c>
      <c r="D2" s="82" t="s">
        <v>321</v>
      </c>
      <c r="E2" s="82" t="s">
        <v>322</v>
      </c>
      <c r="F2" s="82" t="s">
        <v>990</v>
      </c>
      <c r="G2" s="231" t="s">
        <v>821</v>
      </c>
    </row>
    <row r="3" spans="1:7">
      <c r="A3" s="68" t="s">
        <v>369</v>
      </c>
      <c r="B3" s="83">
        <v>147</v>
      </c>
      <c r="C3" s="175">
        <v>584508.16127142205</v>
      </c>
      <c r="D3" s="175">
        <v>417584.03248358303</v>
      </c>
      <c r="E3" s="176">
        <v>166924.12878783903</v>
      </c>
      <c r="F3" s="175">
        <v>528670.12747970398</v>
      </c>
      <c r="G3" s="187" t="s">
        <v>991</v>
      </c>
    </row>
    <row r="4" spans="1:7">
      <c r="A4" s="69" t="s">
        <v>415</v>
      </c>
      <c r="B4" s="85">
        <v>54</v>
      </c>
      <c r="C4" s="84">
        <v>25923.229251782999</v>
      </c>
      <c r="D4" s="84">
        <v>11291.291623046998</v>
      </c>
      <c r="E4" s="84">
        <v>14631.937628736001</v>
      </c>
      <c r="F4" s="84">
        <v>16708.351439439997</v>
      </c>
      <c r="G4" s="188" t="s">
        <v>826</v>
      </c>
    </row>
    <row r="5" spans="1:7">
      <c r="A5" s="69" t="s">
        <v>370</v>
      </c>
      <c r="B5" s="85">
        <v>1</v>
      </c>
      <c r="C5" s="84">
        <v>14063.659970993</v>
      </c>
      <c r="D5" s="84">
        <v>11302.823746012</v>
      </c>
      <c r="E5" s="84">
        <v>2760.8362249809998</v>
      </c>
      <c r="F5" s="84">
        <v>10279.405767784001</v>
      </c>
      <c r="G5" s="188" t="s">
        <v>992</v>
      </c>
    </row>
    <row r="6" spans="1:7">
      <c r="A6" s="23" t="s">
        <v>7</v>
      </c>
      <c r="B6" s="86">
        <v>202</v>
      </c>
      <c r="C6" s="110">
        <v>624495.05049419799</v>
      </c>
      <c r="D6" s="110">
        <v>440178.147852642</v>
      </c>
      <c r="E6" s="110">
        <v>184316.90264155602</v>
      </c>
      <c r="F6" s="110">
        <v>555657.88468692801</v>
      </c>
      <c r="G6" s="190" t="s">
        <v>828</v>
      </c>
    </row>
    <row r="7" spans="1:7" ht="46.2" customHeight="1">
      <c r="A7" s="244" t="s">
        <v>829</v>
      </c>
      <c r="B7" s="245"/>
      <c r="C7" s="245"/>
      <c r="D7" s="245"/>
      <c r="E7" s="245"/>
      <c r="F7" s="245"/>
      <c r="G7" s="246"/>
    </row>
    <row r="8" spans="1:7">
      <c r="D8" s="3"/>
      <c r="E8" s="3"/>
    </row>
    <row r="9" spans="1:7">
      <c r="D9" s="166"/>
      <c r="E9" s="166"/>
    </row>
    <row r="11" spans="1:7" ht="28.95" customHeight="1">
      <c r="A11" s="247" t="s">
        <v>978</v>
      </c>
      <c r="B11" s="248"/>
      <c r="C11" s="248"/>
      <c r="D11" s="248"/>
      <c r="E11" s="248"/>
      <c r="F11" s="248"/>
      <c r="G11" s="249"/>
    </row>
    <row r="12" spans="1:7" ht="86.4">
      <c r="A12" s="195" t="s">
        <v>114</v>
      </c>
      <c r="B12" s="196" t="s">
        <v>319</v>
      </c>
      <c r="C12" s="196" t="s">
        <v>320</v>
      </c>
      <c r="D12" s="196" t="s">
        <v>321</v>
      </c>
      <c r="E12" s="196" t="s">
        <v>322</v>
      </c>
      <c r="F12" s="196" t="s">
        <v>990</v>
      </c>
      <c r="G12" s="195" t="s">
        <v>821</v>
      </c>
    </row>
    <row r="13" spans="1:7">
      <c r="A13" s="68" t="s">
        <v>369</v>
      </c>
      <c r="B13" s="83">
        <v>144</v>
      </c>
      <c r="C13" s="175">
        <v>551377.3005272611</v>
      </c>
      <c r="D13" s="175">
        <v>398008.323098569</v>
      </c>
      <c r="E13" s="176">
        <v>153368.97742869204</v>
      </c>
      <c r="F13" s="169">
        <v>500723.29075680597</v>
      </c>
      <c r="G13" s="187" t="s">
        <v>991</v>
      </c>
    </row>
    <row r="14" spans="1:7">
      <c r="A14" s="69" t="s">
        <v>415</v>
      </c>
      <c r="B14" s="85">
        <v>49</v>
      </c>
      <c r="C14" s="84">
        <v>22361.605526177998</v>
      </c>
      <c r="D14" s="84">
        <v>8928.5114217499977</v>
      </c>
      <c r="E14" s="84">
        <v>13433.094104428001</v>
      </c>
      <c r="F14" s="84">
        <v>13701.561285464997</v>
      </c>
      <c r="G14" s="188" t="s">
        <v>826</v>
      </c>
    </row>
    <row r="15" spans="1:7">
      <c r="A15" s="69" t="s">
        <v>370</v>
      </c>
      <c r="B15" s="85">
        <v>1</v>
      </c>
      <c r="C15" s="84">
        <v>14063.659970993</v>
      </c>
      <c r="D15" s="84">
        <v>11302.823746012</v>
      </c>
      <c r="E15" s="84">
        <v>2760.8362249809998</v>
      </c>
      <c r="F15" s="84">
        <v>10279.405767784001</v>
      </c>
      <c r="G15" s="188" t="s">
        <v>992</v>
      </c>
    </row>
    <row r="16" spans="1:7">
      <c r="A16" s="23" t="s">
        <v>7</v>
      </c>
      <c r="B16" s="86">
        <v>194</v>
      </c>
      <c r="C16" s="110">
        <v>587802.56602443208</v>
      </c>
      <c r="D16" s="110">
        <v>418239.65826633101</v>
      </c>
      <c r="E16" s="110">
        <v>169562.90775810104</v>
      </c>
      <c r="F16" s="110">
        <v>524704.25781005505</v>
      </c>
      <c r="G16" s="190" t="s">
        <v>828</v>
      </c>
    </row>
    <row r="17" spans="1:9">
      <c r="A17" s="250"/>
      <c r="B17" s="251"/>
      <c r="C17" s="251"/>
      <c r="D17" s="251"/>
      <c r="E17" s="251"/>
      <c r="F17" s="251"/>
      <c r="G17" s="252"/>
    </row>
    <row r="21" spans="1:9" ht="25.95" customHeight="1">
      <c r="A21" s="259" t="s">
        <v>849</v>
      </c>
      <c r="B21" s="260"/>
      <c r="C21" s="260"/>
      <c r="D21" s="260"/>
      <c r="E21" s="260"/>
      <c r="F21" s="260"/>
      <c r="G21" s="260"/>
      <c r="H21" s="260"/>
      <c r="I21" s="261"/>
    </row>
    <row r="22" spans="1:9" ht="76.95" customHeight="1">
      <c r="A22" s="266" t="s">
        <v>114</v>
      </c>
      <c r="B22" s="253" t="s">
        <v>319</v>
      </c>
      <c r="C22" s="254"/>
      <c r="D22" s="255"/>
      <c r="E22" s="262" t="s">
        <v>320</v>
      </c>
      <c r="F22" s="262" t="s">
        <v>321</v>
      </c>
      <c r="G22" s="262" t="s">
        <v>322</v>
      </c>
      <c r="H22" s="262" t="s">
        <v>990</v>
      </c>
      <c r="I22" s="264" t="s">
        <v>821</v>
      </c>
    </row>
    <row r="23" spans="1:9">
      <c r="A23" s="267"/>
      <c r="B23" s="198" t="s">
        <v>822</v>
      </c>
      <c r="C23" s="198" t="s">
        <v>823</v>
      </c>
      <c r="D23" s="198" t="s">
        <v>824</v>
      </c>
      <c r="E23" s="263"/>
      <c r="F23" s="263"/>
      <c r="G23" s="263"/>
      <c r="H23" s="263"/>
      <c r="I23" s="265"/>
    </row>
    <row r="24" spans="1:9">
      <c r="A24" s="68" t="s">
        <v>369</v>
      </c>
      <c r="B24" s="83">
        <v>29</v>
      </c>
      <c r="C24" s="83">
        <v>3</v>
      </c>
      <c r="D24" s="83">
        <v>26</v>
      </c>
      <c r="E24" s="175">
        <v>33130.860744161</v>
      </c>
      <c r="F24" s="175">
        <v>19575.709385014001</v>
      </c>
      <c r="G24" s="176">
        <v>13555.151359146999</v>
      </c>
      <c r="H24" s="177">
        <v>27946.836722897999</v>
      </c>
      <c r="I24" s="187" t="s">
        <v>825</v>
      </c>
    </row>
    <row r="25" spans="1:9">
      <c r="A25" s="69" t="s">
        <v>415</v>
      </c>
      <c r="B25" s="85">
        <v>7</v>
      </c>
      <c r="C25" s="85">
        <v>5</v>
      </c>
      <c r="D25" s="85">
        <v>2</v>
      </c>
      <c r="E25" s="84">
        <v>3561.6237256049999</v>
      </c>
      <c r="F25" s="84">
        <v>2362.7802012969996</v>
      </c>
      <c r="G25" s="84">
        <v>1198.843524308</v>
      </c>
      <c r="H25" s="84">
        <v>3006.7901539749996</v>
      </c>
      <c r="I25" s="188" t="s">
        <v>826</v>
      </c>
    </row>
    <row r="26" spans="1:9">
      <c r="A26" s="69" t="s">
        <v>370</v>
      </c>
      <c r="B26" s="189">
        <v>0</v>
      </c>
      <c r="C26" s="189">
        <v>0</v>
      </c>
      <c r="D26" s="189">
        <v>0</v>
      </c>
      <c r="E26" s="189">
        <v>0</v>
      </c>
      <c r="F26" s="189">
        <v>0</v>
      </c>
      <c r="G26" s="189">
        <v>0</v>
      </c>
      <c r="H26" s="189">
        <v>0</v>
      </c>
      <c r="I26" s="188" t="s">
        <v>827</v>
      </c>
    </row>
    <row r="27" spans="1:9">
      <c r="A27" s="23" t="s">
        <v>7</v>
      </c>
      <c r="B27" s="86">
        <v>36</v>
      </c>
      <c r="C27" s="86">
        <v>8</v>
      </c>
      <c r="D27" s="86">
        <v>28</v>
      </c>
      <c r="E27" s="233">
        <v>36692.484469766001</v>
      </c>
      <c r="F27" s="233">
        <v>21938.489586311</v>
      </c>
      <c r="G27" s="233">
        <v>14753.994883455</v>
      </c>
      <c r="H27" s="233">
        <v>30953.626876872997</v>
      </c>
      <c r="I27" s="190" t="s">
        <v>828</v>
      </c>
    </row>
    <row r="28" spans="1:9">
      <c r="A28" s="256"/>
      <c r="B28" s="257"/>
      <c r="C28" s="257"/>
      <c r="D28" s="257"/>
      <c r="E28" s="257"/>
      <c r="F28" s="257"/>
      <c r="G28" s="257"/>
      <c r="H28" s="257"/>
      <c r="I28" s="258"/>
    </row>
  </sheetData>
  <mergeCells count="13">
    <mergeCell ref="A28:I28"/>
    <mergeCell ref="A21:I21"/>
    <mergeCell ref="E22:E23"/>
    <mergeCell ref="F22:F23"/>
    <mergeCell ref="G22:G23"/>
    <mergeCell ref="I22:I23"/>
    <mergeCell ref="A22:A23"/>
    <mergeCell ref="H22:H23"/>
    <mergeCell ref="A1:G1"/>
    <mergeCell ref="A7:G7"/>
    <mergeCell ref="A11:G11"/>
    <mergeCell ref="A17:G17"/>
    <mergeCell ref="B22:D22"/>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&amp;L&amp;"Arial,Regular"&amp;10&amp;K08-020STATISTIK LEMBAGA PEMBIAYAAN INDONESIA&amp;R&amp;"Arial,Regular"&amp;10&amp;K08-021&amp;P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R81"/>
  <sheetViews>
    <sheetView showGridLines="0" zoomScaleNormal="100" zoomScaleSheetLayoutView="110" workbookViewId="0">
      <pane xSplit="1" topLeftCell="B1" activePane="topRight" state="frozen"/>
      <selection activeCell="A13" sqref="A13"/>
      <selection pane="topRight" sqref="A1:N1"/>
    </sheetView>
  </sheetViews>
  <sheetFormatPr defaultRowHeight="14.4"/>
  <cols>
    <col min="1" max="1" width="43" customWidth="1"/>
    <col min="2" max="2" width="9.21875" customWidth="1"/>
    <col min="3" max="3" width="9.21875" style="143" customWidth="1"/>
    <col min="4" max="8" width="9.21875" customWidth="1"/>
  </cols>
  <sheetData>
    <row r="1" spans="1:18" ht="29.55" customHeight="1">
      <c r="A1" s="268" t="s">
        <v>117</v>
      </c>
      <c r="B1" s="269"/>
      <c r="C1" s="269"/>
      <c r="D1" s="269"/>
      <c r="E1" s="269"/>
      <c r="F1" s="269"/>
      <c r="G1" s="269"/>
      <c r="H1" s="269"/>
      <c r="I1" s="269"/>
      <c r="J1" s="269"/>
      <c r="K1" s="269"/>
      <c r="L1" s="269"/>
      <c r="M1" s="269"/>
      <c r="N1" s="269"/>
      <c r="O1" s="236"/>
      <c r="P1" s="236"/>
      <c r="Q1" s="237"/>
      <c r="R1" s="237"/>
    </row>
    <row r="2" spans="1:18">
      <c r="A2" s="64" t="s">
        <v>114</v>
      </c>
      <c r="B2" s="9">
        <v>45231</v>
      </c>
      <c r="C2" s="9">
        <v>45291</v>
      </c>
      <c r="D2" s="9">
        <v>45322</v>
      </c>
      <c r="E2" s="9">
        <v>45323</v>
      </c>
      <c r="F2" s="9">
        <v>45352</v>
      </c>
      <c r="G2" s="9">
        <v>45383</v>
      </c>
      <c r="H2" s="9">
        <v>45413</v>
      </c>
      <c r="I2" s="9">
        <v>45444</v>
      </c>
      <c r="J2" s="9">
        <v>45474</v>
      </c>
      <c r="K2" s="9">
        <v>45505</v>
      </c>
      <c r="L2" s="9">
        <v>45536</v>
      </c>
      <c r="M2" s="9">
        <v>45566</v>
      </c>
      <c r="N2" s="9">
        <v>45597</v>
      </c>
    </row>
    <row r="3" spans="1:18">
      <c r="A3" s="57" t="s">
        <v>0</v>
      </c>
      <c r="B3" s="175">
        <v>25986.518731583001</v>
      </c>
      <c r="C3" s="175">
        <v>29842.797108604998</v>
      </c>
      <c r="D3" s="175">
        <v>26075.518530814999</v>
      </c>
      <c r="E3" s="175">
        <v>24928.190214528</v>
      </c>
      <c r="F3" s="175">
        <v>26168.449422187001</v>
      </c>
      <c r="G3" s="175">
        <v>26121.143027685001</v>
      </c>
      <c r="H3" s="175">
        <v>25150.416832538001</v>
      </c>
      <c r="I3" s="175">
        <v>30048.510390799998</v>
      </c>
      <c r="J3" s="175">
        <v>26532.907244885999</v>
      </c>
      <c r="K3" s="175">
        <v>25266.822571536999</v>
      </c>
      <c r="L3" s="175">
        <v>30030.430789196002</v>
      </c>
      <c r="M3" s="175">
        <v>27236.117715896999</v>
      </c>
      <c r="N3" s="175">
        <v>27919.228744836</v>
      </c>
    </row>
    <row r="4" spans="1:18">
      <c r="A4" s="34" t="s">
        <v>1</v>
      </c>
      <c r="B4" s="169">
        <v>635.80383243899996</v>
      </c>
      <c r="C4" s="169">
        <v>710.79753875899996</v>
      </c>
      <c r="D4" s="169">
        <v>590.94695216100001</v>
      </c>
      <c r="E4" s="169">
        <v>666.544394764</v>
      </c>
      <c r="F4" s="169">
        <v>769.82448614999998</v>
      </c>
      <c r="G4" s="169">
        <v>664.23894009399999</v>
      </c>
      <c r="H4" s="169">
        <v>560.15323277899995</v>
      </c>
      <c r="I4" s="169">
        <v>931.06638365200001</v>
      </c>
      <c r="J4" s="169">
        <v>613.50902823199999</v>
      </c>
      <c r="K4" s="169">
        <v>790.24734261399999</v>
      </c>
      <c r="L4" s="169">
        <v>754.86103246599998</v>
      </c>
      <c r="M4" s="169">
        <v>627.21113597399994</v>
      </c>
      <c r="N4" s="169">
        <v>1034.5025674179999</v>
      </c>
    </row>
    <row r="5" spans="1:18">
      <c r="A5" s="34" t="s">
        <v>239</v>
      </c>
      <c r="B5" s="169">
        <v>21839.515675136001</v>
      </c>
      <c r="C5" s="169">
        <v>24007.387376846</v>
      </c>
      <c r="D5" s="169">
        <v>20463.168168654</v>
      </c>
      <c r="E5" s="169">
        <v>19565.503623764002</v>
      </c>
      <c r="F5" s="169">
        <v>21668.896526036999</v>
      </c>
      <c r="G5" s="169">
        <v>20795.199109591002</v>
      </c>
      <c r="H5" s="169">
        <v>20951.811876758999</v>
      </c>
      <c r="I5" s="169">
        <v>25310.910142148001</v>
      </c>
      <c r="J5" s="169">
        <v>22672.241282653998</v>
      </c>
      <c r="K5" s="169">
        <v>21246.099165922999</v>
      </c>
      <c r="L5" s="169">
        <v>26070.216671729999</v>
      </c>
      <c r="M5" s="169">
        <v>22433.097079923002</v>
      </c>
      <c r="N5" s="169">
        <v>23446.850346417999</v>
      </c>
    </row>
    <row r="6" spans="1:18">
      <c r="A6" s="58" t="s">
        <v>240</v>
      </c>
      <c r="B6" s="169">
        <v>16263.368274126</v>
      </c>
      <c r="C6" s="169">
        <v>16466.564587631001</v>
      </c>
      <c r="D6" s="169">
        <v>14444.919328051001</v>
      </c>
      <c r="E6" s="169">
        <v>13382.329443695</v>
      </c>
      <c r="F6" s="169">
        <v>14678.104187516999</v>
      </c>
      <c r="G6" s="169">
        <v>14383.468396123</v>
      </c>
      <c r="H6" s="169">
        <v>13655.885862552999</v>
      </c>
      <c r="I6" s="169">
        <v>17127.120201989001</v>
      </c>
      <c r="J6" s="169">
        <v>14884.091166947999</v>
      </c>
      <c r="K6" s="169">
        <v>14435.714230402</v>
      </c>
      <c r="L6" s="169">
        <v>18946.665986761</v>
      </c>
      <c r="M6" s="169">
        <v>15808.852253538</v>
      </c>
      <c r="N6" s="169">
        <v>16786.835107576</v>
      </c>
    </row>
    <row r="7" spans="1:18">
      <c r="A7" s="58" t="s">
        <v>241</v>
      </c>
      <c r="B7" s="169">
        <v>5576.1474010100001</v>
      </c>
      <c r="C7" s="169">
        <v>7540.8227892149998</v>
      </c>
      <c r="D7" s="169">
        <v>6018.2488406029997</v>
      </c>
      <c r="E7" s="169">
        <v>6183.1741800689997</v>
      </c>
      <c r="F7" s="169">
        <v>6990.7923385200002</v>
      </c>
      <c r="G7" s="169">
        <v>6411.7307134680004</v>
      </c>
      <c r="H7" s="169">
        <v>7295.9260142060002</v>
      </c>
      <c r="I7" s="169">
        <v>8183.7899401590003</v>
      </c>
      <c r="J7" s="169">
        <v>7788.1501157060002</v>
      </c>
      <c r="K7" s="169">
        <v>6810.3849355210004</v>
      </c>
      <c r="L7" s="169">
        <v>7123.550684969</v>
      </c>
      <c r="M7" s="169">
        <v>6624.2448263850001</v>
      </c>
      <c r="N7" s="169">
        <v>6660.0152388420001</v>
      </c>
    </row>
    <row r="8" spans="1:18">
      <c r="A8" s="34" t="s">
        <v>242</v>
      </c>
      <c r="B8" s="169">
        <v>3511.1992240079999</v>
      </c>
      <c r="C8" s="169">
        <v>5124.6121929999999</v>
      </c>
      <c r="D8" s="169">
        <v>5021.4034099999999</v>
      </c>
      <c r="E8" s="169">
        <v>4696.1421959999998</v>
      </c>
      <c r="F8" s="169">
        <v>3729.7284100000002</v>
      </c>
      <c r="G8" s="169">
        <v>4661.7049779999998</v>
      </c>
      <c r="H8" s="169">
        <v>3638.4517230000001</v>
      </c>
      <c r="I8" s="169">
        <v>3806.5338649999999</v>
      </c>
      <c r="J8" s="169">
        <v>3247.1569340000001</v>
      </c>
      <c r="K8" s="169">
        <v>3230.4760630000001</v>
      </c>
      <c r="L8" s="169">
        <v>3205.3530850000002</v>
      </c>
      <c r="M8" s="169">
        <v>4175.8095000000003</v>
      </c>
      <c r="N8" s="169">
        <v>3437.8758309999998</v>
      </c>
    </row>
    <row r="9" spans="1:18">
      <c r="A9" s="58" t="s">
        <v>243</v>
      </c>
      <c r="B9" s="169">
        <v>3511.1992240079999</v>
      </c>
      <c r="C9" s="169">
        <v>5124.6121929999999</v>
      </c>
      <c r="D9" s="169">
        <v>5021.4034099999999</v>
      </c>
      <c r="E9" s="169">
        <v>4696.1421959999998</v>
      </c>
      <c r="F9" s="169">
        <v>3729.7284100000002</v>
      </c>
      <c r="G9" s="169">
        <v>4661.7049779999998</v>
      </c>
      <c r="H9" s="169">
        <v>3618.1354729999998</v>
      </c>
      <c r="I9" s="169">
        <v>3781.9023649999999</v>
      </c>
      <c r="J9" s="169">
        <v>3247.1569340000001</v>
      </c>
      <c r="K9" s="169">
        <v>3230.4760630000001</v>
      </c>
      <c r="L9" s="169">
        <v>3205.3530850000002</v>
      </c>
      <c r="M9" s="169">
        <v>4175.8095000000003</v>
      </c>
      <c r="N9" s="169">
        <v>3437.8758309999998</v>
      </c>
    </row>
    <row r="10" spans="1:18">
      <c r="A10" s="58" t="s">
        <v>244</v>
      </c>
      <c r="B10" s="147">
        <v>0</v>
      </c>
      <c r="C10" s="147">
        <v>0</v>
      </c>
      <c r="D10" s="147">
        <v>0</v>
      </c>
      <c r="E10" s="147">
        <v>0</v>
      </c>
      <c r="F10" s="147">
        <v>0</v>
      </c>
      <c r="G10" s="147">
        <v>0</v>
      </c>
      <c r="H10" s="147">
        <v>20.31625</v>
      </c>
      <c r="I10" s="147">
        <v>24.631499999999999</v>
      </c>
      <c r="J10" s="147">
        <v>0</v>
      </c>
      <c r="K10" s="147">
        <v>0</v>
      </c>
      <c r="L10" s="147">
        <v>0</v>
      </c>
      <c r="M10" s="147">
        <v>0</v>
      </c>
      <c r="N10" s="147">
        <v>0</v>
      </c>
    </row>
    <row r="11" spans="1:18">
      <c r="A11" s="59" t="s">
        <v>245</v>
      </c>
      <c r="B11" s="169">
        <v>2860.7560005710002</v>
      </c>
      <c r="C11" s="169">
        <v>2391.3814079250001</v>
      </c>
      <c r="D11" s="169">
        <v>3471.3681531560001</v>
      </c>
      <c r="E11" s="169">
        <v>3058.719694338</v>
      </c>
      <c r="F11" s="169">
        <v>3735.6665497479999</v>
      </c>
      <c r="G11" s="169">
        <v>5400.1653903859997</v>
      </c>
      <c r="H11" s="169">
        <v>5061.5830797130002</v>
      </c>
      <c r="I11" s="169">
        <v>5739.7757065349997</v>
      </c>
      <c r="J11" s="169">
        <v>5127.5871659140003</v>
      </c>
      <c r="K11" s="169">
        <v>2435.8424082830002</v>
      </c>
      <c r="L11" s="169">
        <v>886.30134322399999</v>
      </c>
      <c r="M11" s="169">
        <v>1892.9919495040001</v>
      </c>
      <c r="N11" s="169">
        <v>2215.660648515</v>
      </c>
    </row>
    <row r="12" spans="1:18">
      <c r="A12" s="59" t="s">
        <v>496</v>
      </c>
      <c r="B12" s="169">
        <v>467390.78796295798</v>
      </c>
      <c r="C12" s="169">
        <v>470863.48622637498</v>
      </c>
      <c r="D12" s="169">
        <v>475581.06845661299</v>
      </c>
      <c r="E12" s="169">
        <v>478689.39183605002</v>
      </c>
      <c r="F12" s="169">
        <v>488515.90724384302</v>
      </c>
      <c r="G12" s="169">
        <v>486348.80581923301</v>
      </c>
      <c r="H12" s="169">
        <v>490693.83662627998</v>
      </c>
      <c r="I12" s="169">
        <v>492166.723229789</v>
      </c>
      <c r="J12" s="169">
        <v>494095.48039380001</v>
      </c>
      <c r="K12" s="169">
        <v>499293.89151176898</v>
      </c>
      <c r="L12" s="169">
        <v>501783.66461371398</v>
      </c>
      <c r="M12" s="169">
        <v>501893.10478508298</v>
      </c>
      <c r="N12" s="169">
        <v>501369.43893558602</v>
      </c>
    </row>
    <row r="13" spans="1:18">
      <c r="A13" s="34" t="s">
        <v>246</v>
      </c>
      <c r="B13" s="169">
        <v>443630.58077849803</v>
      </c>
      <c r="C13" s="169">
        <v>445954.94065944297</v>
      </c>
      <c r="D13" s="169">
        <v>450122.30657521402</v>
      </c>
      <c r="E13" s="169">
        <v>453009.933702084</v>
      </c>
      <c r="F13" s="169">
        <v>462193.53742934699</v>
      </c>
      <c r="G13" s="169">
        <v>459725.52368031599</v>
      </c>
      <c r="H13" s="169">
        <v>464044.68993949302</v>
      </c>
      <c r="I13" s="169">
        <v>465422.16816910199</v>
      </c>
      <c r="J13" s="169">
        <v>467148.59242721502</v>
      </c>
      <c r="K13" s="169">
        <v>471889.41608761699</v>
      </c>
      <c r="L13" s="169">
        <v>474135.98070095398</v>
      </c>
      <c r="M13" s="169">
        <v>474635.16636229801</v>
      </c>
      <c r="N13" s="169">
        <v>474780.92811696703</v>
      </c>
    </row>
    <row r="14" spans="1:18">
      <c r="A14" s="62" t="s">
        <v>247</v>
      </c>
      <c r="B14" s="169">
        <v>156321.26417191801</v>
      </c>
      <c r="C14" s="169">
        <v>154351.28772397101</v>
      </c>
      <c r="D14" s="169">
        <v>154802.77500713899</v>
      </c>
      <c r="E14" s="169">
        <v>153053.14727717801</v>
      </c>
      <c r="F14" s="169">
        <v>168053.14957653501</v>
      </c>
      <c r="G14" s="169">
        <v>164675.16409698801</v>
      </c>
      <c r="H14" s="169">
        <v>165690.417064054</v>
      </c>
      <c r="I14" s="169">
        <v>163962.00029510001</v>
      </c>
      <c r="J14" s="169">
        <v>165222.19466458799</v>
      </c>
      <c r="K14" s="169">
        <v>167376.74630529201</v>
      </c>
      <c r="L14" s="169">
        <v>169462.51237903599</v>
      </c>
      <c r="M14" s="169">
        <v>169603.174640724</v>
      </c>
      <c r="N14" s="169">
        <v>171035.43309377501</v>
      </c>
    </row>
    <row r="15" spans="1:18">
      <c r="A15" s="62" t="s">
        <v>248</v>
      </c>
      <c r="B15" s="169">
        <v>44517.311641988003</v>
      </c>
      <c r="C15" s="169">
        <v>45556.630265230997</v>
      </c>
      <c r="D15" s="169">
        <v>44245.589040236999</v>
      </c>
      <c r="E15" s="169">
        <v>47002.196800783</v>
      </c>
      <c r="F15" s="169">
        <v>46534.655803836002</v>
      </c>
      <c r="G15" s="169">
        <v>45904.710347312001</v>
      </c>
      <c r="H15" s="169">
        <v>46473.901832172</v>
      </c>
      <c r="I15" s="169">
        <v>47964.394446958002</v>
      </c>
      <c r="J15" s="169">
        <v>46875.773812070998</v>
      </c>
      <c r="K15" s="169">
        <v>47943.986217457001</v>
      </c>
      <c r="L15" s="169">
        <v>48108.398947123002</v>
      </c>
      <c r="M15" s="169">
        <v>48673.763500640998</v>
      </c>
      <c r="N15" s="169">
        <v>49068.038643430002</v>
      </c>
    </row>
    <row r="16" spans="1:18">
      <c r="A16" s="62" t="s">
        <v>249</v>
      </c>
      <c r="B16" s="169">
        <v>242244.639860052</v>
      </c>
      <c r="C16" s="169">
        <v>245224.01758335001</v>
      </c>
      <c r="D16" s="169">
        <v>250223.493343504</v>
      </c>
      <c r="E16" s="169">
        <v>252247.96390590901</v>
      </c>
      <c r="F16" s="169">
        <v>246969.96897333401</v>
      </c>
      <c r="G16" s="169">
        <v>248530.038635234</v>
      </c>
      <c r="H16" s="169">
        <v>250541.63249779301</v>
      </c>
      <c r="I16" s="169">
        <v>252241.788194305</v>
      </c>
      <c r="J16" s="169">
        <v>253532.84381587399</v>
      </c>
      <c r="K16" s="169">
        <v>255154.26426757901</v>
      </c>
      <c r="L16" s="169">
        <v>255217.464326819</v>
      </c>
      <c r="M16" s="169">
        <v>254788.87913426099</v>
      </c>
      <c r="N16" s="169">
        <v>252766.25844664199</v>
      </c>
    </row>
    <row r="17" spans="1:14" ht="19.2">
      <c r="A17" s="62" t="s">
        <v>250</v>
      </c>
      <c r="B17" s="169">
        <v>547.36510453999995</v>
      </c>
      <c r="C17" s="169">
        <v>823.00508689100002</v>
      </c>
      <c r="D17" s="169">
        <v>850.44918433400005</v>
      </c>
      <c r="E17" s="169">
        <v>706.62571821400002</v>
      </c>
      <c r="F17" s="169">
        <v>635.76307564199999</v>
      </c>
      <c r="G17" s="169">
        <v>615.61060078200001</v>
      </c>
      <c r="H17" s="169">
        <v>1338.7385454739999</v>
      </c>
      <c r="I17" s="169">
        <v>1253.9852327389999</v>
      </c>
      <c r="J17" s="169">
        <v>1517.7801346819999</v>
      </c>
      <c r="K17" s="169">
        <v>1414.419297289</v>
      </c>
      <c r="L17" s="169">
        <v>1347.6050479759999</v>
      </c>
      <c r="M17" s="169">
        <v>1569.3490866720001</v>
      </c>
      <c r="N17" s="169">
        <v>1911.19793312</v>
      </c>
    </row>
    <row r="18" spans="1:14">
      <c r="A18" s="34" t="s">
        <v>251</v>
      </c>
      <c r="B18" s="169">
        <v>23760.20718446</v>
      </c>
      <c r="C18" s="169">
        <v>24908.545566932</v>
      </c>
      <c r="D18" s="169">
        <v>25458.761881399001</v>
      </c>
      <c r="E18" s="169">
        <v>25679.458133966</v>
      </c>
      <c r="F18" s="169">
        <v>26322.369814496</v>
      </c>
      <c r="G18" s="169">
        <v>26623.282138916999</v>
      </c>
      <c r="H18" s="169">
        <v>26649.146686787</v>
      </c>
      <c r="I18" s="169">
        <v>26744.555060686998</v>
      </c>
      <c r="J18" s="169">
        <v>26946.887966585</v>
      </c>
      <c r="K18" s="169">
        <v>27404.475424151999</v>
      </c>
      <c r="L18" s="169">
        <v>27647.68391276</v>
      </c>
      <c r="M18" s="169">
        <v>27257.938422784999</v>
      </c>
      <c r="N18" s="169">
        <v>26588.510818619001</v>
      </c>
    </row>
    <row r="19" spans="1:14" ht="19.2">
      <c r="A19" s="62" t="s">
        <v>252</v>
      </c>
      <c r="B19" s="169">
        <v>18904.27499111</v>
      </c>
      <c r="C19" s="169">
        <v>19110.588884858</v>
      </c>
      <c r="D19" s="169">
        <v>19224.605186612</v>
      </c>
      <c r="E19" s="169">
        <v>19074.110446670998</v>
      </c>
      <c r="F19" s="169">
        <v>19304.262243607998</v>
      </c>
      <c r="G19" s="169">
        <v>19430.041996489999</v>
      </c>
      <c r="H19" s="169">
        <v>19318.245683052999</v>
      </c>
      <c r="I19" s="169">
        <v>19272.085736663001</v>
      </c>
      <c r="J19" s="169">
        <v>19293.775055506001</v>
      </c>
      <c r="K19" s="169">
        <v>19539.117381970998</v>
      </c>
      <c r="L19" s="169">
        <v>19652.525500274001</v>
      </c>
      <c r="M19" s="169">
        <v>19126.138203629002</v>
      </c>
      <c r="N19" s="169">
        <v>18282.429389174999</v>
      </c>
    </row>
    <row r="20" spans="1:14" ht="19.2">
      <c r="A20" s="62" t="s">
        <v>253</v>
      </c>
      <c r="B20" s="169">
        <v>1629.995535926</v>
      </c>
      <c r="C20" s="169">
        <v>1861.1152919389999</v>
      </c>
      <c r="D20" s="169">
        <v>2189.7558155400002</v>
      </c>
      <c r="E20" s="169">
        <v>2475.7724297479999</v>
      </c>
      <c r="F20" s="169">
        <v>2806.3296908440002</v>
      </c>
      <c r="G20" s="169">
        <v>2983.7164122559998</v>
      </c>
      <c r="H20" s="169">
        <v>3088.412428909</v>
      </c>
      <c r="I20" s="169">
        <v>3155.8977671460002</v>
      </c>
      <c r="J20" s="169">
        <v>3218.3385797740002</v>
      </c>
      <c r="K20" s="169">
        <v>3287.151745009</v>
      </c>
      <c r="L20" s="169">
        <v>3333.0902886990002</v>
      </c>
      <c r="M20" s="169">
        <v>3349.819660875</v>
      </c>
      <c r="N20" s="169">
        <v>3417.3315371600002</v>
      </c>
    </row>
    <row r="21" spans="1:14" ht="19.2">
      <c r="A21" s="62" t="s">
        <v>254</v>
      </c>
      <c r="B21" s="169">
        <v>3225.9366574239998</v>
      </c>
      <c r="C21" s="169">
        <v>3936.841390135</v>
      </c>
      <c r="D21" s="169">
        <v>4044.4008792469999</v>
      </c>
      <c r="E21" s="169">
        <v>4129.5752575469996</v>
      </c>
      <c r="F21" s="169">
        <v>4211.7778800440001</v>
      </c>
      <c r="G21" s="169">
        <v>4209.5237301710004</v>
      </c>
      <c r="H21" s="169">
        <v>4242.4885748249999</v>
      </c>
      <c r="I21" s="169">
        <v>4316.5715568779997</v>
      </c>
      <c r="J21" s="169">
        <v>4434.7743313049996</v>
      </c>
      <c r="K21" s="169">
        <v>4578.2062971719997</v>
      </c>
      <c r="L21" s="169">
        <v>4662.0681237870003</v>
      </c>
      <c r="M21" s="169">
        <v>4781.9805582810004</v>
      </c>
      <c r="N21" s="169">
        <v>4888.7498922840005</v>
      </c>
    </row>
    <row r="22" spans="1:14">
      <c r="A22" s="59" t="s">
        <v>497</v>
      </c>
      <c r="B22" s="169">
        <v>2143.0582140910001</v>
      </c>
      <c r="C22" s="169">
        <v>2151.655275097</v>
      </c>
      <c r="D22" s="169">
        <v>2168.1689424380002</v>
      </c>
      <c r="E22" s="169">
        <v>2178.0505566000002</v>
      </c>
      <c r="F22" s="169">
        <v>3045.375655883</v>
      </c>
      <c r="G22" s="169">
        <v>3051.7244327019998</v>
      </c>
      <c r="H22" s="169">
        <v>3046.7604927809998</v>
      </c>
      <c r="I22" s="169">
        <v>3051.9288106170002</v>
      </c>
      <c r="J22" s="169">
        <v>3033.884631117</v>
      </c>
      <c r="K22" s="169">
        <v>3047.3828725130002</v>
      </c>
      <c r="L22" s="169">
        <v>2770.6250891489999</v>
      </c>
      <c r="M22" s="169">
        <v>2746.8895272109999</v>
      </c>
      <c r="N22" s="169">
        <v>2748.2922966770002</v>
      </c>
    </row>
    <row r="23" spans="1:14">
      <c r="A23" s="34" t="s">
        <v>255</v>
      </c>
      <c r="B23" s="169">
        <v>54.361511786999998</v>
      </c>
      <c r="C23" s="169">
        <v>52.801511787000003</v>
      </c>
      <c r="D23" s="169">
        <v>51.181511786999998</v>
      </c>
      <c r="E23" s="169">
        <v>51.181511786999998</v>
      </c>
      <c r="F23" s="169">
        <v>50.641511786999999</v>
      </c>
      <c r="G23" s="169">
        <v>47.641511786999999</v>
      </c>
      <c r="H23" s="169">
        <v>41.701511787000001</v>
      </c>
      <c r="I23" s="169">
        <v>39.001511786999998</v>
      </c>
      <c r="J23" s="169">
        <v>43.321511786999999</v>
      </c>
      <c r="K23" s="169">
        <v>46.021511787000001</v>
      </c>
      <c r="L23" s="169">
        <v>46.561511787000001</v>
      </c>
      <c r="M23" s="169">
        <v>44.401511786999997</v>
      </c>
      <c r="N23" s="169">
        <v>41.701511787000001</v>
      </c>
    </row>
    <row r="24" spans="1:14" ht="19.2">
      <c r="A24" s="34" t="s">
        <v>256</v>
      </c>
      <c r="B24" s="169">
        <v>1856.6939127160001</v>
      </c>
      <c r="C24" s="169">
        <v>1875.806846171</v>
      </c>
      <c r="D24" s="169">
        <v>1893.2377663770001</v>
      </c>
      <c r="E24" s="169">
        <v>1902.7335163329999</v>
      </c>
      <c r="F24" s="169">
        <v>2770.0153410769999</v>
      </c>
      <c r="G24" s="169">
        <v>2778.8183799059998</v>
      </c>
      <c r="H24" s="169">
        <v>2779.2251415239998</v>
      </c>
      <c r="I24" s="169">
        <v>2786.5579546200001</v>
      </c>
      <c r="J24" s="169">
        <v>2763.5532084910001</v>
      </c>
      <c r="K24" s="169">
        <v>2773.7903923399999</v>
      </c>
      <c r="L24" s="169">
        <v>2495.924684907</v>
      </c>
      <c r="M24" s="169">
        <v>2502.944535183</v>
      </c>
      <c r="N24" s="169">
        <v>2506.468353278</v>
      </c>
    </row>
    <row r="25" spans="1:14">
      <c r="A25" s="34" t="s">
        <v>257</v>
      </c>
      <c r="B25" s="169">
        <v>232.00278958800001</v>
      </c>
      <c r="C25" s="169">
        <v>223.04691713899999</v>
      </c>
      <c r="D25" s="169">
        <v>223.749664274</v>
      </c>
      <c r="E25" s="169">
        <v>224.13552848</v>
      </c>
      <c r="F25" s="169">
        <v>224.71880301900001</v>
      </c>
      <c r="G25" s="169">
        <v>225.264541009</v>
      </c>
      <c r="H25" s="169">
        <v>225.83383946999999</v>
      </c>
      <c r="I25" s="169">
        <v>226.36934421000001</v>
      </c>
      <c r="J25" s="169">
        <v>227.00991083900001</v>
      </c>
      <c r="K25" s="169">
        <v>227.570968386</v>
      </c>
      <c r="L25" s="169">
        <v>228.13889245499999</v>
      </c>
      <c r="M25" s="169">
        <v>199.543480241</v>
      </c>
      <c r="N25" s="169">
        <v>200.12243161200001</v>
      </c>
    </row>
    <row r="26" spans="1:14">
      <c r="A26" s="59" t="s">
        <v>498</v>
      </c>
      <c r="B26" s="169">
        <v>515.86360418200002</v>
      </c>
      <c r="C26" s="169">
        <v>659.01625378100005</v>
      </c>
      <c r="D26" s="169">
        <v>519.30683622000004</v>
      </c>
      <c r="E26" s="169">
        <v>488.303714297</v>
      </c>
      <c r="F26" s="169">
        <v>465.57270228200002</v>
      </c>
      <c r="G26" s="169">
        <v>631.48497262000001</v>
      </c>
      <c r="H26" s="169">
        <v>623.55661669699998</v>
      </c>
      <c r="I26" s="169">
        <v>627.03130503700004</v>
      </c>
      <c r="J26" s="169">
        <v>595.06110439400004</v>
      </c>
      <c r="K26" s="169">
        <v>581.42404213099996</v>
      </c>
      <c r="L26" s="169">
        <v>571.00167874399995</v>
      </c>
      <c r="M26" s="169">
        <v>581.41954878000001</v>
      </c>
      <c r="N26" s="169">
        <v>582.89816440200002</v>
      </c>
    </row>
    <row r="27" spans="1:14">
      <c r="A27" s="59" t="s">
        <v>499</v>
      </c>
      <c r="B27" s="169">
        <v>11722.056617652001</v>
      </c>
      <c r="C27" s="169">
        <v>11385.576579281</v>
      </c>
      <c r="D27" s="169">
        <v>11558.228937035999</v>
      </c>
      <c r="E27" s="169">
        <v>11785.095869459999</v>
      </c>
      <c r="F27" s="169">
        <v>11877.455779489999</v>
      </c>
      <c r="G27" s="169">
        <v>11913.1765617</v>
      </c>
      <c r="H27" s="169">
        <v>11894.376444627</v>
      </c>
      <c r="I27" s="169">
        <v>11889.246623683999</v>
      </c>
      <c r="J27" s="169">
        <v>11907.985044083</v>
      </c>
      <c r="K27" s="169">
        <v>11891.502668698</v>
      </c>
      <c r="L27" s="169">
        <v>11870.504986659</v>
      </c>
      <c r="M27" s="169">
        <v>11878.782451767</v>
      </c>
      <c r="N27" s="169">
        <v>11888.801218703</v>
      </c>
    </row>
    <row r="28" spans="1:14">
      <c r="A28" s="34" t="s">
        <v>258</v>
      </c>
      <c r="B28" s="169">
        <v>17772.986633722001</v>
      </c>
      <c r="C28" s="169">
        <v>16999.190032868999</v>
      </c>
      <c r="D28" s="169">
        <v>17623.627699228</v>
      </c>
      <c r="E28" s="169">
        <v>18347.936235450001</v>
      </c>
      <c r="F28" s="169">
        <v>18970.655830205</v>
      </c>
      <c r="G28" s="169">
        <v>19504.831386893999</v>
      </c>
      <c r="H28" s="169">
        <v>20025.750968214001</v>
      </c>
      <c r="I28" s="169">
        <v>20540.590208864</v>
      </c>
      <c r="J28" s="169">
        <v>21108.504238971</v>
      </c>
      <c r="K28" s="169">
        <v>21617.207185879</v>
      </c>
      <c r="L28" s="169">
        <v>22137.632849352001</v>
      </c>
      <c r="M28" s="169">
        <v>22695.387753307001</v>
      </c>
      <c r="N28" s="169">
        <v>23253.716279707998</v>
      </c>
    </row>
    <row r="29" spans="1:14">
      <c r="A29" s="34" t="s">
        <v>259</v>
      </c>
      <c r="B29" s="169">
        <v>6050.9300160700004</v>
      </c>
      <c r="C29" s="169">
        <v>5613.6134535880001</v>
      </c>
      <c r="D29" s="169">
        <v>6065.3987621919996</v>
      </c>
      <c r="E29" s="169">
        <v>6562.8403659899996</v>
      </c>
      <c r="F29" s="169">
        <v>7093.2000507149996</v>
      </c>
      <c r="G29" s="169">
        <v>7591.6548251940003</v>
      </c>
      <c r="H29" s="169">
        <v>8131.3745235870001</v>
      </c>
      <c r="I29" s="169">
        <v>8651.3435851800004</v>
      </c>
      <c r="J29" s="169">
        <v>9200.5191948880001</v>
      </c>
      <c r="K29" s="169">
        <v>9725.7045171810005</v>
      </c>
      <c r="L29" s="169">
        <v>10267.127862693</v>
      </c>
      <c r="M29" s="169">
        <v>10816.605301539999</v>
      </c>
      <c r="N29" s="169">
        <v>11364.915061005</v>
      </c>
    </row>
    <row r="30" spans="1:14">
      <c r="A30" s="59" t="s">
        <v>500</v>
      </c>
      <c r="B30" s="169">
        <v>9923.2747959740009</v>
      </c>
      <c r="C30" s="169">
        <v>10040.872918912</v>
      </c>
      <c r="D30" s="169">
        <v>9880.9350879590002</v>
      </c>
      <c r="E30" s="169">
        <v>9848.1668627489998</v>
      </c>
      <c r="F30" s="169">
        <v>9869.4573569219992</v>
      </c>
      <c r="G30" s="169">
        <v>9920.0473600950008</v>
      </c>
      <c r="H30" s="169">
        <v>9983.601379836</v>
      </c>
      <c r="I30" s="169">
        <v>9980.5744612689996</v>
      </c>
      <c r="J30" s="169">
        <v>9983.4358152629993</v>
      </c>
      <c r="K30" s="169">
        <v>9965.577417085</v>
      </c>
      <c r="L30" s="169">
        <v>9923.2816114649995</v>
      </c>
      <c r="M30" s="169">
        <v>9975.4168190759992</v>
      </c>
      <c r="N30" s="169">
        <v>9936.2904022740004</v>
      </c>
    </row>
    <row r="31" spans="1:14">
      <c r="A31" s="34" t="s">
        <v>260</v>
      </c>
      <c r="B31" s="169">
        <v>23464.113731426001</v>
      </c>
      <c r="C31" s="169">
        <v>23656.783439643001</v>
      </c>
      <c r="D31" s="169">
        <v>23449.292120134</v>
      </c>
      <c r="E31" s="169">
        <v>23516.013382224999</v>
      </c>
      <c r="F31" s="169">
        <v>23648.193518379001</v>
      </c>
      <c r="G31" s="169">
        <v>23814.734194584998</v>
      </c>
      <c r="H31" s="169">
        <v>24015.540692825001</v>
      </c>
      <c r="I31" s="169">
        <v>24110.279753842002</v>
      </c>
      <c r="J31" s="169">
        <v>24243.380243898999</v>
      </c>
      <c r="K31" s="169">
        <v>24316.752096693999</v>
      </c>
      <c r="L31" s="169">
        <v>24389.775095831999</v>
      </c>
      <c r="M31" s="169">
        <v>24542.790808676</v>
      </c>
      <c r="N31" s="169">
        <v>24601.711220923</v>
      </c>
    </row>
    <row r="32" spans="1:14">
      <c r="A32" s="34" t="s">
        <v>261</v>
      </c>
      <c r="B32" s="169">
        <v>13540.838935452</v>
      </c>
      <c r="C32" s="169">
        <v>13615.910520731</v>
      </c>
      <c r="D32" s="169">
        <v>13568.357032174999</v>
      </c>
      <c r="E32" s="169">
        <v>13667.846519475999</v>
      </c>
      <c r="F32" s="169">
        <v>13778.736161457</v>
      </c>
      <c r="G32" s="169">
        <v>13894.686834489999</v>
      </c>
      <c r="H32" s="169">
        <v>14031.939312989</v>
      </c>
      <c r="I32" s="169">
        <v>14129.705292573</v>
      </c>
      <c r="J32" s="169">
        <v>14259.944428635999</v>
      </c>
      <c r="K32" s="169">
        <v>14351.174679608999</v>
      </c>
      <c r="L32" s="169">
        <v>14466.493484367</v>
      </c>
      <c r="M32" s="169">
        <v>14567.373989600001</v>
      </c>
      <c r="N32" s="169">
        <v>14665.420818649</v>
      </c>
    </row>
    <row r="33" spans="1:14">
      <c r="A33" s="59" t="s">
        <v>501</v>
      </c>
      <c r="B33" s="169">
        <v>3705.3200473369998</v>
      </c>
      <c r="C33" s="169">
        <v>3633.5499380249998</v>
      </c>
      <c r="D33" s="169">
        <v>3648.594530418</v>
      </c>
      <c r="E33" s="169">
        <v>3579.4803479799998</v>
      </c>
      <c r="F33" s="169">
        <v>3433.884198578</v>
      </c>
      <c r="G33" s="169">
        <v>3452.3891172990002</v>
      </c>
      <c r="H33" s="169">
        <v>3511.7164794989999</v>
      </c>
      <c r="I33" s="169">
        <v>3457.6728969559999</v>
      </c>
      <c r="J33" s="169">
        <v>3443.0471791370001</v>
      </c>
      <c r="K33" s="169">
        <v>3362.1015935260002</v>
      </c>
      <c r="L33" s="169">
        <v>3475.5526209210002</v>
      </c>
      <c r="M33" s="169">
        <v>3432.2281952500002</v>
      </c>
      <c r="N33" s="169">
        <v>3542.1682874019998</v>
      </c>
    </row>
    <row r="34" spans="1:14">
      <c r="A34" s="59" t="s">
        <v>502</v>
      </c>
      <c r="B34" s="169">
        <v>20982.553758833001</v>
      </c>
      <c r="C34" s="169">
        <v>21918.645073796</v>
      </c>
      <c r="D34" s="169">
        <v>21821.937825518002</v>
      </c>
      <c r="E34" s="169">
        <v>21312.980461188999</v>
      </c>
      <c r="F34" s="169">
        <v>22678.199071494</v>
      </c>
      <c r="G34" s="169">
        <v>22694.206633420999</v>
      </c>
      <c r="H34" s="169">
        <v>22408.623947669999</v>
      </c>
      <c r="I34" s="169">
        <v>22500.661100302001</v>
      </c>
      <c r="J34" s="169">
        <v>21285.143728178002</v>
      </c>
      <c r="K34" s="169">
        <v>21929.798056882999</v>
      </c>
      <c r="L34" s="169">
        <v>21745.512801919998</v>
      </c>
      <c r="M34" s="169">
        <v>22623.016580856998</v>
      </c>
      <c r="N34" s="169">
        <v>24305.382573027</v>
      </c>
    </row>
    <row r="35" spans="1:14">
      <c r="A35" s="52" t="s">
        <v>91</v>
      </c>
      <c r="B35" s="172">
        <v>545230.18973318103</v>
      </c>
      <c r="C35" s="172">
        <v>552886.98078179697</v>
      </c>
      <c r="D35" s="172">
        <v>554725.12730017304</v>
      </c>
      <c r="E35" s="172">
        <v>555868.37955719105</v>
      </c>
      <c r="F35" s="172">
        <v>569789.96798042697</v>
      </c>
      <c r="G35" s="172">
        <v>569533.14331514097</v>
      </c>
      <c r="H35" s="172">
        <v>572374.47189964098</v>
      </c>
      <c r="I35" s="172">
        <v>579462.12452498905</v>
      </c>
      <c r="J35" s="172">
        <v>576004.53230677196</v>
      </c>
      <c r="K35" s="172">
        <v>577774.34314242494</v>
      </c>
      <c r="L35" s="172">
        <v>583056.87553499197</v>
      </c>
      <c r="M35" s="172">
        <v>582259.96757342503</v>
      </c>
      <c r="N35" s="172">
        <v>584508.16127142205</v>
      </c>
    </row>
    <row r="36" spans="1:14">
      <c r="A36" s="59" t="s">
        <v>262</v>
      </c>
      <c r="B36" s="169">
        <v>8120.7813670839996</v>
      </c>
      <c r="C36" s="169">
        <v>9213.9393270479995</v>
      </c>
      <c r="D36" s="169">
        <v>7869.7795487929998</v>
      </c>
      <c r="E36" s="169">
        <v>7608.8310027560001</v>
      </c>
      <c r="F36" s="169">
        <v>8941.3314170089998</v>
      </c>
      <c r="G36" s="169">
        <v>7517.4797278670003</v>
      </c>
      <c r="H36" s="169">
        <v>7431.9625356879997</v>
      </c>
      <c r="I36" s="169">
        <v>9209.0974514890004</v>
      </c>
      <c r="J36" s="169">
        <v>7654.2277171149999</v>
      </c>
      <c r="K36" s="169">
        <v>7717.5241185570003</v>
      </c>
      <c r="L36" s="169">
        <v>7475.4439274770002</v>
      </c>
      <c r="M36" s="169">
        <v>6994.3638705450003</v>
      </c>
      <c r="N36" s="169">
        <v>8148.7748264129996</v>
      </c>
    </row>
    <row r="37" spans="1:14">
      <c r="A37" s="34" t="s">
        <v>263</v>
      </c>
      <c r="B37" s="169">
        <v>1166.607411486</v>
      </c>
      <c r="C37" s="169">
        <v>1358.04751687</v>
      </c>
      <c r="D37" s="169">
        <v>1226.3074827410001</v>
      </c>
      <c r="E37" s="169">
        <v>1205.215433051</v>
      </c>
      <c r="F37" s="169">
        <v>1332.9598820169999</v>
      </c>
      <c r="G37" s="169">
        <v>1195.894933264</v>
      </c>
      <c r="H37" s="169">
        <v>1221.594023745</v>
      </c>
      <c r="I37" s="169">
        <v>1282.3876332689999</v>
      </c>
      <c r="J37" s="169">
        <v>1134.6219242110001</v>
      </c>
      <c r="K37" s="169">
        <v>1129.4363908160001</v>
      </c>
      <c r="L37" s="169">
        <v>1137.2963136599999</v>
      </c>
      <c r="M37" s="169">
        <v>1279.3787877269999</v>
      </c>
      <c r="N37" s="169">
        <v>1308.814090119</v>
      </c>
    </row>
    <row r="38" spans="1:14">
      <c r="A38" s="34" t="s">
        <v>264</v>
      </c>
      <c r="B38" s="169">
        <v>926.02005902799999</v>
      </c>
      <c r="C38" s="169">
        <v>996.81145741099999</v>
      </c>
      <c r="D38" s="169">
        <v>939.28845399600004</v>
      </c>
      <c r="E38" s="169">
        <v>793.04982685799996</v>
      </c>
      <c r="F38" s="169">
        <v>939.10984147199997</v>
      </c>
      <c r="G38" s="169">
        <v>895.86354194499995</v>
      </c>
      <c r="H38" s="169">
        <v>826.88108815800001</v>
      </c>
      <c r="I38" s="169">
        <v>796.130898656</v>
      </c>
      <c r="J38" s="169">
        <v>885.55186603899995</v>
      </c>
      <c r="K38" s="169">
        <v>857.41429492500004</v>
      </c>
      <c r="L38" s="169">
        <v>876.895503824</v>
      </c>
      <c r="M38" s="169">
        <v>904.44665167699998</v>
      </c>
      <c r="N38" s="169">
        <v>842.42961678799998</v>
      </c>
    </row>
    <row r="39" spans="1:14">
      <c r="A39" s="34" t="s">
        <v>265</v>
      </c>
      <c r="B39" s="169">
        <v>3931.8119729720001</v>
      </c>
      <c r="C39" s="169">
        <v>4771.3513399809999</v>
      </c>
      <c r="D39" s="169">
        <v>3618.3499439420002</v>
      </c>
      <c r="E39" s="169">
        <v>3525.3586546249999</v>
      </c>
      <c r="F39" s="169">
        <v>4472.0228987339997</v>
      </c>
      <c r="G39" s="169">
        <v>3587.958618093</v>
      </c>
      <c r="H39" s="169">
        <v>3446.4854689439999</v>
      </c>
      <c r="I39" s="169">
        <v>4808.4682426629997</v>
      </c>
      <c r="J39" s="169">
        <v>3605.163960592</v>
      </c>
      <c r="K39" s="169">
        <v>3620.0890921810001</v>
      </c>
      <c r="L39" s="169">
        <v>3371.4171417819998</v>
      </c>
      <c r="M39" s="169">
        <v>2836.396272339</v>
      </c>
      <c r="N39" s="169">
        <v>3744.146307381</v>
      </c>
    </row>
    <row r="40" spans="1:14">
      <c r="A40" s="34" t="s">
        <v>266</v>
      </c>
      <c r="B40" s="169">
        <v>2096.341923598</v>
      </c>
      <c r="C40" s="169">
        <v>2087.7290127860001</v>
      </c>
      <c r="D40" s="169">
        <v>2085.8336681139999</v>
      </c>
      <c r="E40" s="169">
        <v>2085.207088222</v>
      </c>
      <c r="F40" s="169">
        <v>2197.2387947860002</v>
      </c>
      <c r="G40" s="169">
        <v>1837.7626345650001</v>
      </c>
      <c r="H40" s="169">
        <v>1937.001954841</v>
      </c>
      <c r="I40" s="169">
        <v>2322.1106769009998</v>
      </c>
      <c r="J40" s="169">
        <v>2028.889966273</v>
      </c>
      <c r="K40" s="169">
        <v>2110.584340635</v>
      </c>
      <c r="L40" s="169">
        <v>2089.8349682110002</v>
      </c>
      <c r="M40" s="169">
        <v>1974.142158802</v>
      </c>
      <c r="N40" s="169">
        <v>2253.3848121249998</v>
      </c>
    </row>
    <row r="41" spans="1:14">
      <c r="A41" s="59" t="s">
        <v>267</v>
      </c>
      <c r="B41" s="169">
        <v>780.86331762899999</v>
      </c>
      <c r="C41" s="169">
        <v>761.03845533599997</v>
      </c>
      <c r="D41" s="169">
        <v>679.36907564299997</v>
      </c>
      <c r="E41" s="169">
        <v>719.19481331199995</v>
      </c>
      <c r="F41" s="169">
        <v>681.91967573800002</v>
      </c>
      <c r="G41" s="169">
        <v>804.31701154500001</v>
      </c>
      <c r="H41" s="169">
        <v>850.70684339800005</v>
      </c>
      <c r="I41" s="169">
        <v>940.76422903800005</v>
      </c>
      <c r="J41" s="169">
        <v>502.090095856</v>
      </c>
      <c r="K41" s="169">
        <v>2435.3278798800002</v>
      </c>
      <c r="L41" s="169">
        <v>2719.8572015529999</v>
      </c>
      <c r="M41" s="169">
        <v>1644.9342249010001</v>
      </c>
      <c r="N41" s="169">
        <v>1237.248355684</v>
      </c>
    </row>
    <row r="42" spans="1:14">
      <c r="A42" s="59" t="s">
        <v>268</v>
      </c>
      <c r="B42" s="169">
        <v>2944.1970069899999</v>
      </c>
      <c r="C42" s="169">
        <v>2842.8189777719999</v>
      </c>
      <c r="D42" s="169">
        <v>2505.8982126149999</v>
      </c>
      <c r="E42" s="169">
        <v>2396.2769647370001</v>
      </c>
      <c r="F42" s="169">
        <v>2612.6635405960001</v>
      </c>
      <c r="G42" s="169">
        <v>1118.4511874570001</v>
      </c>
      <c r="H42" s="169">
        <v>1391.9056844419999</v>
      </c>
      <c r="I42" s="169">
        <v>2024.7251661570001</v>
      </c>
      <c r="J42" s="169">
        <v>1923.3965422680001</v>
      </c>
      <c r="K42" s="169">
        <v>2114.5942631550001</v>
      </c>
      <c r="L42" s="169">
        <v>2329.801658974</v>
      </c>
      <c r="M42" s="169">
        <v>2568.9063564200001</v>
      </c>
      <c r="N42" s="169">
        <v>2749.1067970230001</v>
      </c>
    </row>
    <row r="43" spans="1:14">
      <c r="A43" s="59" t="s">
        <v>269</v>
      </c>
      <c r="B43" s="169">
        <v>284122.234662237</v>
      </c>
      <c r="C43" s="169">
        <v>294633.379262337</v>
      </c>
      <c r="D43" s="169">
        <v>295570.96890968899</v>
      </c>
      <c r="E43" s="169">
        <v>297449.81952696102</v>
      </c>
      <c r="F43" s="169">
        <v>309542.71948766301</v>
      </c>
      <c r="G43" s="169">
        <v>314163.83074073202</v>
      </c>
      <c r="H43" s="169">
        <v>316675.223158115</v>
      </c>
      <c r="I43" s="169">
        <v>320711.938735125</v>
      </c>
      <c r="J43" s="169">
        <v>318591.86979814101</v>
      </c>
      <c r="K43" s="169">
        <v>315493.656728153</v>
      </c>
      <c r="L43" s="169">
        <v>316240.18601732701</v>
      </c>
      <c r="M43" s="169">
        <v>314957.66377715801</v>
      </c>
      <c r="N43" s="169">
        <v>311628.66195555002</v>
      </c>
    </row>
    <row r="44" spans="1:14">
      <c r="A44" s="34" t="s">
        <v>270</v>
      </c>
      <c r="B44" s="169">
        <v>231463.51372659899</v>
      </c>
      <c r="C44" s="169">
        <v>240931.52916014701</v>
      </c>
      <c r="D44" s="169">
        <v>241803.904773802</v>
      </c>
      <c r="E44" s="169">
        <v>243305.824947888</v>
      </c>
      <c r="F44" s="169">
        <v>253883.385866236</v>
      </c>
      <c r="G44" s="169">
        <v>257506.960415309</v>
      </c>
      <c r="H44" s="169">
        <v>259487.60280301701</v>
      </c>
      <c r="I44" s="169">
        <v>259476.08609919599</v>
      </c>
      <c r="J44" s="169">
        <v>257540.75247708001</v>
      </c>
      <c r="K44" s="169">
        <v>257406.21127757599</v>
      </c>
      <c r="L44" s="169">
        <v>259777.15942283301</v>
      </c>
      <c r="M44" s="169">
        <v>257879.96773441299</v>
      </c>
      <c r="N44" s="169">
        <v>255707.178928029</v>
      </c>
    </row>
    <row r="45" spans="1:14">
      <c r="A45" s="62" t="s">
        <v>271</v>
      </c>
      <c r="B45" s="169">
        <v>223055.692610511</v>
      </c>
      <c r="C45" s="169">
        <v>232888.152426988</v>
      </c>
      <c r="D45" s="169">
        <v>233791.73474905599</v>
      </c>
      <c r="E45" s="169">
        <v>235041.067778889</v>
      </c>
      <c r="F45" s="169">
        <v>244265.42411652999</v>
      </c>
      <c r="G45" s="169">
        <v>247390.98192531601</v>
      </c>
      <c r="H45" s="169">
        <v>249590.42872508601</v>
      </c>
      <c r="I45" s="169">
        <v>247809.97545968599</v>
      </c>
      <c r="J45" s="169">
        <v>246167.70321364899</v>
      </c>
      <c r="K45" s="169">
        <v>245995.70537920899</v>
      </c>
      <c r="L45" s="169">
        <v>248222.060910386</v>
      </c>
      <c r="M45" s="169">
        <v>246743.61194943401</v>
      </c>
      <c r="N45" s="169">
        <v>244819.235665385</v>
      </c>
    </row>
    <row r="46" spans="1:14" ht="19.2">
      <c r="A46" s="62" t="s">
        <v>272</v>
      </c>
      <c r="B46" s="169">
        <v>1586.802016805</v>
      </c>
      <c r="C46" s="169">
        <v>1277.783054298</v>
      </c>
      <c r="D46" s="169">
        <v>1242.6442722520001</v>
      </c>
      <c r="E46" s="169">
        <v>1388.1997595079999</v>
      </c>
      <c r="F46" s="169">
        <v>2199.061819517</v>
      </c>
      <c r="G46" s="169">
        <v>2235.123536434</v>
      </c>
      <c r="H46" s="169">
        <v>2159.5028515879999</v>
      </c>
      <c r="I46" s="169">
        <v>3642.1669476329998</v>
      </c>
      <c r="J46" s="169">
        <v>3528.0847462450001</v>
      </c>
      <c r="K46" s="169">
        <v>3660.1879678979999</v>
      </c>
      <c r="L46" s="169">
        <v>3794.3785657909998</v>
      </c>
      <c r="M46" s="169">
        <v>3678.9950323459998</v>
      </c>
      <c r="N46" s="169">
        <v>3562.250574268</v>
      </c>
    </row>
    <row r="47" spans="1:14">
      <c r="A47" s="62" t="s">
        <v>273</v>
      </c>
      <c r="B47" s="169">
        <v>6821.0190992830003</v>
      </c>
      <c r="C47" s="169">
        <v>6765.5936788609997</v>
      </c>
      <c r="D47" s="169">
        <v>6769.5257524939998</v>
      </c>
      <c r="E47" s="169">
        <v>6876.5574094909998</v>
      </c>
      <c r="F47" s="169">
        <v>7418.8999301889999</v>
      </c>
      <c r="G47" s="169">
        <v>7880.854953559</v>
      </c>
      <c r="H47" s="169">
        <v>7737.6712263429999</v>
      </c>
      <c r="I47" s="169">
        <v>8023.9436918769998</v>
      </c>
      <c r="J47" s="169">
        <v>7844.9645171860002</v>
      </c>
      <c r="K47" s="169">
        <v>7750.3179304690002</v>
      </c>
      <c r="L47" s="169">
        <v>7760.7199466559996</v>
      </c>
      <c r="M47" s="169">
        <v>7457.3607526329997</v>
      </c>
      <c r="N47" s="169">
        <v>7325.6926883759998</v>
      </c>
    </row>
    <row r="48" spans="1:14">
      <c r="A48" s="34" t="s">
        <v>274</v>
      </c>
      <c r="B48" s="169">
        <v>52658.720935637997</v>
      </c>
      <c r="C48" s="169">
        <v>53701.850102190001</v>
      </c>
      <c r="D48" s="169">
        <v>53767.064135886998</v>
      </c>
      <c r="E48" s="169">
        <v>54143.994579072998</v>
      </c>
      <c r="F48" s="169">
        <v>55659.333621427002</v>
      </c>
      <c r="G48" s="169">
        <v>56656.870325422999</v>
      </c>
      <c r="H48" s="169">
        <v>57187.620355097999</v>
      </c>
      <c r="I48" s="169">
        <v>61235.852635928997</v>
      </c>
      <c r="J48" s="169">
        <v>61051.117321061</v>
      </c>
      <c r="K48" s="169">
        <v>58087.445450576997</v>
      </c>
      <c r="L48" s="169">
        <v>56463.026594493997</v>
      </c>
      <c r="M48" s="169">
        <v>57077.696042745003</v>
      </c>
      <c r="N48" s="169">
        <v>55921.483027520997</v>
      </c>
    </row>
    <row r="49" spans="1:14">
      <c r="A49" s="62" t="s">
        <v>275</v>
      </c>
      <c r="B49" s="169">
        <v>34490.349930269003</v>
      </c>
      <c r="C49" s="169">
        <v>35791.138424883</v>
      </c>
      <c r="D49" s="169">
        <v>36768.389342802002</v>
      </c>
      <c r="E49" s="169">
        <v>37237.045554773998</v>
      </c>
      <c r="F49" s="169">
        <v>38347.870165216002</v>
      </c>
      <c r="G49" s="169">
        <v>39294.886440568</v>
      </c>
      <c r="H49" s="169">
        <v>39595.925468740003</v>
      </c>
      <c r="I49" s="169">
        <v>43558.033869603001</v>
      </c>
      <c r="J49" s="169">
        <v>42992.700921509997</v>
      </c>
      <c r="K49" s="169">
        <v>41212.885442254999</v>
      </c>
      <c r="L49" s="169">
        <v>40346.500454656001</v>
      </c>
      <c r="M49" s="169">
        <v>40711.770980547</v>
      </c>
      <c r="N49" s="169">
        <v>40205.007737728003</v>
      </c>
    </row>
    <row r="50" spans="1:14" ht="19.2">
      <c r="A50" s="62" t="s">
        <v>276</v>
      </c>
      <c r="B50" s="169">
        <v>15301.78996509</v>
      </c>
      <c r="C50" s="169">
        <v>15117.316581191</v>
      </c>
      <c r="D50" s="169">
        <v>14860.992530558</v>
      </c>
      <c r="E50" s="169">
        <v>14685.330340925</v>
      </c>
      <c r="F50" s="169">
        <v>15091.054244299001</v>
      </c>
      <c r="G50" s="169">
        <v>15111.074159553</v>
      </c>
      <c r="H50" s="169">
        <v>15352.585451968</v>
      </c>
      <c r="I50" s="169">
        <v>15460.052955118001</v>
      </c>
      <c r="J50" s="169">
        <v>15526.402036963</v>
      </c>
      <c r="K50" s="169">
        <v>14384.729830242</v>
      </c>
      <c r="L50" s="169">
        <v>13955.131466844001</v>
      </c>
      <c r="M50" s="169">
        <v>13581.797106836</v>
      </c>
      <c r="N50" s="169">
        <v>13059.637879485001</v>
      </c>
    </row>
    <row r="51" spans="1:14">
      <c r="A51" s="62" t="s">
        <v>277</v>
      </c>
      <c r="B51" s="169">
        <v>2866.5810402789998</v>
      </c>
      <c r="C51" s="169">
        <v>2793.3950961159999</v>
      </c>
      <c r="D51" s="169">
        <v>2137.6822625270001</v>
      </c>
      <c r="E51" s="169">
        <v>2221.6186833739998</v>
      </c>
      <c r="F51" s="169">
        <v>2220.409211912</v>
      </c>
      <c r="G51" s="169">
        <v>2250.909725302</v>
      </c>
      <c r="H51" s="169">
        <v>2239.1094343899999</v>
      </c>
      <c r="I51" s="169">
        <v>2217.7658112079998</v>
      </c>
      <c r="J51" s="169">
        <v>2532.014362588</v>
      </c>
      <c r="K51" s="169">
        <v>2489.8301780800002</v>
      </c>
      <c r="L51" s="169">
        <v>2161.3946729939998</v>
      </c>
      <c r="M51" s="169">
        <v>2784.1279553620002</v>
      </c>
      <c r="N51" s="169">
        <v>2656.837410308</v>
      </c>
    </row>
    <row r="52" spans="1:14">
      <c r="A52" s="59" t="s">
        <v>278</v>
      </c>
      <c r="B52" s="169">
        <v>63939.333006800996</v>
      </c>
      <c r="C52" s="169">
        <v>63249.813049441997</v>
      </c>
      <c r="D52" s="169">
        <v>62692.689709601</v>
      </c>
      <c r="E52" s="169">
        <v>60373.985233320003</v>
      </c>
      <c r="F52" s="169">
        <v>58650.023455873998</v>
      </c>
      <c r="G52" s="169">
        <v>58084.283586013997</v>
      </c>
      <c r="H52" s="169">
        <v>59925.332980769002</v>
      </c>
      <c r="I52" s="169">
        <v>61599.155718857997</v>
      </c>
      <c r="J52" s="169">
        <v>61690.683750404998</v>
      </c>
      <c r="K52" s="169">
        <v>60840.307104113002</v>
      </c>
      <c r="L52" s="169">
        <v>63496.326352534998</v>
      </c>
      <c r="M52" s="169">
        <v>65026.233588891002</v>
      </c>
      <c r="N52" s="169">
        <v>66954.372985894996</v>
      </c>
    </row>
    <row r="53" spans="1:14">
      <c r="A53" s="59" t="s">
        <v>279</v>
      </c>
      <c r="B53" s="169">
        <v>90.492453886999996</v>
      </c>
      <c r="C53" s="169">
        <v>81.304771379000002</v>
      </c>
      <c r="D53" s="169">
        <v>85.411821974000006</v>
      </c>
      <c r="E53" s="169">
        <v>80.637553346999994</v>
      </c>
      <c r="F53" s="169">
        <v>79.357867795000004</v>
      </c>
      <c r="G53" s="169">
        <v>73.349873994000006</v>
      </c>
      <c r="H53" s="169">
        <v>72.859791083000005</v>
      </c>
      <c r="I53" s="169">
        <v>71.995596606999996</v>
      </c>
      <c r="J53" s="169">
        <v>85.28940034</v>
      </c>
      <c r="K53" s="169">
        <v>84.020627881999999</v>
      </c>
      <c r="L53" s="169">
        <v>83.257017298999997</v>
      </c>
      <c r="M53" s="169">
        <v>82.981915099000005</v>
      </c>
      <c r="N53" s="169">
        <v>84.498300971000006</v>
      </c>
    </row>
    <row r="54" spans="1:14">
      <c r="A54" s="59" t="s">
        <v>280</v>
      </c>
      <c r="B54" s="169">
        <v>640.41425457100001</v>
      </c>
      <c r="C54" s="169">
        <v>645.50084169399997</v>
      </c>
      <c r="D54" s="169">
        <v>648.26447998499998</v>
      </c>
      <c r="E54" s="169">
        <v>644.29996662799999</v>
      </c>
      <c r="F54" s="169">
        <v>646.19742678199998</v>
      </c>
      <c r="G54" s="169">
        <v>642.63911810499997</v>
      </c>
      <c r="H54" s="169">
        <v>941.57991106400004</v>
      </c>
      <c r="I54" s="169">
        <v>1041.9152152920001</v>
      </c>
      <c r="J54" s="169">
        <v>1077.8190203849999</v>
      </c>
      <c r="K54" s="169">
        <v>1405.387893115</v>
      </c>
      <c r="L54" s="169">
        <v>1514.821117422</v>
      </c>
      <c r="M54" s="169">
        <v>1469.8470848940001</v>
      </c>
      <c r="N54" s="169">
        <v>1172.2615964680001</v>
      </c>
    </row>
    <row r="55" spans="1:14">
      <c r="A55" s="34" t="s">
        <v>281</v>
      </c>
      <c r="B55" s="169">
        <v>331.75706957099999</v>
      </c>
      <c r="C55" s="169">
        <v>331.68709669399999</v>
      </c>
      <c r="D55" s="169">
        <v>333.23568498499998</v>
      </c>
      <c r="E55" s="169">
        <v>333.477736628</v>
      </c>
      <c r="F55" s="169">
        <v>333.23991678200002</v>
      </c>
      <c r="G55" s="169">
        <v>242.16909810499999</v>
      </c>
      <c r="H55" s="169">
        <v>541.94732106399999</v>
      </c>
      <c r="I55" s="169">
        <v>641.96354029199995</v>
      </c>
      <c r="J55" s="169">
        <v>675.80655038500004</v>
      </c>
      <c r="K55" s="169">
        <v>1010.538543115</v>
      </c>
      <c r="L55" s="169">
        <v>1153.197937422</v>
      </c>
      <c r="M55" s="169">
        <v>1152.986129894</v>
      </c>
      <c r="N55" s="169">
        <v>852.77400146800005</v>
      </c>
    </row>
    <row r="56" spans="1:14">
      <c r="A56" s="34" t="s">
        <v>282</v>
      </c>
      <c r="B56" s="169">
        <v>308.65718500000003</v>
      </c>
      <c r="C56" s="169">
        <v>313.81374499999998</v>
      </c>
      <c r="D56" s="169">
        <v>315.028795</v>
      </c>
      <c r="E56" s="169">
        <v>310.82222999999999</v>
      </c>
      <c r="F56" s="169">
        <v>312.95751000000001</v>
      </c>
      <c r="G56" s="169">
        <v>400.47001999999998</v>
      </c>
      <c r="H56" s="169">
        <v>399.63258999999999</v>
      </c>
      <c r="I56" s="169">
        <v>399.95167500000002</v>
      </c>
      <c r="J56" s="169">
        <v>402.01247000000001</v>
      </c>
      <c r="K56" s="169">
        <v>394.84935000000002</v>
      </c>
      <c r="L56" s="169">
        <v>361.62317999999999</v>
      </c>
      <c r="M56" s="169">
        <v>316.86095499999999</v>
      </c>
      <c r="N56" s="169">
        <v>319.487595</v>
      </c>
    </row>
    <row r="57" spans="1:14">
      <c r="A57" s="59" t="s">
        <v>283</v>
      </c>
      <c r="B57" s="169">
        <v>25021.493862296</v>
      </c>
      <c r="C57" s="169">
        <v>21418.969448174001</v>
      </c>
      <c r="D57" s="169">
        <v>23267.225481235</v>
      </c>
      <c r="E57" s="169">
        <v>23287.921723274001</v>
      </c>
      <c r="F57" s="169">
        <v>25821.581711952</v>
      </c>
      <c r="G57" s="169">
        <v>23966.693157448</v>
      </c>
      <c r="H57" s="169">
        <v>23936.750492177001</v>
      </c>
      <c r="I57" s="169">
        <v>24967.890887288999</v>
      </c>
      <c r="J57" s="169">
        <v>23822.794869639001</v>
      </c>
      <c r="K57" s="169">
        <v>24575.279193023998</v>
      </c>
      <c r="L57" s="169">
        <v>24396.954875698</v>
      </c>
      <c r="M57" s="169">
        <v>24938.000775068998</v>
      </c>
      <c r="N57" s="169">
        <v>25609.107665578998</v>
      </c>
    </row>
    <row r="58" spans="1:14">
      <c r="A58" s="59" t="s">
        <v>284</v>
      </c>
      <c r="B58" s="169">
        <v>64754.745406651004</v>
      </c>
      <c r="C58" s="169">
        <v>65115.688268903999</v>
      </c>
      <c r="D58" s="169">
        <v>64109.618068903997</v>
      </c>
      <c r="E58" s="169">
        <v>64043.457090903998</v>
      </c>
      <c r="F58" s="169">
        <v>64567.474808304003</v>
      </c>
      <c r="G58" s="169">
        <v>64847.059881134999</v>
      </c>
      <c r="H58" s="169">
        <v>64828.367245668</v>
      </c>
      <c r="I58" s="169">
        <v>64804.300408668001</v>
      </c>
      <c r="J58" s="169">
        <v>64901.791763667999</v>
      </c>
      <c r="K58" s="169">
        <v>65033.470637423998</v>
      </c>
      <c r="L58" s="169">
        <v>65974.647966778997</v>
      </c>
      <c r="M58" s="169">
        <v>66472.340259335993</v>
      </c>
      <c r="N58" s="169">
        <v>66664.136289015005</v>
      </c>
    </row>
    <row r="59" spans="1:14">
      <c r="A59" s="34" t="s">
        <v>2</v>
      </c>
      <c r="B59" s="169">
        <v>49964.447839150002</v>
      </c>
      <c r="C59" s="169">
        <v>50799.956347500003</v>
      </c>
      <c r="D59" s="169">
        <v>49871.511347500003</v>
      </c>
      <c r="E59" s="169">
        <v>49871.511347500003</v>
      </c>
      <c r="F59" s="169">
        <v>49872.436853500003</v>
      </c>
      <c r="G59" s="169">
        <v>50145.614778499999</v>
      </c>
      <c r="H59" s="169">
        <v>50145.614778499999</v>
      </c>
      <c r="I59" s="169">
        <v>50145.614778499999</v>
      </c>
      <c r="J59" s="169">
        <v>50179.614778499999</v>
      </c>
      <c r="K59" s="169">
        <v>50289.146166256003</v>
      </c>
      <c r="L59" s="169">
        <v>50180.775968501002</v>
      </c>
      <c r="M59" s="169">
        <v>50994.828516301997</v>
      </c>
      <c r="N59" s="169">
        <v>51144.828516301997</v>
      </c>
    </row>
    <row r="60" spans="1:14">
      <c r="A60" s="34" t="s">
        <v>285</v>
      </c>
      <c r="B60" s="147">
        <v>0</v>
      </c>
      <c r="C60" s="147">
        <v>0</v>
      </c>
      <c r="D60" s="147">
        <v>0</v>
      </c>
      <c r="E60" s="147">
        <v>0</v>
      </c>
      <c r="F60" s="147">
        <v>0</v>
      </c>
      <c r="G60" s="147">
        <v>0</v>
      </c>
      <c r="H60" s="147">
        <v>0</v>
      </c>
      <c r="I60" s="147">
        <v>0</v>
      </c>
      <c r="J60" s="147">
        <v>0</v>
      </c>
      <c r="K60" s="147">
        <v>0</v>
      </c>
      <c r="L60" s="147">
        <v>0</v>
      </c>
      <c r="M60" s="147">
        <v>0</v>
      </c>
      <c r="N60" s="147">
        <v>0</v>
      </c>
    </row>
    <row r="61" spans="1:14">
      <c r="A61" s="34" t="s">
        <v>286</v>
      </c>
      <c r="B61" s="169">
        <v>15066.007379912</v>
      </c>
      <c r="C61" s="169">
        <v>14591.441733815</v>
      </c>
      <c r="D61" s="169">
        <v>14513.816533814999</v>
      </c>
      <c r="E61" s="169">
        <v>14447.655555814999</v>
      </c>
      <c r="F61" s="169">
        <v>14970.747767215</v>
      </c>
      <c r="G61" s="169">
        <v>14977.154915046</v>
      </c>
      <c r="H61" s="169">
        <v>14958.462279579</v>
      </c>
      <c r="I61" s="169">
        <v>14934.395442579</v>
      </c>
      <c r="J61" s="169">
        <v>14997.886797579</v>
      </c>
      <c r="K61" s="169">
        <v>15020.034283579</v>
      </c>
      <c r="L61" s="169">
        <v>16069.581810689</v>
      </c>
      <c r="M61" s="169">
        <v>15776.743630445</v>
      </c>
      <c r="N61" s="169">
        <v>15818.539660124001</v>
      </c>
    </row>
    <row r="62" spans="1:14">
      <c r="A62" s="34" t="s">
        <v>503</v>
      </c>
      <c r="B62" s="169">
        <v>18.616880514000002</v>
      </c>
      <c r="C62" s="169">
        <v>18.616880514000002</v>
      </c>
      <c r="D62" s="169">
        <v>18.616880514000002</v>
      </c>
      <c r="E62" s="169">
        <v>18.616880514000002</v>
      </c>
      <c r="F62" s="169">
        <v>18.616880514000002</v>
      </c>
      <c r="G62" s="169">
        <v>18.616880514000002</v>
      </c>
      <c r="H62" s="169">
        <v>18.616880514000002</v>
      </c>
      <c r="I62" s="169">
        <v>18.616880514000002</v>
      </c>
      <c r="J62" s="169">
        <v>18.616880514000002</v>
      </c>
      <c r="K62" s="169">
        <v>18.616880514000002</v>
      </c>
      <c r="L62" s="169">
        <v>18.616880514000002</v>
      </c>
      <c r="M62" s="169">
        <v>42.138955514000003</v>
      </c>
      <c r="N62" s="169">
        <v>42.138955514000003</v>
      </c>
    </row>
    <row r="63" spans="1:14">
      <c r="A63" s="34" t="s">
        <v>504</v>
      </c>
      <c r="B63" s="169">
        <v>-232.95736277099999</v>
      </c>
      <c r="C63" s="169">
        <v>-232.95736277099999</v>
      </c>
      <c r="D63" s="169">
        <v>-232.95736277099999</v>
      </c>
      <c r="E63" s="169">
        <v>-232.95736277099999</v>
      </c>
      <c r="F63" s="169">
        <v>-232.95736277099999</v>
      </c>
      <c r="G63" s="169">
        <v>-232.95736277099999</v>
      </c>
      <c r="H63" s="169">
        <v>-232.95736277099999</v>
      </c>
      <c r="I63" s="169">
        <v>-232.95736277099999</v>
      </c>
      <c r="J63" s="169">
        <v>-232.95736277099999</v>
      </c>
      <c r="K63" s="169">
        <v>-232.95736277099999</v>
      </c>
      <c r="L63" s="169">
        <v>-232.95736277099999</v>
      </c>
      <c r="M63" s="169">
        <v>-232.95736277099999</v>
      </c>
      <c r="N63" s="169">
        <v>-232.95736277099999</v>
      </c>
    </row>
    <row r="64" spans="1:14">
      <c r="A64" s="34" t="s">
        <v>505</v>
      </c>
      <c r="B64" s="169">
        <v>-24.135569126</v>
      </c>
      <c r="C64" s="169">
        <v>-24.135569126</v>
      </c>
      <c r="D64" s="169">
        <v>-24.135569126</v>
      </c>
      <c r="E64" s="169">
        <v>-24.135569126</v>
      </c>
      <c r="F64" s="169">
        <v>-24.135569126</v>
      </c>
      <c r="G64" s="169">
        <v>-24.135569126</v>
      </c>
      <c r="H64" s="169">
        <v>-24.135569126</v>
      </c>
      <c r="I64" s="169">
        <v>-24.135569126</v>
      </c>
      <c r="J64" s="169">
        <v>-24.135569126</v>
      </c>
      <c r="K64" s="169">
        <v>-24.135569126</v>
      </c>
      <c r="L64" s="169">
        <v>-24.135569126</v>
      </c>
      <c r="M64" s="169">
        <v>-24.135569126</v>
      </c>
      <c r="N64" s="169">
        <v>-24.135569126</v>
      </c>
    </row>
    <row r="65" spans="1:18">
      <c r="A65" s="59" t="s">
        <v>287</v>
      </c>
      <c r="B65" s="169">
        <v>1713.3886642079999</v>
      </c>
      <c r="C65" s="169">
        <v>1660.2537489829999</v>
      </c>
      <c r="D65" s="169">
        <v>1684.2911025230001</v>
      </c>
      <c r="E65" s="169">
        <v>1684.4767278070001</v>
      </c>
      <c r="F65" s="169">
        <v>1707.745448118</v>
      </c>
      <c r="G65" s="169">
        <v>1957.3007706400001</v>
      </c>
      <c r="H65" s="169">
        <v>1977.749174155</v>
      </c>
      <c r="I65" s="169">
        <v>1978.028054244</v>
      </c>
      <c r="J65" s="169">
        <v>1979.112661549</v>
      </c>
      <c r="K65" s="169">
        <v>2029.611306148</v>
      </c>
      <c r="L65" s="169">
        <v>1998.5807375700001</v>
      </c>
      <c r="M65" s="169">
        <v>1998.706352062</v>
      </c>
      <c r="N65" s="169">
        <v>2004.109071891</v>
      </c>
    </row>
    <row r="66" spans="1:18">
      <c r="A66" s="34" t="s">
        <v>3</v>
      </c>
      <c r="B66" s="169">
        <v>1618.5345988700001</v>
      </c>
      <c r="C66" s="169">
        <v>1565.10521062</v>
      </c>
      <c r="D66" s="169">
        <v>1588.9773367079999</v>
      </c>
      <c r="E66" s="169">
        <v>1588.761632165</v>
      </c>
      <c r="F66" s="169">
        <v>1611.7224093689999</v>
      </c>
      <c r="G66" s="169">
        <v>1671.719314103</v>
      </c>
      <c r="H66" s="169">
        <v>1691.7326183370001</v>
      </c>
      <c r="I66" s="169">
        <v>1692.1898651930001</v>
      </c>
      <c r="J66" s="169">
        <v>1692.714008142</v>
      </c>
      <c r="K66" s="169">
        <v>1743.632106234</v>
      </c>
      <c r="L66" s="169">
        <v>1712.3770329490001</v>
      </c>
      <c r="M66" s="169">
        <v>1712.1854949470001</v>
      </c>
      <c r="N66" s="169">
        <v>1717.3134358790001</v>
      </c>
    </row>
    <row r="67" spans="1:18">
      <c r="A67" s="34" t="s">
        <v>4</v>
      </c>
      <c r="B67" s="169">
        <v>94.854065337999998</v>
      </c>
      <c r="C67" s="169">
        <v>95.148538363</v>
      </c>
      <c r="D67" s="169">
        <v>95.313765814999996</v>
      </c>
      <c r="E67" s="169">
        <v>95.715095641999994</v>
      </c>
      <c r="F67" s="169">
        <v>96.023038748999994</v>
      </c>
      <c r="G67" s="169">
        <v>285.58145653700001</v>
      </c>
      <c r="H67" s="169">
        <v>286.01655581799997</v>
      </c>
      <c r="I67" s="169">
        <v>285.83818905099997</v>
      </c>
      <c r="J67" s="169">
        <v>286.39865340699998</v>
      </c>
      <c r="K67" s="169">
        <v>285.97919991399999</v>
      </c>
      <c r="L67" s="169">
        <v>286.20370462099999</v>
      </c>
      <c r="M67" s="169">
        <v>286.52085711500001</v>
      </c>
      <c r="N67" s="169">
        <v>286.79563601199999</v>
      </c>
    </row>
    <row r="68" spans="1:18">
      <c r="A68" s="59" t="s">
        <v>288</v>
      </c>
      <c r="B68" s="169">
        <v>69160.516995333004</v>
      </c>
      <c r="C68" s="169">
        <v>68407.587176565998</v>
      </c>
      <c r="D68" s="169">
        <v>91931.767785172997</v>
      </c>
      <c r="E68" s="169">
        <v>91849.142972778995</v>
      </c>
      <c r="F68" s="169">
        <v>89012.294589921003</v>
      </c>
      <c r="G68" s="169">
        <v>87138.576721513004</v>
      </c>
      <c r="H68" s="169">
        <v>83292.437961639997</v>
      </c>
      <c r="I68" s="169">
        <v>79682.952311107001</v>
      </c>
      <c r="J68" s="169">
        <v>79171.926139263</v>
      </c>
      <c r="K68" s="169">
        <v>78857.808511894997</v>
      </c>
      <c r="L68" s="169">
        <v>78035.063673206998</v>
      </c>
      <c r="M68" s="169">
        <v>75795.500536338994</v>
      </c>
      <c r="N68" s="169">
        <v>75716.086794999006</v>
      </c>
    </row>
    <row r="69" spans="1:18">
      <c r="A69" s="59" t="s">
        <v>289</v>
      </c>
      <c r="B69" s="169">
        <v>21255.100787791998</v>
      </c>
      <c r="C69" s="169">
        <v>23004.012043414001</v>
      </c>
      <c r="D69" s="169">
        <v>2012.7664871080001</v>
      </c>
      <c r="E69" s="169">
        <v>3775.5954025689998</v>
      </c>
      <c r="F69" s="169">
        <v>5793.1068463029997</v>
      </c>
      <c r="G69" s="169">
        <v>7417.3258585289996</v>
      </c>
      <c r="H69" s="169">
        <v>9336.3017212140003</v>
      </c>
      <c r="I69" s="169">
        <v>10925.512964697</v>
      </c>
      <c r="J69" s="169">
        <v>12905.233826463</v>
      </c>
      <c r="K69" s="169">
        <v>15105.714580059001</v>
      </c>
      <c r="L69" s="169">
        <v>16973.074216561999</v>
      </c>
      <c r="M69" s="169">
        <v>18724.771108829002</v>
      </c>
      <c r="N69" s="169">
        <v>20893.134309478999</v>
      </c>
    </row>
    <row r="70" spans="1:18">
      <c r="A70" s="59" t="s">
        <v>290</v>
      </c>
      <c r="B70" s="169">
        <v>2686.6279477019998</v>
      </c>
      <c r="C70" s="169">
        <v>1852.6754107480001</v>
      </c>
      <c r="D70" s="169">
        <v>1667.07661693</v>
      </c>
      <c r="E70" s="169">
        <v>1954.7405787969999</v>
      </c>
      <c r="F70" s="169">
        <v>1733.5517043719999</v>
      </c>
      <c r="G70" s="169">
        <v>1801.835680162</v>
      </c>
      <c r="H70" s="169">
        <v>1713.2944002280001</v>
      </c>
      <c r="I70" s="169">
        <v>1503.8477864179999</v>
      </c>
      <c r="J70" s="169">
        <v>1698.29672168</v>
      </c>
      <c r="K70" s="169">
        <v>2081.6402990199999</v>
      </c>
      <c r="L70" s="169">
        <v>1818.8607725889999</v>
      </c>
      <c r="M70" s="169">
        <v>1585.717723882</v>
      </c>
      <c r="N70" s="169">
        <v>1646.6623224550001</v>
      </c>
    </row>
    <row r="71" spans="1:18">
      <c r="A71" s="34" t="s">
        <v>291</v>
      </c>
      <c r="B71" s="169">
        <v>2002.465349112</v>
      </c>
      <c r="C71" s="169">
        <v>1736.0226416989999</v>
      </c>
      <c r="D71" s="169">
        <v>1595.624539835</v>
      </c>
      <c r="E71" s="169">
        <v>1659.349167501</v>
      </c>
      <c r="F71" s="169">
        <v>1805.4977510450001</v>
      </c>
      <c r="G71" s="169">
        <v>1792.324201188</v>
      </c>
      <c r="H71" s="169">
        <v>1815.3736367439999</v>
      </c>
      <c r="I71" s="169">
        <v>1803.8898327970001</v>
      </c>
      <c r="J71" s="169">
        <v>1795.179337647</v>
      </c>
      <c r="K71" s="169">
        <v>1808.6002559220001</v>
      </c>
      <c r="L71" s="169">
        <v>1824.9972074350001</v>
      </c>
      <c r="M71" s="169">
        <v>1811.233230001</v>
      </c>
      <c r="N71" s="169">
        <v>1820.4991650239999</v>
      </c>
    </row>
    <row r="72" spans="1:18" ht="19.2">
      <c r="A72" s="62" t="s">
        <v>292</v>
      </c>
      <c r="B72" s="169">
        <v>721.68468832099995</v>
      </c>
      <c r="C72" s="169">
        <v>721.79273169999999</v>
      </c>
      <c r="D72" s="169">
        <v>737.23571749500002</v>
      </c>
      <c r="E72" s="169">
        <v>716.501138825</v>
      </c>
      <c r="F72" s="169">
        <v>713.13870243999997</v>
      </c>
      <c r="G72" s="169">
        <v>713.52903004200004</v>
      </c>
      <c r="H72" s="169">
        <v>712.89735492099999</v>
      </c>
      <c r="I72" s="169">
        <v>704.34601480900005</v>
      </c>
      <c r="J72" s="169">
        <v>704.27852265700005</v>
      </c>
      <c r="K72" s="169">
        <v>703.95977190300005</v>
      </c>
      <c r="L72" s="169">
        <v>703.62498188999996</v>
      </c>
      <c r="M72" s="169">
        <v>688.74189351200005</v>
      </c>
      <c r="N72" s="169">
        <v>688.16816699200001</v>
      </c>
    </row>
    <row r="73" spans="1:18" ht="28.8">
      <c r="A73" s="62" t="s">
        <v>293</v>
      </c>
      <c r="B73" s="169">
        <v>413.40044562100002</v>
      </c>
      <c r="C73" s="169">
        <v>283.62996540099999</v>
      </c>
      <c r="D73" s="169">
        <v>283.62996540099999</v>
      </c>
      <c r="E73" s="169">
        <v>283.62996540099999</v>
      </c>
      <c r="F73" s="169">
        <v>283.62996540099999</v>
      </c>
      <c r="G73" s="169">
        <v>283.62996540099999</v>
      </c>
      <c r="H73" s="169">
        <v>283.62996540099999</v>
      </c>
      <c r="I73" s="169">
        <v>283.62996540099999</v>
      </c>
      <c r="J73" s="169">
        <v>283.62996540099999</v>
      </c>
      <c r="K73" s="169">
        <v>283.62996540099999</v>
      </c>
      <c r="L73" s="169">
        <v>283.62996540099999</v>
      </c>
      <c r="M73" s="169">
        <v>283.62996540099999</v>
      </c>
      <c r="N73" s="169">
        <v>283.62996540099999</v>
      </c>
    </row>
    <row r="74" spans="1:18" ht="19.2">
      <c r="A74" s="62" t="s">
        <v>294</v>
      </c>
      <c r="B74" s="169">
        <v>0</v>
      </c>
      <c r="C74" s="169">
        <v>0</v>
      </c>
      <c r="D74" s="169">
        <v>0</v>
      </c>
      <c r="E74" s="169">
        <v>0</v>
      </c>
      <c r="F74" s="169">
        <v>0</v>
      </c>
      <c r="G74" s="169">
        <v>0</v>
      </c>
      <c r="H74" s="169">
        <v>0</v>
      </c>
      <c r="I74" s="169">
        <v>0</v>
      </c>
      <c r="J74" s="169">
        <v>0</v>
      </c>
      <c r="K74" s="169">
        <v>0</v>
      </c>
      <c r="L74" s="169">
        <v>0</v>
      </c>
      <c r="M74" s="169">
        <v>0</v>
      </c>
      <c r="N74" s="169">
        <v>0</v>
      </c>
    </row>
    <row r="75" spans="1:18" ht="28.8">
      <c r="A75" s="62" t="s">
        <v>295</v>
      </c>
      <c r="B75" s="171">
        <v>-122.957474451</v>
      </c>
      <c r="C75" s="171">
        <v>-220.15878196099999</v>
      </c>
      <c r="D75" s="171">
        <v>-172.01992369600001</v>
      </c>
      <c r="E75" s="171">
        <v>-85.489433288000001</v>
      </c>
      <c r="F75" s="171">
        <v>51.694951021999998</v>
      </c>
      <c r="G75" s="171">
        <v>53.632291512999998</v>
      </c>
      <c r="H75" s="171">
        <v>53.129919088999998</v>
      </c>
      <c r="I75" s="171">
        <v>32.031131459999997</v>
      </c>
      <c r="J75" s="171">
        <v>31.232104695</v>
      </c>
      <c r="K75" s="171">
        <v>76.113214036000002</v>
      </c>
      <c r="L75" s="171">
        <v>44.493412489999997</v>
      </c>
      <c r="M75" s="171">
        <v>33.918250872999998</v>
      </c>
      <c r="N75" s="171">
        <v>38.502768881999998</v>
      </c>
    </row>
    <row r="76" spans="1:18" ht="28.8">
      <c r="A76" s="62" t="s">
        <v>296</v>
      </c>
      <c r="B76" s="169">
        <v>990.33768962099998</v>
      </c>
      <c r="C76" s="169">
        <v>950.75872655900002</v>
      </c>
      <c r="D76" s="169">
        <v>746.77878063499998</v>
      </c>
      <c r="E76" s="169">
        <v>744.70749656299995</v>
      </c>
      <c r="F76" s="169">
        <v>757.03413218200001</v>
      </c>
      <c r="G76" s="169">
        <v>741.53291423200005</v>
      </c>
      <c r="H76" s="169">
        <v>765.71639733300003</v>
      </c>
      <c r="I76" s="169">
        <v>783.88272112699997</v>
      </c>
      <c r="J76" s="169">
        <v>776.03874489400005</v>
      </c>
      <c r="K76" s="169">
        <v>744.89730458199995</v>
      </c>
      <c r="L76" s="169">
        <v>793.24884765399997</v>
      </c>
      <c r="M76" s="169">
        <v>804.94312021500002</v>
      </c>
      <c r="N76" s="169">
        <v>810.19826374900003</v>
      </c>
    </row>
    <row r="77" spans="1:18" ht="19.2">
      <c r="A77" s="34" t="s">
        <v>297</v>
      </c>
      <c r="B77" s="169">
        <v>684.16259859000002</v>
      </c>
      <c r="C77" s="169">
        <v>116.652769049</v>
      </c>
      <c r="D77" s="169">
        <v>71.452077095000007</v>
      </c>
      <c r="E77" s="169">
        <v>295.391411296</v>
      </c>
      <c r="F77" s="169">
        <v>-71.946046672999998</v>
      </c>
      <c r="G77" s="169">
        <v>9.5114789739999992</v>
      </c>
      <c r="H77" s="169">
        <v>-102.07923651599999</v>
      </c>
      <c r="I77" s="169">
        <v>-300.042046379</v>
      </c>
      <c r="J77" s="169">
        <v>-96.882615967000007</v>
      </c>
      <c r="K77" s="169">
        <v>273.04004309800001</v>
      </c>
      <c r="L77" s="169">
        <v>-6.1364348460000002</v>
      </c>
      <c r="M77" s="169">
        <v>-225.51550611900001</v>
      </c>
      <c r="N77" s="169">
        <v>-173.836842569</v>
      </c>
    </row>
    <row r="78" spans="1:18">
      <c r="A78" s="52" t="s">
        <v>92</v>
      </c>
      <c r="B78" s="172">
        <v>545230.18973318103</v>
      </c>
      <c r="C78" s="172">
        <v>552886.98078179697</v>
      </c>
      <c r="D78" s="172">
        <v>554725.12730017304</v>
      </c>
      <c r="E78" s="172">
        <v>555868.37955719105</v>
      </c>
      <c r="F78" s="172">
        <v>569789.96798042697</v>
      </c>
      <c r="G78" s="172">
        <v>569533.14331514097</v>
      </c>
      <c r="H78" s="172">
        <v>572374.47189964098</v>
      </c>
      <c r="I78" s="172">
        <v>579462.12452498905</v>
      </c>
      <c r="J78" s="172">
        <v>576004.53230677196</v>
      </c>
      <c r="K78" s="172">
        <v>577774.34314242494</v>
      </c>
      <c r="L78" s="172">
        <v>583056.87553499197</v>
      </c>
      <c r="M78" s="172">
        <v>582259.96757342503</v>
      </c>
      <c r="N78" s="172">
        <v>584508.16127142205</v>
      </c>
    </row>
    <row r="79" spans="1:18" ht="17.55" customHeight="1">
      <c r="A79" s="270" t="s">
        <v>834</v>
      </c>
      <c r="B79" s="271"/>
      <c r="C79" s="271"/>
      <c r="D79" s="271"/>
      <c r="E79" s="271"/>
      <c r="F79" s="271"/>
      <c r="G79" s="271"/>
      <c r="H79" s="271"/>
      <c r="I79" s="271"/>
      <c r="J79" s="271"/>
      <c r="K79" s="271"/>
      <c r="L79" s="271"/>
      <c r="M79" s="271"/>
      <c r="N79" s="271"/>
      <c r="O79" s="238"/>
      <c r="P79" s="238"/>
      <c r="Q79" s="239"/>
      <c r="R79" s="239"/>
    </row>
    <row r="81" spans="5:8">
      <c r="E81" s="168"/>
      <c r="F81" s="168"/>
      <c r="G81" s="168"/>
      <c r="H81" s="168"/>
    </row>
  </sheetData>
  <mergeCells count="2">
    <mergeCell ref="A1:N1"/>
    <mergeCell ref="A79:N79"/>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O42"/>
  <sheetViews>
    <sheetView showGridLines="0" zoomScale="85" zoomScaleNormal="85" zoomScaleSheetLayoutView="80" workbookViewId="0">
      <pane xSplit="1" ySplit="2" topLeftCell="B15" activePane="bottomRight" state="frozen"/>
      <selection sqref="A1:N1"/>
      <selection pane="topRight" sqref="A1:N1"/>
      <selection pane="bottomLeft" sqref="A1:N1"/>
      <selection pane="bottomRight" sqref="A1:N1"/>
    </sheetView>
  </sheetViews>
  <sheetFormatPr defaultRowHeight="14.4"/>
  <cols>
    <col min="1" max="1" width="45.77734375" customWidth="1"/>
    <col min="2" max="14" width="9.5546875" customWidth="1"/>
  </cols>
  <sheetData>
    <row r="1" spans="1:15" ht="28.95" customHeight="1">
      <c r="A1" s="241" t="s">
        <v>122</v>
      </c>
      <c r="B1" s="242"/>
      <c r="C1" s="242"/>
      <c r="D1" s="242"/>
      <c r="E1" s="242"/>
      <c r="F1" s="242"/>
      <c r="G1" s="242"/>
      <c r="H1" s="242"/>
      <c r="I1" s="242"/>
      <c r="J1" s="242"/>
      <c r="K1" s="242"/>
      <c r="L1" s="242"/>
      <c r="M1" s="242"/>
      <c r="N1" s="243"/>
    </row>
    <row r="2" spans="1:15">
      <c r="A2" s="54" t="s">
        <v>114</v>
      </c>
      <c r="B2" s="9">
        <v>45231</v>
      </c>
      <c r="C2" s="9">
        <v>45291</v>
      </c>
      <c r="D2" s="9">
        <v>45322</v>
      </c>
      <c r="E2" s="9">
        <v>45351</v>
      </c>
      <c r="F2" s="9">
        <v>45382</v>
      </c>
      <c r="G2" s="9">
        <v>45412</v>
      </c>
      <c r="H2" s="9">
        <v>45443</v>
      </c>
      <c r="I2" s="9">
        <v>45473</v>
      </c>
      <c r="J2" s="9">
        <v>45504</v>
      </c>
      <c r="K2" s="9">
        <v>45535</v>
      </c>
      <c r="L2" s="9">
        <v>45565</v>
      </c>
      <c r="M2" s="9">
        <v>45596</v>
      </c>
      <c r="N2" s="9">
        <v>45626</v>
      </c>
    </row>
    <row r="3" spans="1:15">
      <c r="A3" s="57" t="s">
        <v>298</v>
      </c>
      <c r="B3" s="175">
        <v>111855.448362244</v>
      </c>
      <c r="C3" s="175">
        <v>123242.745569098</v>
      </c>
      <c r="D3" s="175">
        <v>11012.126490524999</v>
      </c>
      <c r="E3" s="175">
        <v>21681.664918676001</v>
      </c>
      <c r="F3" s="175">
        <v>32900.432511252999</v>
      </c>
      <c r="G3" s="175">
        <v>43787.512004707998</v>
      </c>
      <c r="H3" s="175">
        <v>54865.825066463003</v>
      </c>
      <c r="I3" s="175">
        <v>67090.678634890995</v>
      </c>
      <c r="J3" s="175">
        <v>78706.686490367996</v>
      </c>
      <c r="K3" s="175">
        <v>90598.245571792999</v>
      </c>
      <c r="L3" s="175">
        <v>101775.94145347</v>
      </c>
      <c r="M3" s="175">
        <v>114059.961640532</v>
      </c>
      <c r="N3" s="175">
        <v>125951.574576513</v>
      </c>
      <c r="O3" s="168"/>
    </row>
    <row r="4" spans="1:15">
      <c r="A4" s="61" t="s">
        <v>299</v>
      </c>
      <c r="B4" s="169">
        <v>110138.635489954</v>
      </c>
      <c r="C4" s="169">
        <v>121225.190400607</v>
      </c>
      <c r="D4" s="169">
        <v>10828.781756746001</v>
      </c>
      <c r="E4" s="169">
        <v>21377.613297363001</v>
      </c>
      <c r="F4" s="169">
        <v>32431.796028786001</v>
      </c>
      <c r="G4" s="169">
        <v>43136.249780578997</v>
      </c>
      <c r="H4" s="169">
        <v>54089.452696474997</v>
      </c>
      <c r="I4" s="169">
        <v>66253.920220635002</v>
      </c>
      <c r="J4" s="169">
        <v>77658.985050080999</v>
      </c>
      <c r="K4" s="169">
        <v>89429.344430547004</v>
      </c>
      <c r="L4" s="169">
        <v>100442.077024759</v>
      </c>
      <c r="M4" s="169">
        <v>112446.513444496</v>
      </c>
      <c r="N4" s="169">
        <v>124187.50467839099</v>
      </c>
    </row>
    <row r="5" spans="1:15" ht="19.2">
      <c r="A5" s="34" t="s">
        <v>336</v>
      </c>
      <c r="B5" s="169">
        <v>89480.668038962001</v>
      </c>
      <c r="C5" s="169">
        <v>98152.136437377994</v>
      </c>
      <c r="D5" s="169">
        <v>8919.4988142120001</v>
      </c>
      <c r="E5" s="169">
        <v>17743.512261341999</v>
      </c>
      <c r="F5" s="169">
        <v>26830.210094833001</v>
      </c>
      <c r="G5" s="169">
        <v>35641.525421867998</v>
      </c>
      <c r="H5" s="169">
        <v>44576.450629958003</v>
      </c>
      <c r="I5" s="169">
        <v>54787.826466983999</v>
      </c>
      <c r="J5" s="169">
        <v>64113.897432917998</v>
      </c>
      <c r="K5" s="169">
        <v>73774.866966821995</v>
      </c>
      <c r="L5" s="169">
        <v>82749.450658823</v>
      </c>
      <c r="M5" s="169">
        <v>92634.786848867996</v>
      </c>
      <c r="N5" s="169">
        <v>102183.290997155</v>
      </c>
    </row>
    <row r="6" spans="1:15">
      <c r="A6" s="58" t="s">
        <v>337</v>
      </c>
      <c r="B6" s="169">
        <v>22789.010790199001</v>
      </c>
      <c r="C6" s="169">
        <v>24992.679359803002</v>
      </c>
      <c r="D6" s="169">
        <v>2325.146497272</v>
      </c>
      <c r="E6" s="169">
        <v>4686.8725059159997</v>
      </c>
      <c r="F6" s="169">
        <v>7425.494667641</v>
      </c>
      <c r="G6" s="169">
        <v>9816.5526697919995</v>
      </c>
      <c r="H6" s="169">
        <v>11944.503086598001</v>
      </c>
      <c r="I6" s="169">
        <v>14837.169832358</v>
      </c>
      <c r="J6" s="169">
        <v>17196.438000609</v>
      </c>
      <c r="K6" s="169">
        <v>20030.777476138999</v>
      </c>
      <c r="L6" s="169">
        <v>21963.296429500999</v>
      </c>
      <c r="M6" s="169">
        <v>24628.661987034</v>
      </c>
      <c r="N6" s="169">
        <v>27162.457935949999</v>
      </c>
    </row>
    <row r="7" spans="1:15">
      <c r="A7" s="58" t="s">
        <v>338</v>
      </c>
      <c r="B7" s="169">
        <v>8146.9620502159996</v>
      </c>
      <c r="C7" s="169">
        <v>8815.5092265889998</v>
      </c>
      <c r="D7" s="169">
        <v>749.61950403799995</v>
      </c>
      <c r="E7" s="169">
        <v>1472.5014113130001</v>
      </c>
      <c r="F7" s="169">
        <v>2260.946730181</v>
      </c>
      <c r="G7" s="169">
        <v>3053.9920510810002</v>
      </c>
      <c r="H7" s="169">
        <v>3785.8987214829999</v>
      </c>
      <c r="I7" s="169">
        <v>4605.9070270040002</v>
      </c>
      <c r="J7" s="169">
        <v>5483.4429140960001</v>
      </c>
      <c r="K7" s="169">
        <v>6272.8908591139998</v>
      </c>
      <c r="L7" s="169">
        <v>6905.543348698</v>
      </c>
      <c r="M7" s="169">
        <v>7741.8110100060003</v>
      </c>
      <c r="N7" s="169">
        <v>8546.7422507419997</v>
      </c>
    </row>
    <row r="8" spans="1:15">
      <c r="A8" s="58" t="s">
        <v>339</v>
      </c>
      <c r="B8" s="169">
        <v>51561.171054211998</v>
      </c>
      <c r="C8" s="169">
        <v>56661.298483728002</v>
      </c>
      <c r="D8" s="169">
        <v>4948.6073282999996</v>
      </c>
      <c r="E8" s="169">
        <v>9798.4428374140007</v>
      </c>
      <c r="F8" s="169">
        <v>14438.510668192999</v>
      </c>
      <c r="G8" s="169">
        <v>19176.444904298001</v>
      </c>
      <c r="H8" s="169">
        <v>24346.550580268999</v>
      </c>
      <c r="I8" s="169">
        <v>29457.029302603001</v>
      </c>
      <c r="J8" s="169">
        <v>34651.918607426</v>
      </c>
      <c r="K8" s="169">
        <v>39601.603214253999</v>
      </c>
      <c r="L8" s="169">
        <v>44948.481991531</v>
      </c>
      <c r="M8" s="169">
        <v>50196.928275685001</v>
      </c>
      <c r="N8" s="169">
        <v>55290.230859253003</v>
      </c>
    </row>
    <row r="9" spans="1:15">
      <c r="A9" s="58" t="s">
        <v>340</v>
      </c>
      <c r="B9" s="169">
        <v>68.715064060000003</v>
      </c>
      <c r="C9" s="169">
        <v>74.030268409000001</v>
      </c>
      <c r="D9" s="169">
        <v>5.5486323620000002</v>
      </c>
      <c r="E9" s="169">
        <v>10.969320228000001</v>
      </c>
      <c r="F9" s="169">
        <v>16.293451972</v>
      </c>
      <c r="G9" s="169">
        <v>21.716141014000002</v>
      </c>
      <c r="H9" s="169">
        <v>27.065719944000001</v>
      </c>
      <c r="I9" s="169">
        <v>32.253828267999999</v>
      </c>
      <c r="J9" s="169">
        <v>37.326623126000001</v>
      </c>
      <c r="K9" s="169">
        <v>42.600329842000001</v>
      </c>
      <c r="L9" s="169">
        <v>47.643257931999997</v>
      </c>
      <c r="M9" s="169">
        <v>52.384738188</v>
      </c>
      <c r="N9" s="169">
        <v>63.847393490999998</v>
      </c>
    </row>
    <row r="10" spans="1:15">
      <c r="A10" s="58" t="s">
        <v>341</v>
      </c>
      <c r="B10" s="169">
        <v>5478.245231594</v>
      </c>
      <c r="C10" s="169">
        <v>6025.9292264420001</v>
      </c>
      <c r="D10" s="169">
        <v>727.841316764</v>
      </c>
      <c r="E10" s="169">
        <v>1453.6636527200001</v>
      </c>
      <c r="F10" s="169">
        <v>2262.1680133059999</v>
      </c>
      <c r="G10" s="169">
        <v>3047.246040216</v>
      </c>
      <c r="H10" s="169">
        <v>3854.617222892</v>
      </c>
      <c r="I10" s="169">
        <v>4632.2219440660001</v>
      </c>
      <c r="J10" s="169">
        <v>5434.5501472010001</v>
      </c>
      <c r="K10" s="169">
        <v>6244.5327969760001</v>
      </c>
      <c r="L10" s="169">
        <v>7047.0058262619996</v>
      </c>
      <c r="M10" s="169">
        <v>7875.0218845740001</v>
      </c>
      <c r="N10" s="169">
        <v>8668.5998690699998</v>
      </c>
    </row>
    <row r="11" spans="1:15" ht="19.2">
      <c r="A11" s="58" t="s">
        <v>342</v>
      </c>
      <c r="B11" s="169">
        <v>1434.2957003879999</v>
      </c>
      <c r="C11" s="169">
        <v>1582.6898724069999</v>
      </c>
      <c r="D11" s="169">
        <v>162.735535476</v>
      </c>
      <c r="E11" s="169">
        <v>321.06253375099999</v>
      </c>
      <c r="F11" s="169">
        <v>426.79656354000002</v>
      </c>
      <c r="G11" s="169">
        <v>525.57361546699997</v>
      </c>
      <c r="H11" s="169">
        <v>617.81529877200001</v>
      </c>
      <c r="I11" s="169">
        <v>1223.244532685</v>
      </c>
      <c r="J11" s="169">
        <v>1310.22114046</v>
      </c>
      <c r="K11" s="169">
        <v>1582.4622904969999</v>
      </c>
      <c r="L11" s="169">
        <v>1837.4798048990001</v>
      </c>
      <c r="M11" s="169">
        <v>2139.9789533809999</v>
      </c>
      <c r="N11" s="169">
        <v>2451.4126886489998</v>
      </c>
    </row>
    <row r="12" spans="1:15">
      <c r="A12" s="34" t="s">
        <v>343</v>
      </c>
      <c r="B12" s="169">
        <v>15942.596528357</v>
      </c>
      <c r="C12" s="169">
        <v>17724.964929963</v>
      </c>
      <c r="D12" s="169">
        <v>1510.7590223950001</v>
      </c>
      <c r="E12" s="169">
        <v>2857.6408005540002</v>
      </c>
      <c r="F12" s="169">
        <v>4396.674533888</v>
      </c>
      <c r="G12" s="169">
        <v>5902.2828272469997</v>
      </c>
      <c r="H12" s="169">
        <v>7516.2318825419998</v>
      </c>
      <c r="I12" s="169">
        <v>9041.7170866689994</v>
      </c>
      <c r="J12" s="169">
        <v>10681.136406688</v>
      </c>
      <c r="K12" s="169">
        <v>12490.717919646</v>
      </c>
      <c r="L12" s="169">
        <v>14117.32360566</v>
      </c>
      <c r="M12" s="169">
        <v>15830.343150676001</v>
      </c>
      <c r="N12" s="169">
        <v>17638.368242701999</v>
      </c>
    </row>
    <row r="13" spans="1:15">
      <c r="A13" s="34" t="s">
        <v>506</v>
      </c>
      <c r="B13" s="169">
        <v>4715.3709226350002</v>
      </c>
      <c r="C13" s="169">
        <v>5348.0890332660001</v>
      </c>
      <c r="D13" s="169">
        <v>398.52392013899998</v>
      </c>
      <c r="E13" s="169">
        <v>776.46023546699996</v>
      </c>
      <c r="F13" s="169">
        <v>1204.911400065</v>
      </c>
      <c r="G13" s="169">
        <v>1592.441531464</v>
      </c>
      <c r="H13" s="169">
        <v>1996.770183975</v>
      </c>
      <c r="I13" s="169">
        <v>2424.3766669820002</v>
      </c>
      <c r="J13" s="169">
        <v>2863.9512104750002</v>
      </c>
      <c r="K13" s="169">
        <v>3163.7595440790001</v>
      </c>
      <c r="L13" s="169">
        <v>3575.3027602759998</v>
      </c>
      <c r="M13" s="169">
        <v>3981.383444952</v>
      </c>
      <c r="N13" s="169">
        <v>4365.8454385340001</v>
      </c>
    </row>
    <row r="14" spans="1:15">
      <c r="A14" s="61" t="s">
        <v>301</v>
      </c>
      <c r="B14" s="169">
        <v>1716.8128722900001</v>
      </c>
      <c r="C14" s="169">
        <v>2017.5551684909999</v>
      </c>
      <c r="D14" s="169">
        <v>183.34473377899999</v>
      </c>
      <c r="E14" s="169">
        <v>304.051621313</v>
      </c>
      <c r="F14" s="169">
        <v>468.63648246700001</v>
      </c>
      <c r="G14" s="169">
        <v>651.26222412899995</v>
      </c>
      <c r="H14" s="169">
        <v>776.37236998799995</v>
      </c>
      <c r="I14" s="169">
        <v>836.75841425600004</v>
      </c>
      <c r="J14" s="169">
        <v>1047.701440287</v>
      </c>
      <c r="K14" s="169">
        <v>1168.901141246</v>
      </c>
      <c r="L14" s="169">
        <v>1333.8644287110001</v>
      </c>
      <c r="M14" s="169">
        <v>1613.4481960359999</v>
      </c>
      <c r="N14" s="169">
        <v>1764.069898122</v>
      </c>
    </row>
    <row r="15" spans="1:15">
      <c r="A15" s="34" t="s">
        <v>344</v>
      </c>
      <c r="B15" s="169">
        <v>551.83426020900004</v>
      </c>
      <c r="C15" s="169">
        <v>594.10292168499996</v>
      </c>
      <c r="D15" s="169">
        <v>52.497243269000002</v>
      </c>
      <c r="E15" s="169">
        <v>103.114590515</v>
      </c>
      <c r="F15" s="169">
        <v>153.593642483</v>
      </c>
      <c r="G15" s="169">
        <v>204.958365063</v>
      </c>
      <c r="H15" s="169">
        <v>251.304806584</v>
      </c>
      <c r="I15" s="169">
        <v>309.92348580800001</v>
      </c>
      <c r="J15" s="169">
        <v>371.83185823700001</v>
      </c>
      <c r="K15" s="169">
        <v>445.06071184699999</v>
      </c>
      <c r="L15" s="169">
        <v>516.87462854</v>
      </c>
      <c r="M15" s="169">
        <v>578.05463217700003</v>
      </c>
      <c r="N15" s="169">
        <v>639.79502725700002</v>
      </c>
    </row>
    <row r="16" spans="1:15">
      <c r="A16" s="34" t="s">
        <v>345</v>
      </c>
      <c r="B16" s="169">
        <v>1164.9786120809999</v>
      </c>
      <c r="C16" s="169">
        <v>1423.4522468059999</v>
      </c>
      <c r="D16" s="169">
        <v>130.84749051</v>
      </c>
      <c r="E16" s="169">
        <v>200.937030798</v>
      </c>
      <c r="F16" s="169">
        <v>315.04283998400001</v>
      </c>
      <c r="G16" s="169">
        <v>446.30385906599997</v>
      </c>
      <c r="H16" s="169">
        <v>525.067563404</v>
      </c>
      <c r="I16" s="169">
        <v>526.83492844800003</v>
      </c>
      <c r="J16" s="169">
        <v>675.86958204999996</v>
      </c>
      <c r="K16" s="169">
        <v>723.84042939899996</v>
      </c>
      <c r="L16" s="169">
        <v>816.98980017099996</v>
      </c>
      <c r="M16" s="169">
        <v>1035.3935638590001</v>
      </c>
      <c r="N16" s="169">
        <v>1124.2748708649999</v>
      </c>
    </row>
    <row r="17" spans="1:14">
      <c r="A17" s="56" t="s">
        <v>302</v>
      </c>
      <c r="B17" s="169">
        <v>85141.342815935001</v>
      </c>
      <c r="C17" s="169">
        <v>94010.304089147001</v>
      </c>
      <c r="D17" s="169">
        <v>8496.7630753800004</v>
      </c>
      <c r="E17" s="169">
        <v>16970.153819723</v>
      </c>
      <c r="F17" s="169">
        <v>25590.008778020001</v>
      </c>
      <c r="G17" s="169">
        <v>34385.849356154999</v>
      </c>
      <c r="H17" s="169">
        <v>43053.291727017</v>
      </c>
      <c r="I17" s="169">
        <v>53225.998979529999</v>
      </c>
      <c r="J17" s="169">
        <v>62295.742520460997</v>
      </c>
      <c r="K17" s="169">
        <v>71400.110694881994</v>
      </c>
      <c r="L17" s="169">
        <v>80223.987323135007</v>
      </c>
      <c r="M17" s="169">
        <v>90181.266529561006</v>
      </c>
      <c r="N17" s="169">
        <v>99306.516783087005</v>
      </c>
    </row>
    <row r="18" spans="1:14">
      <c r="A18" s="61" t="s">
        <v>303</v>
      </c>
      <c r="B18" s="169">
        <v>84421.064048278</v>
      </c>
      <c r="C18" s="169">
        <v>93207.979690267006</v>
      </c>
      <c r="D18" s="169">
        <v>8436.4926634519998</v>
      </c>
      <c r="E18" s="169">
        <v>16873.330940503001</v>
      </c>
      <c r="F18" s="169">
        <v>25434.731705293001</v>
      </c>
      <c r="G18" s="169">
        <v>34137.394818661996</v>
      </c>
      <c r="H18" s="169">
        <v>42715.184386995999</v>
      </c>
      <c r="I18" s="169">
        <v>52838.831500171</v>
      </c>
      <c r="J18" s="169">
        <v>61825.602099249001</v>
      </c>
      <c r="K18" s="169">
        <v>70887.491141311999</v>
      </c>
      <c r="L18" s="169">
        <v>79651.653354448004</v>
      </c>
      <c r="M18" s="169">
        <v>89115.950897128001</v>
      </c>
      <c r="N18" s="169">
        <v>98171.700611406995</v>
      </c>
    </row>
    <row r="19" spans="1:14">
      <c r="A19" s="34" t="s">
        <v>346</v>
      </c>
      <c r="B19" s="169">
        <v>21943.121583470998</v>
      </c>
      <c r="C19" s="169">
        <v>24180.570571831999</v>
      </c>
      <c r="D19" s="169">
        <v>2215.8364413740001</v>
      </c>
      <c r="E19" s="169">
        <v>4375.8378582570003</v>
      </c>
      <c r="F19" s="169">
        <v>6608.9668059830001</v>
      </c>
      <c r="G19" s="169">
        <v>8867.1631823970001</v>
      </c>
      <c r="H19" s="169">
        <v>11235.936090474999</v>
      </c>
      <c r="I19" s="169">
        <v>13584.920052533</v>
      </c>
      <c r="J19" s="169">
        <v>15995.991467878001</v>
      </c>
      <c r="K19" s="169">
        <v>18389.065990315001</v>
      </c>
      <c r="L19" s="169">
        <v>20718.58816259</v>
      </c>
      <c r="M19" s="169">
        <v>23117.713402444999</v>
      </c>
      <c r="N19" s="169">
        <v>25421.891286634</v>
      </c>
    </row>
    <row r="20" spans="1:14">
      <c r="A20" s="34" t="s">
        <v>347</v>
      </c>
      <c r="B20" s="169">
        <v>546.98972957900003</v>
      </c>
      <c r="C20" s="169">
        <v>580.75711496400004</v>
      </c>
      <c r="D20" s="169">
        <v>46.253130626999997</v>
      </c>
      <c r="E20" s="169">
        <v>93.16596887</v>
      </c>
      <c r="F20" s="169">
        <v>142.26488012300001</v>
      </c>
      <c r="G20" s="169">
        <v>181.97993287400001</v>
      </c>
      <c r="H20" s="169">
        <v>233.042561487</v>
      </c>
      <c r="I20" s="169">
        <v>279.80798219899998</v>
      </c>
      <c r="J20" s="169">
        <v>330.52853289000001</v>
      </c>
      <c r="K20" s="169">
        <v>399.47542595099998</v>
      </c>
      <c r="L20" s="169">
        <v>471.64191202000001</v>
      </c>
      <c r="M20" s="169">
        <v>539.74626223999996</v>
      </c>
      <c r="N20" s="169">
        <v>607.18421229</v>
      </c>
    </row>
    <row r="21" spans="1:14">
      <c r="A21" s="34" t="s">
        <v>348</v>
      </c>
      <c r="B21" s="169">
        <v>496.92674565300001</v>
      </c>
      <c r="C21" s="169">
        <v>539.87515618700002</v>
      </c>
      <c r="D21" s="169">
        <v>37.719983311999997</v>
      </c>
      <c r="E21" s="169">
        <v>76.965554561000005</v>
      </c>
      <c r="F21" s="169">
        <v>116.04748676299999</v>
      </c>
      <c r="G21" s="169">
        <v>164.964227056</v>
      </c>
      <c r="H21" s="169">
        <v>210.67231219199999</v>
      </c>
      <c r="I21" s="169">
        <v>267.660186426</v>
      </c>
      <c r="J21" s="169">
        <v>330.64739453599998</v>
      </c>
      <c r="K21" s="169">
        <v>388.428479552</v>
      </c>
      <c r="L21" s="169">
        <v>450.08141049199997</v>
      </c>
      <c r="M21" s="169">
        <v>496.32942346099998</v>
      </c>
      <c r="N21" s="169">
        <v>572.24794472400004</v>
      </c>
    </row>
    <row r="22" spans="1:14">
      <c r="A22" s="34" t="s">
        <v>349</v>
      </c>
      <c r="B22" s="169">
        <v>19823.332032536</v>
      </c>
      <c r="C22" s="169">
        <v>21774.745636287</v>
      </c>
      <c r="D22" s="169">
        <v>1905.560300327</v>
      </c>
      <c r="E22" s="169">
        <v>3840.2765790429999</v>
      </c>
      <c r="F22" s="169">
        <v>5812.6804918309999</v>
      </c>
      <c r="G22" s="169">
        <v>7752.4659381109996</v>
      </c>
      <c r="H22" s="169">
        <v>9777.9900536839996</v>
      </c>
      <c r="I22" s="169">
        <v>11727.103829649999</v>
      </c>
      <c r="J22" s="169">
        <v>13716.980643048</v>
      </c>
      <c r="K22" s="169">
        <v>15699.790623790999</v>
      </c>
      <c r="L22" s="169">
        <v>17468.366434815001</v>
      </c>
      <c r="M22" s="169">
        <v>19416.130869072</v>
      </c>
      <c r="N22" s="169">
        <v>21290.378113144001</v>
      </c>
    </row>
    <row r="23" spans="1:14">
      <c r="A23" s="34" t="s">
        <v>350</v>
      </c>
      <c r="B23" s="169">
        <v>7123.2339184519997</v>
      </c>
      <c r="C23" s="169">
        <v>7900.3627953349996</v>
      </c>
      <c r="D23" s="169">
        <v>734.48357543899999</v>
      </c>
      <c r="E23" s="169">
        <v>1425.5566647420001</v>
      </c>
      <c r="F23" s="169">
        <v>1996.443049794</v>
      </c>
      <c r="G23" s="169">
        <v>2686.6932513890001</v>
      </c>
      <c r="H23" s="169">
        <v>3373.9511746600001</v>
      </c>
      <c r="I23" s="169">
        <v>4877.0008810359996</v>
      </c>
      <c r="J23" s="169">
        <v>5598.4505563279999</v>
      </c>
      <c r="K23" s="169">
        <v>6469.3225021939998</v>
      </c>
      <c r="L23" s="169">
        <v>7306.0775375089997</v>
      </c>
      <c r="M23" s="169">
        <v>8179.6787594110001</v>
      </c>
      <c r="N23" s="169">
        <v>9130.6548754800006</v>
      </c>
    </row>
    <row r="24" spans="1:14">
      <c r="A24" s="34" t="s">
        <v>351</v>
      </c>
      <c r="B24" s="169">
        <v>19833.461196370001</v>
      </c>
      <c r="C24" s="169">
        <v>21920.634749266999</v>
      </c>
      <c r="D24" s="169">
        <v>2073.9872266440002</v>
      </c>
      <c r="E24" s="169">
        <v>4257.4508762579999</v>
      </c>
      <c r="F24" s="169">
        <v>6513.7979535209997</v>
      </c>
      <c r="G24" s="169">
        <v>8807.9484409449997</v>
      </c>
      <c r="H24" s="169">
        <v>10844.566199168001</v>
      </c>
      <c r="I24" s="169">
        <v>13489.252858157</v>
      </c>
      <c r="J24" s="169">
        <v>15606.305733581001</v>
      </c>
      <c r="K24" s="169">
        <v>17688.429014224999</v>
      </c>
      <c r="L24" s="169">
        <v>19866.720577751999</v>
      </c>
      <c r="M24" s="169">
        <v>22302.167744367001</v>
      </c>
      <c r="N24" s="169">
        <v>24542.833990677002</v>
      </c>
    </row>
    <row r="25" spans="1:14">
      <c r="A25" s="58" t="s">
        <v>352</v>
      </c>
      <c r="B25" s="169">
        <v>16857.560382029998</v>
      </c>
      <c r="C25" s="169">
        <v>18626.077750865999</v>
      </c>
      <c r="D25" s="169">
        <v>1787.0045477870001</v>
      </c>
      <c r="E25" s="169">
        <v>3679.3923912629998</v>
      </c>
      <c r="F25" s="169">
        <v>5643.1739160220004</v>
      </c>
      <c r="G25" s="169">
        <v>7640.553410382</v>
      </c>
      <c r="H25" s="169">
        <v>9381.3627445639995</v>
      </c>
      <c r="I25" s="169">
        <v>11717.375598140001</v>
      </c>
      <c r="J25" s="169">
        <v>13529.837947100001</v>
      </c>
      <c r="K25" s="169">
        <v>15310.975424742001</v>
      </c>
      <c r="L25" s="169">
        <v>17192.011514760001</v>
      </c>
      <c r="M25" s="169">
        <v>19323.876483951</v>
      </c>
      <c r="N25" s="169">
        <v>21265.216707907999</v>
      </c>
    </row>
    <row r="26" spans="1:14">
      <c r="A26" s="58" t="s">
        <v>353</v>
      </c>
      <c r="B26" s="169">
        <v>1019.174952836</v>
      </c>
      <c r="C26" s="169">
        <v>1132.055451728</v>
      </c>
      <c r="D26" s="169">
        <v>110.143937812</v>
      </c>
      <c r="E26" s="169">
        <v>223.80919567399999</v>
      </c>
      <c r="F26" s="169">
        <v>339.270833654</v>
      </c>
      <c r="G26" s="169">
        <v>454.58159066000002</v>
      </c>
      <c r="H26" s="169">
        <v>565.90669183900002</v>
      </c>
      <c r="I26" s="169">
        <v>682.40356100199995</v>
      </c>
      <c r="J26" s="169">
        <v>799.64527660500005</v>
      </c>
      <c r="K26" s="169">
        <v>916.349202558</v>
      </c>
      <c r="L26" s="169">
        <v>1032.8203094630001</v>
      </c>
      <c r="M26" s="169">
        <v>1150.3635966710001</v>
      </c>
      <c r="N26" s="169">
        <v>1266.156421614</v>
      </c>
    </row>
    <row r="27" spans="1:14">
      <c r="A27" s="58" t="s">
        <v>354</v>
      </c>
      <c r="B27" s="169">
        <v>1956.725861504</v>
      </c>
      <c r="C27" s="169">
        <v>2162.5015466730001</v>
      </c>
      <c r="D27" s="169">
        <v>176.83874104500001</v>
      </c>
      <c r="E27" s="169">
        <v>354.24928932099999</v>
      </c>
      <c r="F27" s="169">
        <v>531.35320384500005</v>
      </c>
      <c r="G27" s="169">
        <v>712.81343990300002</v>
      </c>
      <c r="H27" s="169">
        <v>897.29676276500004</v>
      </c>
      <c r="I27" s="169">
        <v>1089.473699015</v>
      </c>
      <c r="J27" s="169">
        <v>1276.8225098759999</v>
      </c>
      <c r="K27" s="169">
        <v>1461.104386925</v>
      </c>
      <c r="L27" s="169">
        <v>1641.888753529</v>
      </c>
      <c r="M27" s="169">
        <v>1827.927663745</v>
      </c>
      <c r="N27" s="169">
        <v>2011.460861155</v>
      </c>
    </row>
    <row r="28" spans="1:14">
      <c r="A28" s="34" t="s">
        <v>355</v>
      </c>
      <c r="B28" s="169">
        <v>1261.3392115480001</v>
      </c>
      <c r="C28" s="169">
        <v>1366.5178849670001</v>
      </c>
      <c r="D28" s="169">
        <v>113.80512889400001</v>
      </c>
      <c r="E28" s="169">
        <v>230.657573055</v>
      </c>
      <c r="F28" s="169">
        <v>349.497938723</v>
      </c>
      <c r="G28" s="169">
        <v>469.70694609100002</v>
      </c>
      <c r="H28" s="169">
        <v>592.26437139899997</v>
      </c>
      <c r="I28" s="169">
        <v>716.86721890299998</v>
      </c>
      <c r="J28" s="169">
        <v>843.09099087000004</v>
      </c>
      <c r="K28" s="169">
        <v>968.69007256500004</v>
      </c>
      <c r="L28" s="169">
        <v>1075.975259824</v>
      </c>
      <c r="M28" s="169">
        <v>1205.600080723</v>
      </c>
      <c r="N28" s="169">
        <v>1336.4412012810001</v>
      </c>
    </row>
    <row r="29" spans="1:14">
      <c r="A29" s="34" t="s">
        <v>356</v>
      </c>
      <c r="B29" s="169">
        <v>1249.1715217369999</v>
      </c>
      <c r="C29" s="169">
        <v>1377.4128857589999</v>
      </c>
      <c r="D29" s="169">
        <v>115.543341067</v>
      </c>
      <c r="E29" s="169">
        <v>238.17252161100001</v>
      </c>
      <c r="F29" s="169">
        <v>374.06430812600001</v>
      </c>
      <c r="G29" s="169">
        <v>505.19197339599998</v>
      </c>
      <c r="H29" s="169">
        <v>627.63836122099997</v>
      </c>
      <c r="I29" s="169">
        <v>755.12823136899999</v>
      </c>
      <c r="J29" s="169">
        <v>892.88478084099995</v>
      </c>
      <c r="K29" s="169">
        <v>1025.6535248949999</v>
      </c>
      <c r="L29" s="169">
        <v>1155.616825219</v>
      </c>
      <c r="M29" s="169">
        <v>1286.1343418230001</v>
      </c>
      <c r="N29" s="169">
        <v>1411.243958522</v>
      </c>
    </row>
    <row r="30" spans="1:14">
      <c r="A30" s="34" t="s">
        <v>357</v>
      </c>
      <c r="B30" s="169">
        <v>7466.1372092949996</v>
      </c>
      <c r="C30" s="169">
        <v>8360.3616005219992</v>
      </c>
      <c r="D30" s="169">
        <v>742.07519668199996</v>
      </c>
      <c r="E30" s="169">
        <v>1459.8009461700001</v>
      </c>
      <c r="F30" s="169">
        <v>2194.9966365069999</v>
      </c>
      <c r="G30" s="169">
        <v>2992.1273728400001</v>
      </c>
      <c r="H30" s="169">
        <v>3688.3228743680002</v>
      </c>
      <c r="I30" s="169">
        <v>4490.4271869289996</v>
      </c>
      <c r="J30" s="169">
        <v>5359.1303190030003</v>
      </c>
      <c r="K30" s="169">
        <v>6171.2027380480004</v>
      </c>
      <c r="L30" s="169">
        <v>6942.0505875770004</v>
      </c>
      <c r="M30" s="169">
        <v>7839.4679112900003</v>
      </c>
      <c r="N30" s="169">
        <v>8631.6616665260008</v>
      </c>
    </row>
    <row r="31" spans="1:14">
      <c r="A31" s="34" t="s">
        <v>358</v>
      </c>
      <c r="B31" s="169">
        <v>4677.3508996370001</v>
      </c>
      <c r="C31" s="169">
        <v>5206.7412951469996</v>
      </c>
      <c r="D31" s="169">
        <v>451.22833908600001</v>
      </c>
      <c r="E31" s="169">
        <v>875.44639793600004</v>
      </c>
      <c r="F31" s="169">
        <v>1325.972153922</v>
      </c>
      <c r="G31" s="169">
        <v>1709.1535535630001</v>
      </c>
      <c r="H31" s="169">
        <v>2130.8003883420001</v>
      </c>
      <c r="I31" s="169">
        <v>2650.663072969</v>
      </c>
      <c r="J31" s="169">
        <v>3151.5916802739998</v>
      </c>
      <c r="K31" s="169">
        <v>3687.432769776</v>
      </c>
      <c r="L31" s="169">
        <v>4196.5346466499996</v>
      </c>
      <c r="M31" s="169">
        <v>4732.9821022960004</v>
      </c>
      <c r="N31" s="169">
        <v>5227.1633621290002</v>
      </c>
    </row>
    <row r="32" spans="1:14">
      <c r="A32" s="61" t="s">
        <v>304</v>
      </c>
      <c r="B32" s="169">
        <v>720.278767657</v>
      </c>
      <c r="C32" s="169">
        <v>802.32439887999999</v>
      </c>
      <c r="D32" s="169">
        <v>60.270411928000001</v>
      </c>
      <c r="E32" s="169">
        <v>96.822879220000004</v>
      </c>
      <c r="F32" s="169">
        <v>155.27707272699999</v>
      </c>
      <c r="G32" s="169">
        <v>248.454537493</v>
      </c>
      <c r="H32" s="169">
        <v>338.10734002100003</v>
      </c>
      <c r="I32" s="169">
        <v>387.16747935900003</v>
      </c>
      <c r="J32" s="169">
        <v>470.14042121199998</v>
      </c>
      <c r="K32" s="169">
        <v>512.61955356999999</v>
      </c>
      <c r="L32" s="169">
        <v>572.33396868700004</v>
      </c>
      <c r="M32" s="169">
        <v>1065.315632433</v>
      </c>
      <c r="N32" s="169">
        <v>1134.81617168</v>
      </c>
    </row>
    <row r="33" spans="1:15">
      <c r="A33" s="56" t="s">
        <v>305</v>
      </c>
      <c r="B33" s="169">
        <v>26714.105546309002</v>
      </c>
      <c r="C33" s="169">
        <v>29232.441479951001</v>
      </c>
      <c r="D33" s="169">
        <v>2515.3634151450001</v>
      </c>
      <c r="E33" s="169">
        <v>4711.5110989530003</v>
      </c>
      <c r="F33" s="169">
        <v>7310.4237332330003</v>
      </c>
      <c r="G33" s="169">
        <v>9401.6626485529996</v>
      </c>
      <c r="H33" s="169">
        <v>11812.533339445999</v>
      </c>
      <c r="I33" s="169">
        <v>13864.679655361</v>
      </c>
      <c r="J33" s="169">
        <v>16410.943969906999</v>
      </c>
      <c r="K33" s="169">
        <v>19198.134876911001</v>
      </c>
      <c r="L33" s="169">
        <v>21551.954130335002</v>
      </c>
      <c r="M33" s="169">
        <v>23878.695110970999</v>
      </c>
      <c r="N33" s="169">
        <v>26645.057793426</v>
      </c>
      <c r="O33" s="7"/>
    </row>
    <row r="34" spans="1:15">
      <c r="A34" s="61" t="s">
        <v>359</v>
      </c>
      <c r="B34" s="169">
        <v>5421.0370691930002</v>
      </c>
      <c r="C34" s="169">
        <v>5970.7539956540004</v>
      </c>
      <c r="D34" s="169">
        <v>480.666473247</v>
      </c>
      <c r="E34" s="169">
        <v>895.45828880900001</v>
      </c>
      <c r="F34" s="169">
        <v>1341.902364067</v>
      </c>
      <c r="G34" s="169">
        <v>1829.5103906940001</v>
      </c>
      <c r="H34" s="169">
        <v>2346.219756599</v>
      </c>
      <c r="I34" s="169">
        <v>2843.7426772829999</v>
      </c>
      <c r="J34" s="169">
        <v>3404.2364063680002</v>
      </c>
      <c r="K34" s="169">
        <v>3985.6779858479999</v>
      </c>
      <c r="L34" s="169">
        <v>4527.0686148189998</v>
      </c>
      <c r="M34" s="169">
        <v>5020.328212591</v>
      </c>
      <c r="N34" s="169">
        <v>5693.2846087239996</v>
      </c>
    </row>
    <row r="35" spans="1:15">
      <c r="A35" s="61" t="s">
        <v>360</v>
      </c>
      <c r="B35" s="169">
        <v>-37.967689323999998</v>
      </c>
      <c r="C35" s="169">
        <v>-257.67544088300002</v>
      </c>
      <c r="D35" s="169">
        <v>-21.930454789999999</v>
      </c>
      <c r="E35" s="169">
        <v>-40.457407574999998</v>
      </c>
      <c r="F35" s="169">
        <v>-175.414522863</v>
      </c>
      <c r="G35" s="169">
        <v>-154.82639932999999</v>
      </c>
      <c r="H35" s="169">
        <v>-130.011861633</v>
      </c>
      <c r="I35" s="169">
        <v>-95.424013380999995</v>
      </c>
      <c r="J35" s="169">
        <v>-101.47373707600001</v>
      </c>
      <c r="K35" s="169">
        <v>-106.742311004</v>
      </c>
      <c r="L35" s="169">
        <v>-51.811298954000002</v>
      </c>
      <c r="M35" s="169">
        <v>-133.595789551</v>
      </c>
      <c r="N35" s="169">
        <v>-58.638875222999999</v>
      </c>
    </row>
    <row r="36" spans="1:15">
      <c r="A36" s="56" t="s">
        <v>361</v>
      </c>
      <c r="B36" s="169">
        <v>21255.100787791998</v>
      </c>
      <c r="C36" s="169">
        <v>23004.012043414001</v>
      </c>
      <c r="D36" s="169">
        <v>2012.7664871080001</v>
      </c>
      <c r="E36" s="169">
        <v>3775.5954025689998</v>
      </c>
      <c r="F36" s="169">
        <v>5793.1068463029997</v>
      </c>
      <c r="G36" s="169">
        <v>7417.3258585289996</v>
      </c>
      <c r="H36" s="169">
        <v>9336.3017212140003</v>
      </c>
      <c r="I36" s="169">
        <v>10925.512964697</v>
      </c>
      <c r="J36" s="169">
        <v>12905.233826463</v>
      </c>
      <c r="K36" s="169">
        <v>15105.714580059001</v>
      </c>
      <c r="L36" s="169">
        <v>16973.074216561999</v>
      </c>
      <c r="M36" s="169">
        <v>18724.771108829002</v>
      </c>
      <c r="N36" s="169">
        <v>20893.134309478999</v>
      </c>
      <c r="O36" s="7"/>
    </row>
    <row r="37" spans="1:15" ht="19.2">
      <c r="A37" s="56" t="s">
        <v>362</v>
      </c>
      <c r="B37" s="169">
        <v>684.16259859000002</v>
      </c>
      <c r="C37" s="169">
        <v>116.652769049</v>
      </c>
      <c r="D37" s="169">
        <v>71.452077095000007</v>
      </c>
      <c r="E37" s="169">
        <v>295.391411296</v>
      </c>
      <c r="F37" s="169">
        <v>-71.946046672999998</v>
      </c>
      <c r="G37" s="169">
        <v>9.5114789739999992</v>
      </c>
      <c r="H37" s="169">
        <v>-102.07923651599999</v>
      </c>
      <c r="I37" s="169">
        <v>-300.042046379</v>
      </c>
      <c r="J37" s="169">
        <v>-96.882615967000007</v>
      </c>
      <c r="K37" s="169">
        <v>273.04004309800001</v>
      </c>
      <c r="L37" s="169">
        <v>-6.1364348460000002</v>
      </c>
      <c r="M37" s="169">
        <v>-225.51550611900001</v>
      </c>
      <c r="N37" s="169">
        <v>-173.836842569</v>
      </c>
    </row>
    <row r="38" spans="1:15">
      <c r="A38" s="56" t="s">
        <v>363</v>
      </c>
      <c r="B38" s="170">
        <v>21939.263386382001</v>
      </c>
      <c r="C38" s="170">
        <v>23120.664812463001</v>
      </c>
      <c r="D38" s="170">
        <v>2084.2185642029999</v>
      </c>
      <c r="E38" s="170">
        <v>4070.9868138649999</v>
      </c>
      <c r="F38" s="170">
        <v>5721.1607996299999</v>
      </c>
      <c r="G38" s="170">
        <v>7426.8373375029996</v>
      </c>
      <c r="H38" s="170">
        <v>9234.2224846980007</v>
      </c>
      <c r="I38" s="170">
        <v>10625.470918318</v>
      </c>
      <c r="J38" s="170">
        <v>12808.351210495999</v>
      </c>
      <c r="K38" s="170">
        <v>15378.754623157</v>
      </c>
      <c r="L38" s="170">
        <v>16966.937781715998</v>
      </c>
      <c r="M38" s="170">
        <v>18499.25560271</v>
      </c>
      <c r="N38" s="170">
        <v>20719.29746691</v>
      </c>
    </row>
    <row r="39" spans="1:15">
      <c r="A39" s="244" t="s">
        <v>834</v>
      </c>
      <c r="B39" s="272"/>
      <c r="C39" s="272"/>
      <c r="D39" s="272"/>
      <c r="E39" s="272"/>
      <c r="F39" s="272"/>
      <c r="G39" s="272"/>
      <c r="H39" s="272"/>
      <c r="I39" s="272"/>
      <c r="J39" s="272"/>
      <c r="K39" s="272"/>
      <c r="L39" s="272"/>
      <c r="M39" s="272"/>
      <c r="N39" s="273"/>
    </row>
    <row r="41" spans="1:15">
      <c r="A41" s="99"/>
    </row>
    <row r="42" spans="1:15">
      <c r="A42" s="101"/>
    </row>
  </sheetData>
  <mergeCells count="2">
    <mergeCell ref="A1:N1"/>
    <mergeCell ref="A39:N39"/>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O33"/>
  <sheetViews>
    <sheetView showGridLines="0" zoomScaleNormal="80" workbookViewId="0">
      <pane xSplit="1" ySplit="2" topLeftCell="B3" activePane="bottomRight" state="frozen"/>
      <selection sqref="A1:N1"/>
      <selection pane="topRight" sqref="A1:N1"/>
      <selection pane="bottomLeft" sqref="A1:N1"/>
      <selection pane="bottomRight" sqref="A1:N1"/>
    </sheetView>
  </sheetViews>
  <sheetFormatPr defaultRowHeight="14.4"/>
  <cols>
    <col min="1" max="1" width="41.77734375" customWidth="1"/>
    <col min="2" max="14" width="8.77734375" style="143"/>
  </cols>
  <sheetData>
    <row r="1" spans="1:15" ht="29.55" customHeight="1">
      <c r="A1" s="241" t="s">
        <v>118</v>
      </c>
      <c r="B1" s="242"/>
      <c r="C1" s="242"/>
      <c r="D1" s="242"/>
      <c r="E1" s="242"/>
      <c r="F1" s="242"/>
      <c r="G1" s="242"/>
      <c r="H1" s="242"/>
      <c r="I1" s="242"/>
      <c r="J1" s="242"/>
      <c r="K1" s="242"/>
      <c r="L1" s="242"/>
      <c r="M1" s="242"/>
      <c r="N1" s="243"/>
    </row>
    <row r="2" spans="1:15">
      <c r="A2" s="54" t="s">
        <v>114</v>
      </c>
      <c r="B2" s="9">
        <v>45260</v>
      </c>
      <c r="C2" s="9">
        <v>45291</v>
      </c>
      <c r="D2" s="9">
        <v>45322</v>
      </c>
      <c r="E2" s="9">
        <f>EOMONTH(D2,1)</f>
        <v>45351</v>
      </c>
      <c r="F2" s="9">
        <f>EOMONTH(E2,1)</f>
        <v>45382</v>
      </c>
      <c r="G2" s="9">
        <v>45412</v>
      </c>
      <c r="H2" s="9">
        <v>45443</v>
      </c>
      <c r="I2" s="9">
        <v>45473</v>
      </c>
      <c r="J2" s="9">
        <v>45504</v>
      </c>
      <c r="K2" s="9">
        <v>45535</v>
      </c>
      <c r="L2" s="9">
        <v>45565</v>
      </c>
      <c r="M2" s="9">
        <v>45596</v>
      </c>
      <c r="N2" s="9">
        <v>45626</v>
      </c>
    </row>
    <row r="3" spans="1:15">
      <c r="A3" s="57" t="s">
        <v>212</v>
      </c>
      <c r="B3" s="175">
        <v>234267.33129406499</v>
      </c>
      <c r="C3" s="175">
        <v>241904.38321472399</v>
      </c>
      <c r="D3" s="175">
        <v>230103.37524446999</v>
      </c>
      <c r="E3" s="175">
        <v>236308.16489692699</v>
      </c>
      <c r="F3" s="175">
        <v>232286.62105462101</v>
      </c>
      <c r="G3" s="175">
        <v>233705.95236005899</v>
      </c>
      <c r="H3" s="175">
        <v>245835.374602753</v>
      </c>
      <c r="I3" s="175">
        <v>245674.63426702001</v>
      </c>
      <c r="J3" s="175">
        <v>249319.796862483</v>
      </c>
      <c r="K3" s="175">
        <v>384169.67291064397</v>
      </c>
      <c r="L3" s="175">
        <v>300556.51744846598</v>
      </c>
      <c r="M3" s="175">
        <v>250025.47402962801</v>
      </c>
      <c r="N3" s="175">
        <v>256729.90402003599</v>
      </c>
      <c r="O3" s="168"/>
    </row>
    <row r="4" spans="1:15" ht="14.55" customHeight="1">
      <c r="A4" s="34" t="s">
        <v>213</v>
      </c>
      <c r="B4" s="169">
        <v>173693.43072461299</v>
      </c>
      <c r="C4" s="169">
        <v>178187.21695618701</v>
      </c>
      <c r="D4" s="169">
        <v>165656.580985871</v>
      </c>
      <c r="E4" s="169">
        <v>169878.73450998799</v>
      </c>
      <c r="F4" s="169">
        <v>167718.39206617299</v>
      </c>
      <c r="G4" s="169">
        <v>167126.33976040001</v>
      </c>
      <c r="H4" s="169">
        <v>179001.93251177599</v>
      </c>
      <c r="I4" s="169">
        <v>182622.460882129</v>
      </c>
      <c r="J4" s="169">
        <v>187497.674528506</v>
      </c>
      <c r="K4" s="169">
        <v>181279.17150524101</v>
      </c>
      <c r="L4" s="169">
        <v>241902.06719638401</v>
      </c>
      <c r="M4" s="169">
        <v>193059.634177906</v>
      </c>
      <c r="N4" s="169">
        <v>198608.93893508799</v>
      </c>
    </row>
    <row r="5" spans="1:15" ht="19.2">
      <c r="A5" s="58" t="s">
        <v>214</v>
      </c>
      <c r="B5" s="169">
        <v>170142.35534882199</v>
      </c>
      <c r="C5" s="169">
        <v>174489.86084693301</v>
      </c>
      <c r="D5" s="169">
        <v>162270.68889413</v>
      </c>
      <c r="E5" s="169">
        <v>166607.716335162</v>
      </c>
      <c r="F5" s="169">
        <v>164014.11830035099</v>
      </c>
      <c r="G5" s="169">
        <v>163435.22323578101</v>
      </c>
      <c r="H5" s="169">
        <v>175206.85142254099</v>
      </c>
      <c r="I5" s="169">
        <v>179882.04334534</v>
      </c>
      <c r="J5" s="169">
        <v>184807.568705768</v>
      </c>
      <c r="K5" s="169">
        <v>178292.021111601</v>
      </c>
      <c r="L5" s="169">
        <v>238984.68818540801</v>
      </c>
      <c r="M5" s="169">
        <v>189773.43567908101</v>
      </c>
      <c r="N5" s="169">
        <v>195306.42233167699</v>
      </c>
    </row>
    <row r="6" spans="1:15" ht="19.2">
      <c r="A6" s="58" t="s">
        <v>215</v>
      </c>
      <c r="B6" s="169">
        <v>532.345171155</v>
      </c>
      <c r="C6" s="169">
        <v>804.29380367199997</v>
      </c>
      <c r="D6" s="169">
        <v>487.61294901399998</v>
      </c>
      <c r="E6" s="169">
        <v>487.61294901399998</v>
      </c>
      <c r="F6" s="169">
        <v>1462.7660251550001</v>
      </c>
      <c r="G6" s="169">
        <v>1455.1930604429999</v>
      </c>
      <c r="H6" s="169">
        <v>1165.1930604429999</v>
      </c>
      <c r="I6" s="169">
        <v>160.16302245700001</v>
      </c>
      <c r="J6" s="169">
        <v>43.918634519000001</v>
      </c>
      <c r="K6" s="169">
        <v>114.748119769</v>
      </c>
      <c r="L6" s="169">
        <v>159.02448525099999</v>
      </c>
      <c r="M6" s="169">
        <v>149.98641349499999</v>
      </c>
      <c r="N6" s="169">
        <v>150.27141349499999</v>
      </c>
    </row>
    <row r="7" spans="1:15" ht="19.2">
      <c r="A7" s="58" t="s">
        <v>216</v>
      </c>
      <c r="B7" s="169">
        <v>3018.7302046360001</v>
      </c>
      <c r="C7" s="169">
        <v>2893.0623055820001</v>
      </c>
      <c r="D7" s="169">
        <v>2898.2791427269999</v>
      </c>
      <c r="E7" s="169">
        <v>2783.405225812</v>
      </c>
      <c r="F7" s="169">
        <v>2241.5077406669998</v>
      </c>
      <c r="G7" s="169">
        <v>2235.9234641759999</v>
      </c>
      <c r="H7" s="169">
        <v>2629.8880287920001</v>
      </c>
      <c r="I7" s="169">
        <v>2580.2545143319999</v>
      </c>
      <c r="J7" s="169">
        <v>2646.1871882189998</v>
      </c>
      <c r="K7" s="169">
        <v>2872.402273871</v>
      </c>
      <c r="L7" s="169">
        <v>2758.3545257249998</v>
      </c>
      <c r="M7" s="169">
        <v>3136.2120853299998</v>
      </c>
      <c r="N7" s="169">
        <v>3152.2451899160001</v>
      </c>
    </row>
    <row r="8" spans="1:15">
      <c r="A8" s="34" t="s">
        <v>217</v>
      </c>
      <c r="B8" s="169">
        <v>60573.900569452002</v>
      </c>
      <c r="C8" s="169">
        <v>63717.166258537</v>
      </c>
      <c r="D8" s="169">
        <v>64446.794258599002</v>
      </c>
      <c r="E8" s="169">
        <v>66429.430386938999</v>
      </c>
      <c r="F8" s="169">
        <v>64568.228988447998</v>
      </c>
      <c r="G8" s="169">
        <v>66579.612599658998</v>
      </c>
      <c r="H8" s="169">
        <v>66833.442090976998</v>
      </c>
      <c r="I8" s="169">
        <v>63052.173384891001</v>
      </c>
      <c r="J8" s="169">
        <v>61822.122333977</v>
      </c>
      <c r="K8" s="169">
        <v>202890.50140540299</v>
      </c>
      <c r="L8" s="169">
        <v>58654.450252082002</v>
      </c>
      <c r="M8" s="169">
        <v>56965.839851721998</v>
      </c>
      <c r="N8" s="169">
        <v>58120.965084948002</v>
      </c>
    </row>
    <row r="9" spans="1:15" ht="19.2">
      <c r="A9" s="58" t="s">
        <v>218</v>
      </c>
      <c r="B9" s="169">
        <v>41100.364481295997</v>
      </c>
      <c r="C9" s="169">
        <v>44430.536190245999</v>
      </c>
      <c r="D9" s="169">
        <v>44452.001231743998</v>
      </c>
      <c r="E9" s="169">
        <v>46339.473151707003</v>
      </c>
      <c r="F9" s="169">
        <v>44077.511348467</v>
      </c>
      <c r="G9" s="169">
        <v>45353.448453898003</v>
      </c>
      <c r="H9" s="169">
        <v>44668.394691251997</v>
      </c>
      <c r="I9" s="169">
        <v>40924.265124133999</v>
      </c>
      <c r="J9" s="169">
        <v>39852.676901045001</v>
      </c>
      <c r="K9" s="169">
        <v>181687.373492766</v>
      </c>
      <c r="L9" s="169">
        <v>37354.041044242003</v>
      </c>
      <c r="M9" s="169">
        <v>37588.054852191999</v>
      </c>
      <c r="N9" s="169">
        <v>37917.369022129002</v>
      </c>
    </row>
    <row r="10" spans="1:15" ht="19.2">
      <c r="A10" s="58" t="s">
        <v>219</v>
      </c>
      <c r="B10" s="169">
        <v>11692.14</v>
      </c>
      <c r="C10" s="169">
        <v>11489.64</v>
      </c>
      <c r="D10" s="169">
        <v>12005.68</v>
      </c>
      <c r="E10" s="169">
        <v>12163.445</v>
      </c>
      <c r="F10" s="169">
        <v>12472.475</v>
      </c>
      <c r="G10" s="169">
        <v>13007.27</v>
      </c>
      <c r="H10" s="169">
        <v>13944.817499999999</v>
      </c>
      <c r="I10" s="169">
        <v>13822.6415</v>
      </c>
      <c r="J10" s="169">
        <v>13715.68</v>
      </c>
      <c r="K10" s="169">
        <v>13409.742</v>
      </c>
      <c r="L10" s="169">
        <v>13362.280333332999</v>
      </c>
      <c r="M10" s="169">
        <v>11284.066999999999</v>
      </c>
      <c r="N10" s="169">
        <v>11939.315000000001</v>
      </c>
    </row>
    <row r="11" spans="1:15" ht="19.2">
      <c r="A11" s="58" t="s">
        <v>220</v>
      </c>
      <c r="B11" s="169">
        <v>7781.3960881559997</v>
      </c>
      <c r="C11" s="169">
        <v>7796.9900682910002</v>
      </c>
      <c r="D11" s="169">
        <v>7989.1130268549996</v>
      </c>
      <c r="E11" s="169">
        <v>7926.5122352320004</v>
      </c>
      <c r="F11" s="169">
        <v>8018.2426399810001</v>
      </c>
      <c r="G11" s="169">
        <v>8218.8941457609999</v>
      </c>
      <c r="H11" s="169">
        <v>8220.229899725</v>
      </c>
      <c r="I11" s="169">
        <v>8305.2667607570002</v>
      </c>
      <c r="J11" s="169">
        <v>8253.7654329319994</v>
      </c>
      <c r="K11" s="169">
        <v>7793.3859126369998</v>
      </c>
      <c r="L11" s="169">
        <v>7938.1288745069996</v>
      </c>
      <c r="M11" s="169">
        <v>8093.7179995300003</v>
      </c>
      <c r="N11" s="169">
        <v>8264.281062819</v>
      </c>
    </row>
    <row r="12" spans="1:15">
      <c r="A12" s="59" t="s">
        <v>5</v>
      </c>
      <c r="B12" s="169">
        <v>774.49968403000003</v>
      </c>
      <c r="C12" s="169">
        <v>1025.213659177</v>
      </c>
      <c r="D12" s="169">
        <v>900.17540386099995</v>
      </c>
      <c r="E12" s="169">
        <v>922.29693200500003</v>
      </c>
      <c r="F12" s="169">
        <v>962.38169824199997</v>
      </c>
      <c r="G12" s="169">
        <v>1056.9816161829999</v>
      </c>
      <c r="H12" s="169">
        <v>968.13466817400001</v>
      </c>
      <c r="I12" s="169">
        <v>1030.0449647739999</v>
      </c>
      <c r="J12" s="169">
        <v>1077.7396184409999</v>
      </c>
      <c r="K12" s="169">
        <v>1040.654960025</v>
      </c>
      <c r="L12" s="169">
        <v>1111.852593093</v>
      </c>
      <c r="M12" s="169">
        <v>1383.091995513</v>
      </c>
      <c r="N12" s="169">
        <v>6534.2764396869998</v>
      </c>
    </row>
    <row r="13" spans="1:15">
      <c r="A13" s="59" t="s">
        <v>6</v>
      </c>
      <c r="B13" s="169">
        <v>31957.798370001001</v>
      </c>
      <c r="C13" s="169">
        <v>32868.794299296998</v>
      </c>
      <c r="D13" s="169">
        <v>31957.714642157</v>
      </c>
      <c r="E13" s="169">
        <v>31740.724063550999</v>
      </c>
      <c r="F13" s="169">
        <v>32520.323494699001</v>
      </c>
      <c r="G13" s="169">
        <v>31894.614819720999</v>
      </c>
      <c r="H13" s="169">
        <v>31495.963678138</v>
      </c>
      <c r="I13" s="169">
        <v>32343.569447676</v>
      </c>
      <c r="J13" s="169">
        <v>32078.016652766</v>
      </c>
      <c r="K13" s="169">
        <v>31886.115600572</v>
      </c>
      <c r="L13" s="169">
        <v>30808.280744197</v>
      </c>
      <c r="M13" s="169">
        <v>31571.793654231002</v>
      </c>
      <c r="N13" s="169">
        <v>33269.857663401999</v>
      </c>
    </row>
    <row r="14" spans="1:15" ht="19.2">
      <c r="A14" s="34" t="s">
        <v>221</v>
      </c>
      <c r="B14" s="169">
        <v>20132.839530001002</v>
      </c>
      <c r="C14" s="169">
        <v>20709.982299297</v>
      </c>
      <c r="D14" s="169">
        <v>20136.560202157001</v>
      </c>
      <c r="E14" s="169">
        <v>20278.113363551001</v>
      </c>
      <c r="F14" s="169">
        <v>21042.600094698999</v>
      </c>
      <c r="G14" s="169">
        <v>20467.358459720999</v>
      </c>
      <c r="H14" s="169">
        <v>20272.074428137999</v>
      </c>
      <c r="I14" s="169">
        <v>21024.204297675999</v>
      </c>
      <c r="J14" s="169">
        <v>20548.368652765999</v>
      </c>
      <c r="K14" s="169">
        <v>21537.215500572001</v>
      </c>
      <c r="L14" s="169">
        <v>20753.644044197001</v>
      </c>
      <c r="M14" s="169">
        <v>21721.982034231001</v>
      </c>
      <c r="N14" s="169">
        <v>23930.817663401998</v>
      </c>
    </row>
    <row r="15" spans="1:15" ht="19.2">
      <c r="A15" s="34" t="s">
        <v>222</v>
      </c>
      <c r="B15" s="169">
        <v>11824.958839999999</v>
      </c>
      <c r="C15" s="169">
        <v>12158.812</v>
      </c>
      <c r="D15" s="169">
        <v>11821.15444</v>
      </c>
      <c r="E15" s="169">
        <v>11462.610699999999</v>
      </c>
      <c r="F15" s="169">
        <v>11477.723400000001</v>
      </c>
      <c r="G15" s="169">
        <v>11427.256359999999</v>
      </c>
      <c r="H15" s="169">
        <v>11223.88925</v>
      </c>
      <c r="I15" s="169">
        <v>11319.36515</v>
      </c>
      <c r="J15" s="169">
        <v>11529.647999999999</v>
      </c>
      <c r="K15" s="169">
        <v>10348.900100000001</v>
      </c>
      <c r="L15" s="169">
        <v>10054.636699999999</v>
      </c>
      <c r="M15" s="169">
        <v>9849.8116200000004</v>
      </c>
      <c r="N15" s="169">
        <v>9339.0400000000009</v>
      </c>
    </row>
    <row r="16" spans="1:15">
      <c r="A16" s="59" t="s">
        <v>223</v>
      </c>
      <c r="B16" s="169">
        <v>186019.769899782</v>
      </c>
      <c r="C16" s="169">
        <v>189052.58733183701</v>
      </c>
      <c r="D16" s="169">
        <v>190640.962956145</v>
      </c>
      <c r="E16" s="169">
        <v>192968.30626156699</v>
      </c>
      <c r="F16" s="169">
        <v>194976.14981442501</v>
      </c>
      <c r="G16" s="169">
        <v>194810.39100805501</v>
      </c>
      <c r="H16" s="169">
        <v>195446.26963169299</v>
      </c>
      <c r="I16" s="169">
        <v>195455.981195222</v>
      </c>
      <c r="J16" s="169">
        <v>196237.134861342</v>
      </c>
      <c r="K16" s="169">
        <v>197302.14953702301</v>
      </c>
      <c r="L16" s="169">
        <v>200426.38589718399</v>
      </c>
      <c r="M16" s="169">
        <v>204162.06269641599</v>
      </c>
      <c r="N16" s="169">
        <v>207915.37820696799</v>
      </c>
    </row>
    <row r="17" spans="1:14">
      <c r="A17" s="34" t="s">
        <v>224</v>
      </c>
      <c r="B17" s="169">
        <v>8961.1866176660005</v>
      </c>
      <c r="C17" s="169">
        <v>8283.9929885580004</v>
      </c>
      <c r="D17" s="169">
        <v>8930.1671181189995</v>
      </c>
      <c r="E17" s="169">
        <v>9495.1029713600001</v>
      </c>
      <c r="F17" s="169">
        <v>10203.956643538</v>
      </c>
      <c r="G17" s="169">
        <v>8980.1915352270007</v>
      </c>
      <c r="H17" s="169">
        <v>9221.2766088049993</v>
      </c>
      <c r="I17" s="169">
        <v>10636.549544157</v>
      </c>
      <c r="J17" s="169">
        <v>10902.883589653</v>
      </c>
      <c r="K17" s="169">
        <v>11397.604019353001</v>
      </c>
      <c r="L17" s="169">
        <v>11795.551229590999</v>
      </c>
      <c r="M17" s="169">
        <v>12227.918372783</v>
      </c>
      <c r="N17" s="169">
        <v>12534.363164595999</v>
      </c>
    </row>
    <row r="18" spans="1:14">
      <c r="A18" s="34" t="s">
        <v>225</v>
      </c>
      <c r="B18" s="169">
        <v>177058.58328211599</v>
      </c>
      <c r="C18" s="169">
        <v>180768.59434327899</v>
      </c>
      <c r="D18" s="169">
        <v>181710.79583802601</v>
      </c>
      <c r="E18" s="169">
        <v>183473.20329020699</v>
      </c>
      <c r="F18" s="169">
        <v>184772.19317088701</v>
      </c>
      <c r="G18" s="169">
        <v>185830.19947282801</v>
      </c>
      <c r="H18" s="169">
        <v>186224.993022888</v>
      </c>
      <c r="I18" s="169">
        <v>184819.43165106501</v>
      </c>
      <c r="J18" s="169">
        <v>185334.25127168899</v>
      </c>
      <c r="K18" s="169">
        <v>185904.54551766999</v>
      </c>
      <c r="L18" s="169">
        <v>188630.83466759301</v>
      </c>
      <c r="M18" s="169">
        <v>191934.14432363299</v>
      </c>
      <c r="N18" s="169">
        <v>195381.01504237199</v>
      </c>
    </row>
    <row r="19" spans="1:14">
      <c r="A19" s="59" t="s">
        <v>226</v>
      </c>
      <c r="B19" s="169">
        <v>71106.312939248994</v>
      </c>
      <c r="C19" s="169">
        <v>73029.930373374998</v>
      </c>
      <c r="D19" s="169">
        <v>75881.468311970006</v>
      </c>
      <c r="E19" s="169">
        <v>74427.311551969993</v>
      </c>
      <c r="F19" s="169">
        <v>77053.073723288006</v>
      </c>
      <c r="G19" s="169">
        <v>80196.686029179997</v>
      </c>
      <c r="H19" s="169">
        <v>82959.375402592996</v>
      </c>
      <c r="I19" s="169">
        <v>88514.710923193998</v>
      </c>
      <c r="J19" s="169">
        <v>87155.739284055002</v>
      </c>
      <c r="K19" s="169">
        <v>86060.900264258002</v>
      </c>
      <c r="L19" s="169">
        <v>85245.152634667</v>
      </c>
      <c r="M19" s="169">
        <v>85545.249674346996</v>
      </c>
      <c r="N19" s="169">
        <v>85384.814943229998</v>
      </c>
    </row>
    <row r="20" spans="1:14">
      <c r="A20" s="34" t="s">
        <v>227</v>
      </c>
      <c r="B20" s="169">
        <v>442.63442798699998</v>
      </c>
      <c r="C20" s="169">
        <v>403.48557839900002</v>
      </c>
      <c r="D20" s="169">
        <v>383.6856123</v>
      </c>
      <c r="E20" s="169">
        <v>367.50887936100003</v>
      </c>
      <c r="F20" s="169">
        <v>332.65498978199997</v>
      </c>
      <c r="G20" s="169">
        <v>312.59196423499998</v>
      </c>
      <c r="H20" s="169">
        <v>301.04021320800001</v>
      </c>
      <c r="I20" s="169">
        <v>268.83308642499998</v>
      </c>
      <c r="J20" s="169">
        <v>238.39107340300001</v>
      </c>
      <c r="K20" s="169">
        <v>213.011378299</v>
      </c>
      <c r="L20" s="169">
        <v>181.366108752</v>
      </c>
      <c r="M20" s="169">
        <v>159.592336776</v>
      </c>
      <c r="N20" s="169">
        <v>153.33895788000001</v>
      </c>
    </row>
    <row r="21" spans="1:14">
      <c r="A21" s="34" t="s">
        <v>228</v>
      </c>
      <c r="B21" s="169">
        <v>954.24685936799995</v>
      </c>
      <c r="C21" s="169">
        <v>793.27161250699999</v>
      </c>
      <c r="D21" s="169">
        <v>637.62634108700001</v>
      </c>
      <c r="E21" s="169">
        <v>316.56594982500002</v>
      </c>
      <c r="F21" s="169">
        <v>471.64527824999999</v>
      </c>
      <c r="G21" s="169">
        <v>386.32239020200001</v>
      </c>
      <c r="H21" s="169">
        <v>695.789143491</v>
      </c>
      <c r="I21" s="169">
        <v>670.14814346699995</v>
      </c>
      <c r="J21" s="169">
        <v>653.98312799999997</v>
      </c>
      <c r="K21" s="169">
        <v>831.41752536599995</v>
      </c>
      <c r="L21" s="169">
        <v>680.21970234200001</v>
      </c>
      <c r="M21" s="169">
        <v>700.53744928399999</v>
      </c>
      <c r="N21" s="169">
        <v>1181.885576504</v>
      </c>
    </row>
    <row r="22" spans="1:14">
      <c r="A22" s="34" t="s">
        <v>229</v>
      </c>
      <c r="B22" s="169">
        <v>67900.346247873007</v>
      </c>
      <c r="C22" s="169">
        <v>70197.409729395004</v>
      </c>
      <c r="D22" s="169">
        <v>73286.874758582999</v>
      </c>
      <c r="E22" s="169">
        <v>73122.585922783997</v>
      </c>
      <c r="F22" s="169">
        <v>75628.122655255997</v>
      </c>
      <c r="G22" s="169">
        <v>78854.311274742999</v>
      </c>
      <c r="H22" s="169">
        <v>81212.438353784994</v>
      </c>
      <c r="I22" s="169">
        <v>84532.814692490996</v>
      </c>
      <c r="J22" s="169">
        <v>83785.039705051997</v>
      </c>
      <c r="K22" s="169">
        <v>82407.967157665</v>
      </c>
      <c r="L22" s="169">
        <v>82119.875598928993</v>
      </c>
      <c r="M22" s="169">
        <v>82251.246190473001</v>
      </c>
      <c r="N22" s="169">
        <v>81600.601515443996</v>
      </c>
    </row>
    <row r="23" spans="1:14">
      <c r="A23" s="34" t="s">
        <v>230</v>
      </c>
      <c r="B23" s="169">
        <v>1631.8192169280001</v>
      </c>
      <c r="C23" s="169">
        <v>1535.4336000000001</v>
      </c>
      <c r="D23" s="169">
        <v>1573.2816</v>
      </c>
      <c r="E23" s="169">
        <v>620.6508</v>
      </c>
      <c r="F23" s="169">
        <v>620.6508</v>
      </c>
      <c r="G23" s="169">
        <v>643.46040000000005</v>
      </c>
      <c r="H23" s="169">
        <v>750.10769210900003</v>
      </c>
      <c r="I23" s="169">
        <v>3042.915000811</v>
      </c>
      <c r="J23" s="169">
        <v>2478.3253776000001</v>
      </c>
      <c r="K23" s="169">
        <v>2608.5042029279998</v>
      </c>
      <c r="L23" s="169">
        <v>2263.6912246440002</v>
      </c>
      <c r="M23" s="169">
        <v>2421.0486978140002</v>
      </c>
      <c r="N23" s="169">
        <v>2436.1638934020002</v>
      </c>
    </row>
    <row r="24" spans="1:14">
      <c r="A24" s="34" t="s">
        <v>231</v>
      </c>
      <c r="B24" s="169">
        <v>176.53631505800001</v>
      </c>
      <c r="C24" s="169">
        <v>100.329853074</v>
      </c>
      <c r="D24" s="169">
        <v>0</v>
      </c>
      <c r="E24" s="169">
        <v>0</v>
      </c>
      <c r="F24" s="169">
        <v>0</v>
      </c>
      <c r="G24" s="169">
        <v>0</v>
      </c>
      <c r="H24" s="169">
        <v>0</v>
      </c>
      <c r="I24" s="169">
        <v>0</v>
      </c>
      <c r="J24" s="169">
        <v>0</v>
      </c>
      <c r="K24" s="169">
        <v>0</v>
      </c>
      <c r="L24" s="169">
        <v>0</v>
      </c>
      <c r="M24" s="169">
        <v>12.824999999999999</v>
      </c>
      <c r="N24" s="169">
        <v>12.824999999999999</v>
      </c>
    </row>
    <row r="25" spans="1:14">
      <c r="A25" s="34" t="s">
        <v>232</v>
      </c>
      <c r="B25" s="147">
        <v>0</v>
      </c>
      <c r="C25" s="147">
        <v>0</v>
      </c>
      <c r="D25" s="147">
        <v>0</v>
      </c>
      <c r="E25" s="147">
        <v>0</v>
      </c>
      <c r="F25" s="147">
        <v>0</v>
      </c>
      <c r="G25" s="147">
        <v>0</v>
      </c>
      <c r="H25" s="147">
        <v>0</v>
      </c>
      <c r="I25" s="147">
        <v>0</v>
      </c>
      <c r="J25" s="147">
        <v>0</v>
      </c>
      <c r="K25" s="147">
        <v>0</v>
      </c>
      <c r="L25" s="147">
        <v>0</v>
      </c>
      <c r="M25" s="147">
        <v>0</v>
      </c>
      <c r="N25" s="147">
        <v>0</v>
      </c>
    </row>
    <row r="26" spans="1:14">
      <c r="A26" s="34" t="s">
        <v>233</v>
      </c>
      <c r="B26" s="147">
        <v>0.72987203499999997</v>
      </c>
      <c r="C26" s="147">
        <v>0</v>
      </c>
      <c r="D26" s="147">
        <v>0</v>
      </c>
      <c r="E26" s="147">
        <v>0</v>
      </c>
      <c r="F26" s="147">
        <v>0</v>
      </c>
      <c r="G26" s="147">
        <v>0</v>
      </c>
      <c r="H26" s="147">
        <v>0</v>
      </c>
      <c r="I26" s="147">
        <v>0</v>
      </c>
      <c r="J26" s="147">
        <v>0</v>
      </c>
      <c r="K26" s="147">
        <v>0</v>
      </c>
      <c r="L26" s="147">
        <v>0</v>
      </c>
      <c r="M26" s="147">
        <v>0</v>
      </c>
      <c r="N26" s="147">
        <v>0</v>
      </c>
    </row>
    <row r="27" spans="1:14">
      <c r="A27" s="59" t="s">
        <v>234</v>
      </c>
      <c r="B27" s="169">
        <v>21946.569151893</v>
      </c>
      <c r="C27" s="169">
        <v>23570.361851613001</v>
      </c>
      <c r="D27" s="169">
        <v>10388.055534605001</v>
      </c>
      <c r="E27" s="169">
        <v>12005.997387161</v>
      </c>
      <c r="F27" s="169">
        <v>13801.427047765999</v>
      </c>
      <c r="G27" s="169">
        <v>14921.942841644001</v>
      </c>
      <c r="H27" s="169">
        <v>16859.362210392999</v>
      </c>
      <c r="I27" s="169">
        <v>18878.931108419001</v>
      </c>
      <c r="J27" s="169">
        <v>20896.371059723999</v>
      </c>
      <c r="K27" s="169">
        <v>22510.021836045002</v>
      </c>
      <c r="L27" s="169">
        <v>24688.757855647</v>
      </c>
      <c r="M27" s="169">
        <v>26410.842356198998</v>
      </c>
      <c r="N27" s="169">
        <v>27890.674614185002</v>
      </c>
    </row>
    <row r="28" spans="1:14">
      <c r="A28" s="34" t="s">
        <v>235</v>
      </c>
      <c r="B28" s="169">
        <v>14997.594302523001</v>
      </c>
      <c r="C28" s="169">
        <v>16447.018860739001</v>
      </c>
      <c r="D28" s="169">
        <v>5851.8811940469996</v>
      </c>
      <c r="E28" s="169">
        <v>7265.9977655720004</v>
      </c>
      <c r="F28" s="169">
        <v>8867.5965657569996</v>
      </c>
      <c r="G28" s="169">
        <v>9786.5897705810003</v>
      </c>
      <c r="H28" s="169">
        <v>11511.952145821</v>
      </c>
      <c r="I28" s="169">
        <v>13231.977329992</v>
      </c>
      <c r="J28" s="169">
        <v>14997.576989118999</v>
      </c>
      <c r="K28" s="169">
        <v>16386.259144914999</v>
      </c>
      <c r="L28" s="169">
        <v>18217.096258246002</v>
      </c>
      <c r="M28" s="169">
        <v>19738.036871102999</v>
      </c>
      <c r="N28" s="169">
        <v>21273.411024755002</v>
      </c>
    </row>
    <row r="29" spans="1:14">
      <c r="A29" s="34" t="s">
        <v>236</v>
      </c>
      <c r="B29" s="169">
        <v>1834.6837112650001</v>
      </c>
      <c r="C29" s="169">
        <v>1915.7537424330001</v>
      </c>
      <c r="D29" s="169">
        <v>293.32325121600002</v>
      </c>
      <c r="E29" s="169">
        <v>416.86775243900001</v>
      </c>
      <c r="F29" s="169">
        <v>483.70337746299998</v>
      </c>
      <c r="G29" s="169">
        <v>609.10661464600003</v>
      </c>
      <c r="H29" s="169">
        <v>807.76662884100006</v>
      </c>
      <c r="I29" s="169">
        <v>874.00742925099996</v>
      </c>
      <c r="J29" s="169">
        <v>1006.3193351</v>
      </c>
      <c r="K29" s="169">
        <v>1140.9532320830001</v>
      </c>
      <c r="L29" s="169">
        <v>1145.1900797149999</v>
      </c>
      <c r="M29" s="169">
        <v>1294.7617394389999</v>
      </c>
      <c r="N29" s="169">
        <v>1451.6227693129999</v>
      </c>
    </row>
    <row r="30" spans="1:14">
      <c r="A30" s="34" t="s">
        <v>237</v>
      </c>
      <c r="B30" s="169">
        <v>5114.2911381049998</v>
      </c>
      <c r="C30" s="169">
        <v>5207.5892484409997</v>
      </c>
      <c r="D30" s="169">
        <v>4242.8510893419998</v>
      </c>
      <c r="E30" s="169">
        <v>4323.1318691500001</v>
      </c>
      <c r="F30" s="169">
        <v>4443.3778788890004</v>
      </c>
      <c r="G30" s="169">
        <v>4519.4972307600001</v>
      </c>
      <c r="H30" s="169">
        <v>4532.8942100739996</v>
      </c>
      <c r="I30" s="169">
        <v>4766.1971235190003</v>
      </c>
      <c r="J30" s="169">
        <v>4885.725509848</v>
      </c>
      <c r="K30" s="169">
        <v>4976.0602333899997</v>
      </c>
      <c r="L30" s="169">
        <v>5253.3723965859999</v>
      </c>
      <c r="M30" s="169">
        <v>5304.8354956650001</v>
      </c>
      <c r="N30" s="169">
        <v>5090.8654946690003</v>
      </c>
    </row>
    <row r="31" spans="1:14">
      <c r="A31" s="34" t="s">
        <v>507</v>
      </c>
      <c r="B31" s="169">
        <v>0</v>
      </c>
      <c r="C31" s="169">
        <v>0</v>
      </c>
      <c r="D31" s="169">
        <v>0</v>
      </c>
      <c r="E31" s="169">
        <v>0</v>
      </c>
      <c r="F31" s="169">
        <v>6.7492256570000002</v>
      </c>
      <c r="G31" s="169">
        <v>6.7492256570000002</v>
      </c>
      <c r="H31" s="169">
        <v>6.7492256570000002</v>
      </c>
      <c r="I31" s="169">
        <v>6.7492256570000002</v>
      </c>
      <c r="J31" s="169">
        <v>6.7492256570000002</v>
      </c>
      <c r="K31" s="169">
        <v>6.7492256570000002</v>
      </c>
      <c r="L31" s="169">
        <v>73.099121100000005</v>
      </c>
      <c r="M31" s="169">
        <v>73.208249992000006</v>
      </c>
      <c r="N31" s="169">
        <v>74.775325448000004</v>
      </c>
    </row>
    <row r="32" spans="1:14">
      <c r="A32" s="60" t="s">
        <v>238</v>
      </c>
      <c r="B32" s="170">
        <v>546072.28133902</v>
      </c>
      <c r="C32" s="170">
        <v>561451.27073002304</v>
      </c>
      <c r="D32" s="170">
        <v>539871.75209320802</v>
      </c>
      <c r="E32" s="169">
        <v>548372.80109318101</v>
      </c>
      <c r="F32" s="169">
        <v>551599.97683304094</v>
      </c>
      <c r="G32" s="169">
        <v>556586.56867484201</v>
      </c>
      <c r="H32" s="169">
        <v>573564.48019374395</v>
      </c>
      <c r="I32" s="169">
        <v>581897.87190630496</v>
      </c>
      <c r="J32" s="169">
        <v>586764.79833881103</v>
      </c>
      <c r="K32" s="169">
        <v>722969.51510856696</v>
      </c>
      <c r="L32" s="169">
        <v>642836.94717325398</v>
      </c>
      <c r="M32" s="169">
        <v>599098.51440633403</v>
      </c>
      <c r="N32" s="169">
        <v>617724.90588750795</v>
      </c>
    </row>
    <row r="33" spans="1:14">
      <c r="A33" s="244" t="s">
        <v>834</v>
      </c>
      <c r="B33" s="272"/>
      <c r="C33" s="272"/>
      <c r="D33" s="272"/>
      <c r="E33" s="272"/>
      <c r="F33" s="272"/>
      <c r="G33" s="272"/>
      <c r="H33" s="272"/>
      <c r="I33" s="272"/>
      <c r="J33" s="272"/>
      <c r="K33" s="272"/>
      <c r="L33" s="272"/>
      <c r="M33" s="272"/>
      <c r="N33" s="273"/>
    </row>
  </sheetData>
  <mergeCells count="2">
    <mergeCell ref="A1:N1"/>
    <mergeCell ref="A33:N33"/>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6BD7E8FA146D4DBA58EE3EB1469E8D" ma:contentTypeVersion="1" ma:contentTypeDescription="Create a new document." ma:contentTypeScope="" ma:versionID="ec50f5e411a013cdd994abb99b1238ef">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84CEBA0-EE65-4C5F-8E06-7137C7700091}"/>
</file>

<file path=customXml/itemProps2.xml><?xml version="1.0" encoding="utf-8"?>
<ds:datastoreItem xmlns:ds="http://schemas.openxmlformats.org/officeDocument/2006/customXml" ds:itemID="{372C0C08-5555-419F-BCC1-FFBC4AE024A5}">
  <ds:schemaRefs>
    <ds:schemaRef ds:uri="http://schemas.microsoft.com/sharepoint/v3/contenttype/forms"/>
  </ds:schemaRefs>
</ds:datastoreItem>
</file>

<file path=customXml/itemProps3.xml><?xml version="1.0" encoding="utf-8"?>
<ds:datastoreItem xmlns:ds="http://schemas.openxmlformats.org/officeDocument/2006/customXml" ds:itemID="{4C65253B-34BB-4DFE-AE9D-8379C44E271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4</vt:i4>
      </vt:variant>
    </vt:vector>
  </HeadingPairs>
  <TitlesOfParts>
    <vt:vector size="59" baseType="lpstr">
      <vt:lpstr>Cover</vt:lpstr>
      <vt:lpstr>Foreword</vt:lpstr>
      <vt:lpstr>Disclaimer</vt:lpstr>
      <vt:lpstr>Glossary</vt:lpstr>
      <vt:lpstr>Abbreviation</vt:lpstr>
      <vt:lpstr>Overview</vt:lpstr>
      <vt:lpstr>PP1</vt:lpstr>
      <vt:lpstr>PP2</vt:lpstr>
      <vt:lpstr>PP3</vt:lpstr>
      <vt:lpstr>PP4</vt:lpstr>
      <vt:lpstr>PP5</vt:lpstr>
      <vt:lpstr>PP6</vt:lpstr>
      <vt:lpstr>PP7</vt:lpstr>
      <vt:lpstr>PP8</vt:lpstr>
      <vt:lpstr>PP9</vt:lpstr>
      <vt:lpstr>PP10</vt:lpstr>
      <vt:lpstr>PP11</vt:lpstr>
      <vt:lpstr>PP12</vt:lpstr>
      <vt:lpstr>PP13</vt:lpstr>
      <vt:lpstr>PP14</vt:lpstr>
      <vt:lpstr>PMV1</vt:lpstr>
      <vt:lpstr>PMV2</vt:lpstr>
      <vt:lpstr>PMV3</vt:lpstr>
      <vt:lpstr>PMV4</vt:lpstr>
      <vt:lpstr>PMV5</vt:lpstr>
      <vt:lpstr>PMV6</vt:lpstr>
      <vt:lpstr>PMV7</vt:lpstr>
      <vt:lpstr>PMV8</vt:lpstr>
      <vt:lpstr>PMV9</vt:lpstr>
      <vt:lpstr>PPI1</vt:lpstr>
      <vt:lpstr>PPI2</vt:lpstr>
      <vt:lpstr>PPI3</vt:lpstr>
      <vt:lpstr>PPI4</vt:lpstr>
      <vt:lpstr>PPI5</vt:lpstr>
      <vt:lpstr>PPI6</vt:lpstr>
      <vt:lpstr>PPI7</vt:lpstr>
      <vt:lpstr>PPS1</vt:lpstr>
      <vt:lpstr>PPS2</vt:lpstr>
      <vt:lpstr>PPS3</vt:lpstr>
      <vt:lpstr>PPS4</vt:lpstr>
      <vt:lpstr>PPS5</vt:lpstr>
      <vt:lpstr>PPS6</vt:lpstr>
      <vt:lpstr>PPS7</vt:lpstr>
      <vt:lpstr>PPS8</vt:lpstr>
      <vt:lpstr>PPS9</vt:lpstr>
      <vt:lpstr>PPS10</vt:lpstr>
      <vt:lpstr>PMVS1</vt:lpstr>
      <vt:lpstr>PMVS2</vt:lpstr>
      <vt:lpstr>PMVS3</vt:lpstr>
      <vt:lpstr>PMVS4</vt:lpstr>
      <vt:lpstr>PMVS5</vt:lpstr>
      <vt:lpstr>PMVS6</vt:lpstr>
      <vt:lpstr>PMVS7</vt:lpstr>
      <vt:lpstr>PMVS8</vt:lpstr>
      <vt:lpstr>PMVS9</vt:lpstr>
      <vt:lpstr>'PP1'!Print_Area</vt:lpstr>
      <vt:lpstr>'PPS1'!Print_Area</vt:lpstr>
      <vt:lpstr>'PP1'!Print_Titles</vt:lpstr>
      <vt:lpstr>'PPS1'!Print_Titles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Amanda Beta Oktaviana</cp:lastModifiedBy>
  <cp:lastPrinted>2023-12-13T09:57:21Z</cp:lastPrinted>
  <dcterms:created xsi:type="dcterms:W3CDTF">2006-09-16T00:00:00Z</dcterms:created>
  <dcterms:modified xsi:type="dcterms:W3CDTF">2025-02-03T04:48:33Z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0x010100826BD7E8FA146D4DBA58EE3EB1469E8D</vt:lpwstr>
  </property>
  <property fmtid="{D5CDD505-2E9C-101B-9397-08002B2CF9AE}" pid="3" name="MSIP_Label_38b525e5-f3da-4501-8f1e-526b6769fc56_Enabled">
    <vt:lpwstr>true</vt:lpwstr>
  </property>
  <property fmtid="{D5CDD505-2E9C-101B-9397-08002B2CF9AE}" pid="4" name="MSIP_Label_38b525e5-f3da-4501-8f1e-526b6769fc56_SetDate">
    <vt:lpwstr>2024-03-07T08:25:52Z</vt:lpwstr>
  </property>
  <property fmtid="{D5CDD505-2E9C-101B-9397-08002B2CF9AE}" pid="5" name="MSIP_Label_38b525e5-f3da-4501-8f1e-526b6769fc56_Method">
    <vt:lpwstr>Standard</vt:lpwstr>
  </property>
  <property fmtid="{D5CDD505-2E9C-101B-9397-08002B2CF9AE}" pid="6" name="MSIP_Label_38b525e5-f3da-4501-8f1e-526b6769fc56_Name">
    <vt:lpwstr>defa4170-0d19-0005-0004-bc88714345d2</vt:lpwstr>
  </property>
  <property fmtid="{D5CDD505-2E9C-101B-9397-08002B2CF9AE}" pid="7" name="MSIP_Label_38b525e5-f3da-4501-8f1e-526b6769fc56_SiteId">
    <vt:lpwstr>db6e1183-4c65-405c-82ce-7cd53fa6e9dc</vt:lpwstr>
  </property>
  <property fmtid="{D5CDD505-2E9C-101B-9397-08002B2CF9AE}" pid="8" name="MSIP_Label_38b525e5-f3da-4501-8f1e-526b6769fc56_ActionId">
    <vt:lpwstr>6c711034-71ce-4b4c-a0d7-eea969760401</vt:lpwstr>
  </property>
  <property fmtid="{D5CDD505-2E9C-101B-9397-08002B2CF9AE}" pid="9" name="MSIP_Label_38b525e5-f3da-4501-8f1e-526b6769fc56_ContentBits">
    <vt:lpwstr>0</vt:lpwstr>
  </property>
</Properties>
</file>