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5. Bagian LKM\Laporan Kuartalan\5. Laporan Kuartalan 2020\K1 2020\03. LAPORAN YG DIUPLOAD K1 2020\"/>
    </mc:Choice>
  </mc:AlternateContent>
  <bookViews>
    <workbookView xWindow="780" yWindow="600" windowWidth="10245" windowHeight="1092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Province'!$A$3:$F$20</definedName>
    <definedName name="_xlnm._FilterDatabase" localSheetId="4" hidden="1">'Number Entities By Province'!$A$3:$E$25</definedName>
    <definedName name="premi_okto14" localSheetId="21">#REF!</definedName>
    <definedName name="premi_okto14">#REF!</definedName>
    <definedName name="_xlnm.Print_Area" localSheetId="21">Abbreviation!$A$1:$F$19</definedName>
    <definedName name="_xlnm.Print_Area" localSheetId="5">'Assets By Province'!$A$1:$E$25</definedName>
    <definedName name="_xlnm.Print_Area" localSheetId="11">'BS - MFI Limit Comp Conv'!$A$1:$F$35</definedName>
    <definedName name="_xlnm.Print_Area" localSheetId="14">'BS- MFI Cooperative Sharia'!$A$1:$F$49</definedName>
    <definedName name="_xlnm.Print_Area" localSheetId="8">'BS-MFI Cooperative Conv'!$A$1:$F$31</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Entities'!$A$1:$E$10</definedName>
    <definedName name="_xlnm.Print_Area" localSheetId="4">'Number Entities By Province'!$A$1:$E$25</definedName>
    <definedName name="_xlnm.Print_Area" localSheetId="16">'Sum by Prov- MFI Coop Sharia'!$A$1:$J$25</definedName>
    <definedName name="_xlnm.Print_Area" localSheetId="19">'Sum by Prov- MFI Limit Sharia'!$A$1:$J$7</definedName>
    <definedName name="_xlnm.Print_Area" localSheetId="10">'Sum by Prov. MFI Coop Conv'!$A$1:$J$14</definedName>
    <definedName name="_xlnm.Print_Area" localSheetId="13">'Sum by Prov-MFI Limit Comp Conv'!$A$1:$J$12</definedName>
    <definedName name="_xlnm.Print_Area" localSheetId="6">Summary!$A$1:$E$12</definedName>
    <definedName name="_xlnm.Print_Area" localSheetId="7">'Summary by Province'!$A$1:$J$25</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28" l="1"/>
  <c r="I23" i="37" l="1"/>
  <c r="H23" i="37"/>
  <c r="G23" i="37"/>
  <c r="F23" i="37"/>
  <c r="E23" i="37"/>
  <c r="D23" i="37"/>
  <c r="C23" i="37"/>
  <c r="B23" i="37"/>
  <c r="I12" i="35"/>
  <c r="H12" i="35"/>
  <c r="G12" i="35"/>
  <c r="F12" i="35"/>
  <c r="E12" i="35"/>
  <c r="D12" i="35"/>
  <c r="B12" i="35"/>
  <c r="I25" i="28"/>
  <c r="H25" i="28"/>
  <c r="G25" i="28"/>
  <c r="F25" i="28"/>
  <c r="E25" i="28"/>
  <c r="D25" i="28"/>
  <c r="B25" i="28"/>
  <c r="B25" i="25"/>
  <c r="B25" i="26" l="1"/>
  <c r="I10" i="36" l="1"/>
  <c r="H10" i="36"/>
  <c r="G10" i="36"/>
  <c r="F10" i="36"/>
  <c r="E10" i="36"/>
  <c r="D10" i="36"/>
  <c r="B10" i="36"/>
  <c r="I5" i="43" l="1"/>
  <c r="H5" i="43"/>
  <c r="G5" i="43"/>
  <c r="F5" i="43"/>
  <c r="E5" i="43"/>
  <c r="D5" i="43"/>
  <c r="C5" i="43"/>
  <c r="B5" i="43"/>
  <c r="B7" i="24" l="1"/>
  <c r="B4" i="24"/>
  <c r="C7" i="24" l="1"/>
  <c r="C4" i="24"/>
  <c r="C10" i="24" l="1"/>
  <c r="B10" i="24" l="1"/>
  <c r="D7" i="24" l="1"/>
  <c r="D4" i="24"/>
  <c r="D10" i="24" l="1"/>
</calcChain>
</file>

<file path=xl/sharedStrings.xml><?xml version="1.0" encoding="utf-8"?>
<sst xmlns="http://schemas.openxmlformats.org/spreadsheetml/2006/main" count="959" uniqueCount="409">
  <si>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</si>
  <si>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</si>
  <si>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</si>
  <si>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</si>
  <si>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</si>
  <si>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</si>
  <si>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</si>
  <si>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</si>
  <si>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</si>
  <si>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</si>
  <si>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</si>
  <si>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</si>
  <si>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</si>
  <si>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</si>
  <si>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</si>
  <si>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</si>
  <si>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</si>
  <si>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</si>
  <si>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</si>
  <si>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</si>
  <si>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</si>
  <si>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</si>
  <si>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</si>
  <si>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</si>
  <si>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</si>
  <si>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</si>
  <si>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</si>
  <si>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</si>
  <si>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</si>
  <si>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</si>
  <si>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</si>
  <si>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</si>
  <si>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</si>
  <si>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</si>
  <si>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</si>
  <si>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</si>
  <si>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</si>
  <si>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</si>
  <si>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</si>
  <si>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</si>
  <si>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</si>
  <si>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</si>
  <si>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</si>
  <si>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</si>
  <si>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</si>
  <si>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</si>
  <si>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</si>
  <si>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</si>
  <si>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</si>
  <si>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</si>
  <si>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</si>
  <si>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</si>
  <si>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</si>
  <si>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</si>
  <si>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</si>
  <si>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</si>
  <si>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</si>
  <si>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</si>
  <si>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</si>
  <si>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</si>
  <si>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</si>
  <si>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</si>
  <si>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</si>
  <si>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</si>
  <si>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</si>
  <si>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</si>
  <si>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</si>
  <si>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</si>
  <si>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</si>
  <si>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</si>
  <si>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</si>
  <si>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</si>
  <si>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</si>
  <si>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</si>
  <si>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</si>
  <si>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</si>
  <si>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</si>
  <si>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</si>
  <si>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</si>
  <si>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</si>
  <si>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</si>
  <si>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</si>
  <si>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</si>
  <si>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</si>
  <si>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</si>
  <si>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</si>
  <si>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</si>
  <si>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</si>
  <si>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</si>
  <si>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</si>
  <si>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</si>
  <si>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</si>
  <si>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</si>
  <si>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</si>
  <si>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</si>
  <si>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</si>
  <si>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</si>
  <si>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</si>
  <si>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</si>
  <si>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</si>
  <si>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</si>
  <si>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</si>
  <si>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</si>
  <si>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</si>
  <si>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</si>
  <si>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</si>
  <si>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</si>
  <si>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</si>
  <si>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</si>
  <si>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</si>
  <si>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</si>
  <si>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</si>
  <si>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</si>
  <si>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</si>
  <si>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</si>
  <si>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</si>
  <si>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</si>
  <si>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</si>
  <si>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</si>
  <si>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</si>
  <si>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</si>
  <si>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</si>
  <si>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</si>
  <si>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</si>
  <si>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</si>
  <si>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</si>
  <si>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</si>
  <si>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</si>
  <si>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</si>
  <si>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</si>
  <si>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</si>
  <si>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</si>
  <si>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</si>
  <si>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</si>
  <si>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</si>
  <si>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</si>
  <si>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</si>
  <si>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</si>
  <si>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</si>
  <si>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</si>
  <si>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</si>
  <si>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</si>
  <si>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</si>
  <si>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</si>
  <si>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</si>
  <si>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</si>
  <si>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</si>
  <si>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</si>
  <si>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</si>
  <si>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</si>
  <si>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</si>
  <si>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</si>
  <si>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</si>
  <si>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</si>
  <si>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</si>
  <si>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</si>
  <si>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</si>
  <si>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</si>
  <si>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</si>
  <si>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</si>
  <si>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</si>
  <si>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</si>
  <si>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</si>
  <si>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</si>
  <si>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</si>
  <si>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</si>
  <si>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</si>
  <si>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</si>
  <si>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</si>
  <si>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</si>
  <si>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</si>
  <si>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</si>
  <si>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</si>
  <si>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</si>
  <si>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</si>
  <si>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</si>
  <si>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</si>
  <si>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</si>
  <si>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</si>
  <si>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</si>
  <si>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</si>
  <si>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</si>
  <si>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</si>
  <si>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</si>
  <si>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</si>
  <si>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</si>
  <si>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</si>
  <si>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</si>
  <si>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</si>
  <si>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</si>
  <si>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</si>
  <si>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</si>
  <si>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</si>
  <si>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</si>
  <si>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</si>
  <si>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</si>
  <si>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</si>
  <si>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</si>
  <si>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</si>
  <si>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</si>
  <si>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</si>
  <si>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</si>
  <si>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</si>
  <si>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</si>
  <si>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</si>
  <si>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</si>
  <si>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</si>
  <si>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</si>
  <si>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</si>
  <si>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</si>
  <si>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</si>
  <si>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</si>
  <si>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</si>
  <si>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</si>
  <si>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</si>
  <si>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</si>
  <si>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</si>
  <si>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</si>
  <si>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</si>
  <si>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</si>
  <si>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</si>
  <si>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</si>
  <si>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</si>
  <si>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</si>
  <si>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</si>
  <si>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</si>
  <si>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</si>
  <si>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</si>
  <si>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</si>
  <si>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</si>
  <si>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</si>
  <si>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</si>
  <si>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</si>
  <si>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</si>
  <si>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</si>
  <si>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</si>
  <si>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</si>
  <si>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</si>
  <si>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</si>
  <si>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</si>
  <si>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</si>
  <si>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</si>
  <si>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</si>
  <si>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</si>
  <si>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</si>
  <si>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</si>
  <si>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</si>
  <si>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</si>
  <si>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</si>
  <si>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</si>
  <si>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</si>
  <si>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Data Jumlah Pelaku/Jumlah LKM bersumber dari LKM yang memperoleh izin pada periode kuartal yang disajikan (akhir April untuk Kuartal I, akhir Agustus untuk Kuartal II, dan Akhir Desember untuk Kuartal III)</t>
  </si>
  <si>
    <t>The data used in Microfinance Institutions Statistics is derived from Microfinance Information System (SILKM) and by the softcopy of quarterly report in excel format.</t>
  </si>
  <si>
    <t>Central Kalimantan</t>
  </si>
  <si>
    <t>West Sumatera</t>
  </si>
  <si>
    <t>Data Number of Entities / Number of MFIs sourced from MFIs obtained permit in the quarter period presented (ended of April for first quarter, ended of August for second quarter, anded end of December for third quarter)</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</si>
  <si>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</si>
  <si>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</si>
  <si>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</si>
  <si>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</si>
  <si>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</si>
  <si>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</si>
  <si>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</si>
  <si>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</si>
  <si>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</si>
  <si>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</si>
  <si>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</si>
  <si>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</si>
  <si>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</si>
  <si>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</si>
  <si>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</si>
  <si>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</si>
  <si>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</si>
  <si>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t>Gedung Wisma Mulia 2 Lantai 11</t>
  </si>
  <si>
    <t>Wisma Mulia 2 Building 11th Floor</t>
  </si>
  <si>
    <t>Jalan Jend. Gatot Subroto Kav 42</t>
  </si>
  <si>
    <t>Jakarta Selatan</t>
  </si>
  <si>
    <t>South Jakarta</t>
  </si>
  <si>
    <t>Tabel 3. Aset LKM Berdasarkan Provinsi (Miliar Rupiah)</t>
  </si>
  <si>
    <t>Table 3. MFIs Assets by Province (Billion Rupiah)</t>
  </si>
  <si>
    <t xml:space="preserve">Table 6. Conventional Cooperative MFIs Quarterly Financial Position (Billion Rupiah) </t>
  </si>
  <si>
    <t>Tabel 7. Laporan Kinerja Keuangan Kuartalan LKM Koperasi Konvensional (Miliar Rupiah)</t>
  </si>
  <si>
    <t xml:space="preserve">Table 7. Conventional Cooperative MFIs Quarterly Financial Performance (Billion Rupiah) </t>
  </si>
  <si>
    <t>Tabel 9. Laporan Posisi Keuangan Kuartalan LKM PT Konvensional (Miliar Rupiah)</t>
  </si>
  <si>
    <t>Table 9. Conventional Limited Company MFIs Quarterly Financial Position (Billion Rupiah)</t>
  </si>
  <si>
    <t>No.</t>
  </si>
  <si>
    <t>Tabel 10. Laporan Kinerja Keuangan Kuartalan LKM PT Konvensional (Miliar Rupiah)</t>
  </si>
  <si>
    <t>Table 10. Conventional Limited Company MFIs Quarterly Financial Performance (Billion Rupiah)</t>
  </si>
  <si>
    <t>Tabel 13. Laporan Kinerja Keuangan Kuartalan LKM Koperasi Syariah (Miliar Rupiah)</t>
  </si>
  <si>
    <t>Table 13. Sharia Cooperative MFIs Quarterly Financial Performance (Billion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</si>
  <si>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</si>
  <si>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</si>
  <si>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</si>
  <si>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</si>
  <si>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</si>
  <si>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</si>
  <si>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</si>
  <si>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</si>
  <si>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</si>
  <si>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</si>
  <si>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</si>
  <si>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</si>
  <si>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Laporan Posisi Keuangan Kuartalan LKM Koperasi Konvensional/ </t>
    </r>
    <r>
      <rPr>
        <i/>
        <sz val="12"/>
        <rFont val="Cambria"/>
        <family val="1"/>
        <scheme val="major"/>
      </rPr>
      <t>Conventional Cooperative MFIs Quarterly Financial Position</t>
    </r>
  </si>
  <si>
    <r>
      <t xml:space="preserve">Laporan Kinerja Keuangan Kuartalan LKM Koperasi Konvensional/ </t>
    </r>
    <r>
      <rPr>
        <i/>
        <sz val="12"/>
        <rFont val="Cambria"/>
        <family val="1"/>
        <scheme val="major"/>
      </rPr>
      <t>Conventional Cooperative MFIs Quarterly Financial Performance</t>
    </r>
  </si>
  <si>
    <r>
      <t xml:space="preserve">Ikhtisar Data Keuangan Kuartalan LKM Koperasi Konvensional Berdasarkan Provinsi/ </t>
    </r>
    <r>
      <rPr>
        <i/>
        <sz val="12"/>
        <rFont val="Cambria"/>
        <family val="1"/>
        <scheme val="major"/>
      </rPr>
      <t>Conventional Cooperative MFIs Financial Data Summary by Province</t>
    </r>
  </si>
  <si>
    <r>
      <t xml:space="preserve">Laporan Posisi Keuangan Kuartalan LKM PT Konvensional/ </t>
    </r>
    <r>
      <rPr>
        <i/>
        <sz val="12"/>
        <rFont val="Cambria"/>
        <family val="1"/>
        <scheme val="major"/>
      </rPr>
      <t>Conventional Limited Company MFIs Quarterly Financial Position</t>
    </r>
  </si>
  <si>
    <r>
      <t xml:space="preserve">Laporan Kinerja Keuangan Kuartalan LKM PT Konvensional/ </t>
    </r>
    <r>
      <rPr>
        <i/>
        <sz val="12"/>
        <rFont val="Cambria"/>
        <family val="1"/>
        <scheme val="major"/>
      </rPr>
      <t>Conventional Limited Company MFIs Quarterly Financial Performance</t>
    </r>
  </si>
  <si>
    <r>
      <t xml:space="preserve">Ikhtisar Data Keuangan Kuartalan LKM PT Konvensional Berdasarkan Provinsi/ </t>
    </r>
    <r>
      <rPr>
        <i/>
        <sz val="12"/>
        <rFont val="Cambria"/>
        <family val="1"/>
        <scheme val="major"/>
      </rPr>
      <t>Conventional Limited Company MFIs Financial Data Summary by Province</t>
    </r>
  </si>
  <si>
    <t>Table 12. Sharia Cooperative MFIs Quarterly Financial Position (Billion Rupiah)</t>
  </si>
  <si>
    <r>
      <t xml:space="preserve">Laporan Posisi Keuangan Kuartalan LKM  Koperasi Syariah/ </t>
    </r>
    <r>
      <rPr>
        <i/>
        <sz val="12"/>
        <rFont val="Cambria"/>
        <family val="1"/>
        <scheme val="major"/>
      </rPr>
      <t xml:space="preserve">Sharia Cooperative MFIs Quarterly Financial Position </t>
    </r>
  </si>
  <si>
    <r>
      <t xml:space="preserve">Laporan Kinerja Keuangan Kuartalan LKM Koperasi Syariah/ </t>
    </r>
    <r>
      <rPr>
        <i/>
        <sz val="12"/>
        <rFont val="Cambria"/>
        <family val="1"/>
        <scheme val="major"/>
      </rPr>
      <t>Sharia Cooperative MFIs Quarterly Financial Performance</t>
    </r>
  </si>
  <si>
    <r>
      <t xml:space="preserve">Ikhtisar Data Keuangan Kuartalan LKM Koperasi Syariah Berdasarkan Provinsi/ </t>
    </r>
    <r>
      <rPr>
        <i/>
        <sz val="12"/>
        <rFont val="Cambria"/>
        <family val="1"/>
        <scheme val="major"/>
      </rPr>
      <t>Sharia Cooperative MFI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</si>
  <si>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</si>
  <si>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</si>
  <si>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</si>
  <si>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</si>
  <si>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</si>
  <si>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</si>
  <si>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</si>
  <si>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</si>
  <si>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</si>
  <si>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</si>
  <si>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</si>
  <si>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</si>
  <si>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</si>
  <si>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</si>
  <si>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</si>
  <si>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</si>
  <si>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</si>
  <si>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</si>
  <si>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</si>
  <si>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</si>
  <si>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</si>
  <si>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</si>
  <si>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</si>
  <si>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</si>
  <si>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</si>
  <si>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</si>
  <si>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</si>
  <si>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</si>
  <si>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</si>
  <si>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</si>
  <si>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</si>
  <si>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</si>
  <si>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</si>
  <si>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</si>
  <si>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</si>
  <si>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</si>
  <si>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</si>
  <si>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</si>
  <si>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</si>
  <si>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</si>
  <si>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</si>
  <si>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</si>
  <si>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</si>
  <si>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</si>
  <si>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</si>
  <si>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</si>
  <si>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</si>
  <si>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</si>
  <si>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</si>
  <si>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</si>
  <si>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</si>
  <si>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</si>
  <si>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</si>
  <si>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</si>
  <si>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</si>
  <si>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</si>
  <si>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</si>
  <si>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</si>
  <si>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r>
      <t xml:space="preserve">Laporan Posisi Keuangan Kuartalan LKM  PT Syariah/ </t>
    </r>
    <r>
      <rPr>
        <i/>
        <sz val="12"/>
        <rFont val="Cambria"/>
        <family val="1"/>
        <scheme val="major"/>
      </rPr>
      <t xml:space="preserve">Sharia Limited MFIs Quarterly Financial Position </t>
    </r>
  </si>
  <si>
    <r>
      <t xml:space="preserve">Laporan Kinerja Keuangan Kuartalan LKM PT Syariah/ </t>
    </r>
    <r>
      <rPr>
        <i/>
        <sz val="12"/>
        <rFont val="Cambria"/>
        <family val="1"/>
        <scheme val="major"/>
      </rPr>
      <t>Sharia Limited MFIs Quarterly Financial Performance</t>
    </r>
  </si>
  <si>
    <r>
      <t xml:space="preserve">Ikhtisar Data Keuangan Kuartalan LKM PT Syariah Berdasarkan Provinsi/ </t>
    </r>
    <r>
      <rPr>
        <i/>
        <sz val="12"/>
        <rFont val="Cambria"/>
        <family val="1"/>
        <scheme val="major"/>
      </rPr>
      <t>Sharia Limited MFI Financial Data Summary by Province</t>
    </r>
  </si>
  <si>
    <t>West Nusa Tenggra</t>
  </si>
  <si>
    <t>Jambi</t>
  </si>
  <si>
    <t>Kalimantan Timur</t>
  </si>
  <si>
    <t>Papua</t>
  </si>
  <si>
    <t>East Kalimantan</t>
  </si>
  <si>
    <t>Tabel 15. Laporan Posisi Keuangan Kuartalan LKM PT Syariah (Miliar Rupiah)</t>
  </si>
  <si>
    <t>Table 15. Sharia Limit MFIs Quarterly Financial Position (Billion Rupiah)</t>
  </si>
  <si>
    <t>Tabel 16. Laporan Kinerja Keuangan Kuartalan LKM Koperasi Syariah (Miliar Rupiah)</t>
  </si>
  <si>
    <t>Table 16. Sharia Cooperative MFIs Quarterly Financial Performance (Billion Rupiah)</t>
  </si>
  <si>
    <t>Maluku</t>
  </si>
  <si>
    <t>Riau</t>
  </si>
  <si>
    <t xml:space="preserve">Jawa Tengah </t>
  </si>
  <si>
    <t xml:space="preserve">Lampung </t>
  </si>
  <si>
    <t>NTB</t>
  </si>
  <si>
    <t>Sumatera Selatan</t>
  </si>
  <si>
    <t>South Sumatera</t>
  </si>
  <si>
    <t>Kalimantan Selatan</t>
  </si>
  <si>
    <t>South Kalimantan</t>
  </si>
  <si>
    <t>Pinjaman Yang Diberikan (bruto)</t>
  </si>
  <si>
    <t>Pinjaman Yang Diberikan (Bruto)</t>
  </si>
  <si>
    <t>Laporan Kuartalan I</t>
  </si>
  <si>
    <t>Quarterly Report I</t>
  </si>
  <si>
    <r>
      <t xml:space="preserve">Kuartal I
</t>
    </r>
    <r>
      <rPr>
        <b/>
        <i/>
        <sz val="12"/>
        <rFont val="Cambria"/>
        <family val="1"/>
        <scheme val="major"/>
      </rPr>
      <t>Quarter I</t>
    </r>
    <r>
      <rPr>
        <b/>
        <sz val="12"/>
        <rFont val="Cambria"/>
        <family val="1"/>
        <scheme val="major"/>
      </rPr>
      <t xml:space="preserve">
2020</t>
    </r>
  </si>
  <si>
    <r>
      <t xml:space="preserve">Kuartal II
</t>
    </r>
    <r>
      <rPr>
        <b/>
        <i/>
        <sz val="12"/>
        <rFont val="Cambria"/>
        <family val="1"/>
        <scheme val="major"/>
      </rPr>
      <t>Quarter II</t>
    </r>
    <r>
      <rPr>
        <b/>
        <sz val="12"/>
        <rFont val="Cambria"/>
        <family val="1"/>
        <scheme val="major"/>
      </rPr>
      <t xml:space="preserve">
2020</t>
    </r>
  </si>
  <si>
    <r>
      <t xml:space="preserve">Kuartal III
</t>
    </r>
    <r>
      <rPr>
        <b/>
        <i/>
        <sz val="12"/>
        <rFont val="Cambria"/>
        <family val="1"/>
        <scheme val="major"/>
      </rPr>
      <t>Quarter III</t>
    </r>
    <r>
      <rPr>
        <b/>
        <sz val="12"/>
        <rFont val="Cambria"/>
        <family val="1"/>
        <scheme val="major"/>
      </rPr>
      <t xml:space="preserve">
2020</t>
    </r>
  </si>
  <si>
    <t>Tabel 5.1. Ikhtisar Data Keuangan LKM Berdasarkan Provinsi (Miliar Rupiah) Kuartal I 2020</t>
  </si>
  <si>
    <t>Table 5.1. MFIs Financial Data Summary by Province (Billion Rupiah) Quarter I 2020</t>
  </si>
  <si>
    <t>Tabel 8.1. Ikhtisar Data Keuangan Kuartalan LKM Koperasi Konvensional Berdasarkan Provinsi (Miliar Rupiah) Kuartal I 2020</t>
  </si>
  <si>
    <t>Table 8.1. Conventional Cooperative MFIs Financial Data Summary by Province (Billion Rupiah) Quarter I 2020</t>
  </si>
  <si>
    <t>Tabel 11.1. Ikhtisar Data Keuangan Kuartalan LKM PT Konvensional Berdasarkan Provinsi (Miliar Rupiah) Kuartal I 2020</t>
  </si>
  <si>
    <t>Table 11.1. Conventional Limited Company MFIs Financial Data Summary by Province (Billion Rupiah) Quarter I 2020</t>
  </si>
  <si>
    <t>Tabel 14.1. Ikhtisar Data Keuangan Kuartalan LKM Koperasi Syariah Berdasarkan Provinsi (Miliar Rupiah) Kuartal I 2020</t>
  </si>
  <si>
    <t>Table 14.1. Sharia Cooperative MFI Financial Data Summary by Province (Billion Rupiah) Quarter I 2020</t>
  </si>
  <si>
    <t>Tabel 12. Laporan Posisi Keuangan Kuartalan LKM Koperasi Syariah (Miliar Rupiah)</t>
  </si>
  <si>
    <t>Tabel 17.1. Ikhtisar Data Keuangan Kuartalan LKM PT Syariah Berdasarkan Provinsi (Miliar Rupiah) Kuartal I 2020</t>
  </si>
  <si>
    <t>Table 17.1. Sharia Limit MFI Financial Data Summary by Province (Billion Rupiah) Quarter 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</si>
</sst>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0_-;\-* #,##0_-;_-*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_);_(* \(#,##0\);_(* &quot;-&quot;??_);_(@_)"/>
  </numFmts>
  <fonts count="94">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b/>
      <sz val="11"/>
      <name val="Calibri"/>
      <family val="2"/>
      <charset val="1"/>
      <scheme val="minor"/>
    </font>
  </fonts>
  <fills count="12">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
      <patternFill patternType="solid">
        <fgColor theme="4" tint="0.79998168889431442"/>
        <bgColor theme="4" tint="0.79998168889431442"/>
      </patternFill>
    </fill>
    <fill>
      <patternFill patternType="solid">
        <fgColor theme="7"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theme="4" tint="0.39997558519241921"/>
      </top>
      <bottom/>
      <diagonal/>
    </border>
    <border>
      <left/>
      <right/>
      <top/>
      <bottom style="thin">
        <color theme="4" tint="0.39997558519241921"/>
      </bottom>
      <diagonal/>
    </border>
  </borders>
  <cellStyleXfs count="841">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9"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43" fontId="9" fillId="0" borderId="0" applyFont="0" applyFill="0" applyBorder="0" applyAlignment="0" applyProtection="0"/>
    <xf numFmtId="167" fontId="9"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9"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167"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165" fontId="1" fillId="0" borderId="0" applyFont="0" applyFill="0" applyBorder="0" applyAlignment="0" applyProtection="0"/>
    <xf numFmtId="165" fontId="30" fillId="0" borderId="0" applyFont="0" applyFill="0" applyBorder="0" applyAlignment="0" applyProtection="0"/>
    <xf numFmtId="165" fontId="10" fillId="0" borderId="10" applyFont="0" applyFill="0" applyAlignment="0">
      <protection locked="0"/>
    </xf>
    <xf numFmtId="170" fontId="10" fillId="0" borderId="11" applyFill="0" applyAlignment="0">
      <protection locked="0"/>
    </xf>
    <xf numFmtId="165" fontId="10" fillId="0" borderId="0" applyFont="0" applyFill="0" applyBorder="0" applyAlignment="0" applyProtection="0"/>
    <xf numFmtId="165" fontId="9" fillId="0" borderId="0" applyFont="0" applyFill="0" applyBorder="0" applyAlignment="0" applyProtection="0"/>
    <xf numFmtId="39" fontId="10" fillId="0" borderId="10" applyFont="0" applyFill="0" applyAlignment="0">
      <protection locked="0"/>
    </xf>
    <xf numFmtId="165" fontId="10" fillId="0" borderId="0" applyFont="0" applyFill="0" applyBorder="0" applyAlignment="0" applyProtection="0"/>
    <xf numFmtId="39" fontId="10" fillId="0" borderId="10" applyFont="0" applyFill="0" applyAlignment="0">
      <protection locked="0"/>
    </xf>
    <xf numFmtId="165" fontId="10" fillId="0" borderId="0" applyFont="0" applyFill="0" applyBorder="0" applyAlignment="0" applyProtection="0"/>
    <xf numFmtId="165" fontId="25"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10" fillId="0" borderId="10" applyFont="0" applyFill="0" applyAlignment="0">
      <protection locked="0"/>
    </xf>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0" fillId="0" borderId="0" applyFont="0" applyFill="0" applyBorder="0" applyAlignment="0" applyProtection="0"/>
    <xf numFmtId="167" fontId="9"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7" fillId="0" borderId="0" applyFont="0" applyFill="0" applyBorder="0" applyAlignment="0" applyProtection="0"/>
    <xf numFmtId="167" fontId="23"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5" fillId="0" borderId="0" applyFont="0" applyFill="0" applyBorder="0" applyAlignment="0" applyProtection="0"/>
    <xf numFmtId="167" fontId="30" fillId="0" borderId="0" applyFont="0" applyFill="0" applyBorder="0" applyAlignment="0" applyProtection="0"/>
    <xf numFmtId="167" fontId="3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0" fontId="33" fillId="0" borderId="0"/>
    <xf numFmtId="0" fontId="33" fillId="0" borderId="0"/>
    <xf numFmtId="164" fontId="3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4"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167"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41"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77" fontId="42" fillId="0" borderId="0" applyFont="0" applyFill="0" applyBorder="0" applyAlignment="0" applyProtection="0"/>
    <xf numFmtId="178" fontId="42" fillId="0" borderId="0" applyFont="0" applyFill="0" applyBorder="0" applyAlignment="0" applyProtection="0"/>
    <xf numFmtId="0" fontId="43" fillId="0" borderId="0"/>
    <xf numFmtId="165" fontId="31"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9"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9" fontId="9" fillId="0" borderId="0"/>
    <xf numFmtId="180" fontId="9" fillId="3" borderId="0" applyNumberFormat="0" applyBorder="0" applyAlignment="0" applyProtection="0"/>
    <xf numFmtId="180" fontId="22" fillId="2" borderId="0" applyNumberFormat="0" applyBorder="0" applyAlignment="0" applyProtection="0"/>
    <xf numFmtId="165"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45" fillId="0" borderId="0"/>
    <xf numFmtId="180" fontId="10" fillId="0" borderId="0"/>
    <xf numFmtId="180" fontId="9" fillId="0" borderId="0"/>
    <xf numFmtId="180" fontId="9" fillId="0" borderId="0"/>
    <xf numFmtId="180" fontId="9" fillId="0" borderId="0"/>
    <xf numFmtId="180"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9" fontId="9" fillId="0" borderId="0" applyFont="0" applyFill="0" applyBorder="0" applyAlignment="0" applyProtection="0"/>
    <xf numFmtId="165"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167" fontId="9" fillId="0" borderId="0" applyFont="0" applyFill="0" applyBorder="0" applyAlignment="0" applyProtection="0"/>
    <xf numFmtId="0" fontId="9" fillId="0" borderId="0"/>
    <xf numFmtId="0" fontId="5" fillId="0" borderId="0"/>
    <xf numFmtId="0" fontId="5"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0" fontId="9" fillId="0" borderId="0"/>
    <xf numFmtId="165" fontId="10" fillId="0" borderId="0" applyFont="0" applyFill="0" applyBorder="0" applyAlignment="0" applyProtection="0"/>
    <xf numFmtId="165" fontId="10" fillId="0" borderId="0" applyFont="0" applyFill="0" applyBorder="0" applyAlignment="0" applyProtection="0"/>
    <xf numFmtId="167"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167" fontId="1" fillId="0" borderId="0" applyFont="0" applyFill="0" applyBorder="0" applyAlignment="0" applyProtection="0"/>
  </cellStyleXfs>
  <cellXfs count="299">
    <xf numFmtId="0" fontId="0" fillId="0" borderId="0" xfId="0"/>
    <xf numFmtId="0" fontId="47" fillId="0" borderId="0" xfId="0" applyFont="1"/>
    <xf numFmtId="0" fontId="46"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47" fillId="0" borderId="0" xfId="0" applyFont="1" applyFill="1"/>
    <xf numFmtId="0" fontId="3" fillId="0" borderId="0" xfId="0" applyFont="1" applyBorder="1"/>
    <xf numFmtId="0" fontId="59" fillId="0" borderId="0" xfId="0" applyFont="1"/>
    <xf numFmtId="0" fontId="59" fillId="0" borderId="0" xfId="0" applyFont="1" applyAlignment="1">
      <alignment vertical="center"/>
    </xf>
    <xf numFmtId="0" fontId="49" fillId="0" borderId="0" xfId="3" applyFont="1" applyFill="1" applyBorder="1" applyAlignment="1">
      <alignment vertical="center"/>
    </xf>
    <xf numFmtId="0" fontId="48" fillId="0" borderId="0" xfId="3" applyFont="1" applyFill="1" applyBorder="1" applyAlignment="1">
      <alignment vertical="center"/>
    </xf>
    <xf numFmtId="0" fontId="59" fillId="0" borderId="0" xfId="0" applyFont="1" applyFill="1"/>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NumberFormat="1" applyFont="1" applyFill="1" applyBorder="1" applyAlignment="1">
      <alignment horizontal="center" vertical="top" wrapText="1" readingOrder="1"/>
    </xf>
    <xf numFmtId="0" fontId="3" fillId="0" borderId="0" xfId="0" applyFont="1"/>
    <xf numFmtId="0" fontId="71" fillId="0" borderId="0" xfId="0" applyFont="1"/>
    <xf numFmtId="0" fontId="72" fillId="0" borderId="0" xfId="0" applyFont="1"/>
    <xf numFmtId="0" fontId="50" fillId="0" borderId="0" xfId="4" applyFont="1" applyFill="1" applyAlignment="1">
      <alignment vertical="justify"/>
    </xf>
    <xf numFmtId="0" fontId="51" fillId="0" borderId="0" xfId="4" applyFont="1" applyFill="1" applyAlignment="1">
      <alignment vertical="top" wrapText="1"/>
    </xf>
    <xf numFmtId="0" fontId="50" fillId="0" borderId="0" xfId="3" applyNumberFormat="1" applyFont="1" applyFill="1" applyBorder="1" applyAlignment="1">
      <alignment horizontal="center" vertical="top" wrapText="1" readingOrder="1"/>
    </xf>
    <xf numFmtId="0" fontId="51" fillId="0" borderId="0" xfId="0" applyFont="1"/>
    <xf numFmtId="0" fontId="70" fillId="8" borderId="0" xfId="3" applyNumberFormat="1" applyFont="1" applyFill="1" applyBorder="1" applyAlignment="1">
      <alignment horizontal="center" vertical="top" wrapText="1" readingOrder="1"/>
    </xf>
    <xf numFmtId="0" fontId="67" fillId="8" borderId="0"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NumberFormat="1" applyFont="1" applyFill="1" applyBorder="1" applyAlignment="1">
      <alignment horizontal="center" vertical="center" wrapText="1" readingOrder="1"/>
    </xf>
    <xf numFmtId="0" fontId="61" fillId="8" borderId="1" xfId="3" applyNumberFormat="1" applyFont="1" applyFill="1" applyBorder="1" applyAlignment="1">
      <alignment horizontal="center" vertical="center" wrapText="1" readingOrder="1"/>
    </xf>
    <xf numFmtId="0" fontId="3" fillId="0" borderId="1" xfId="0" applyFont="1" applyFill="1" applyBorder="1"/>
    <xf numFmtId="0" fontId="74" fillId="0" borderId="1" xfId="0" applyFont="1" applyFill="1" applyBorder="1" applyAlignment="1">
      <alignment horizontal="right"/>
    </xf>
    <xf numFmtId="0" fontId="60" fillId="8" borderId="20" xfId="3" applyNumberFormat="1" applyFont="1" applyFill="1" applyBorder="1" applyAlignment="1">
      <alignment horizontal="center" vertical="center" wrapText="1" readingOrder="1"/>
    </xf>
    <xf numFmtId="0" fontId="81" fillId="8" borderId="0" xfId="3" applyNumberFormat="1" applyFont="1" applyFill="1" applyBorder="1" applyAlignment="1">
      <alignment horizontal="center" vertical="top" wrapText="1" readingOrder="1"/>
    </xf>
    <xf numFmtId="0" fontId="81" fillId="0" borderId="0" xfId="3" applyNumberFormat="1" applyFont="1" applyFill="1" applyBorder="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NumberFormat="1" applyFont="1" applyFill="1" applyBorder="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0" xfId="0" applyFont="1" applyFill="1"/>
    <xf numFmtId="0" fontId="3" fillId="0" borderId="13" xfId="0" applyFont="1" applyFill="1" applyBorder="1"/>
    <xf numFmtId="0" fontId="3" fillId="0" borderId="16" xfId="0" applyFont="1" applyBorder="1"/>
    <xf numFmtId="0" fontId="3" fillId="0" borderId="10" xfId="0" applyFont="1" applyBorder="1"/>
    <xf numFmtId="0" fontId="3" fillId="0" borderId="16" xfId="0" applyFont="1" applyFill="1" applyBorder="1"/>
    <xf numFmtId="0" fontId="64"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0" fontId="78" fillId="0" borderId="0" xfId="0" applyFont="1" applyBorder="1" applyAlignment="1">
      <alignment vertical="top" wrapText="1"/>
    </xf>
    <xf numFmtId="0" fontId="74" fillId="0" borderId="0" xfId="0" applyFont="1" applyBorder="1" applyAlignment="1">
      <alignment horizontal="justify" vertical="justify"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4" fillId="0" borderId="0" xfId="0" applyFont="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17" xfId="0" applyFont="1" applyFill="1" applyBorder="1"/>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Fill="1" applyAlignment="1">
      <alignment horizontal="center"/>
    </xf>
    <xf numFmtId="0" fontId="87" fillId="0" borderId="16" xfId="0" applyFont="1" applyFill="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NumberFormat="1" applyFont="1" applyFill="1" applyBorder="1" applyAlignment="1">
      <alignment horizontal="center" vertical="top" wrapText="1" readingOrder="1"/>
    </xf>
    <xf numFmtId="0" fontId="74" fillId="0" borderId="0" xfId="0" applyFont="1"/>
    <xf numFmtId="0" fontId="48" fillId="0" borderId="0" xfId="0" applyFont="1" applyFill="1" applyBorder="1" applyAlignment="1">
      <alignment vertical="center"/>
    </xf>
    <xf numFmtId="0" fontId="3" fillId="0" borderId="0" xfId="0" applyFont="1" applyAlignment="1">
      <alignment horizontal="center" vertical="center"/>
    </xf>
    <xf numFmtId="0" fontId="68" fillId="8" borderId="0" xfId="3" applyNumberFormat="1" applyFont="1" applyFill="1" applyBorder="1" applyAlignment="1">
      <alignment horizontal="left" vertical="center" wrapText="1" readingOrder="1"/>
    </xf>
    <xf numFmtId="0" fontId="3" fillId="0" borderId="0" xfId="0" applyFont="1" applyAlignment="1">
      <alignment horizontal="left" vertical="center"/>
    </xf>
    <xf numFmtId="0" fontId="3" fillId="0" borderId="0" xfId="0" applyFont="1" applyBorder="1" applyAlignment="1">
      <alignment horizontal="left" vertical="center"/>
    </xf>
    <xf numFmtId="0" fontId="69" fillId="0" borderId="0" xfId="2" applyFont="1" applyBorder="1" applyAlignment="1">
      <alignment horizontal="left" vertical="center"/>
    </xf>
    <xf numFmtId="0" fontId="69" fillId="0" borderId="0" xfId="2" quotePrefix="1" applyFont="1" applyBorder="1" applyAlignment="1">
      <alignment horizontal="left" vertical="center"/>
    </xf>
    <xf numFmtId="0" fontId="2" fillId="0" borderId="0" xfId="2" applyAlignment="1">
      <alignment horizontal="center" vertical="center"/>
    </xf>
    <xf numFmtId="0" fontId="79" fillId="0" borderId="0" xfId="3" applyFont="1" applyFill="1" applyBorder="1" applyAlignment="1">
      <alignment vertical="center" readingOrder="1"/>
    </xf>
    <xf numFmtId="0" fontId="48" fillId="0" borderId="0" xfId="3" applyFont="1" applyFill="1" applyBorder="1" applyAlignment="1">
      <alignment vertical="center" readingOrder="1"/>
    </xf>
    <xf numFmtId="0" fontId="49" fillId="0" borderId="0" xfId="3" applyFont="1" applyFill="1" applyBorder="1" applyAlignment="1">
      <alignment vertical="center" readingOrder="1"/>
    </xf>
    <xf numFmtId="0" fontId="49" fillId="0" borderId="0" xfId="3" applyFont="1" applyFill="1" applyBorder="1" applyAlignment="1">
      <alignment horizontal="center" vertical="center" readingOrder="1"/>
    </xf>
    <xf numFmtId="181" fontId="49" fillId="0" borderId="0" xfId="3" applyNumberFormat="1" applyFont="1" applyFill="1" applyBorder="1" applyAlignment="1">
      <alignment vertical="center" readingOrder="1"/>
    </xf>
    <xf numFmtId="0" fontId="79" fillId="0" borderId="0" xfId="3" applyFont="1" applyFill="1" applyBorder="1" applyAlignment="1">
      <alignment vertical="center"/>
    </xf>
    <xf numFmtId="0" fontId="54" fillId="0" borderId="1" xfId="3" applyFont="1" applyFill="1" applyBorder="1" applyAlignment="1">
      <alignment horizontal="center" vertical="center"/>
    </xf>
    <xf numFmtId="0" fontId="54" fillId="0" borderId="1" xfId="3" applyFont="1" applyFill="1" applyBorder="1" applyAlignment="1">
      <alignment vertical="center"/>
    </xf>
    <xf numFmtId="182" fontId="54" fillId="0" borderId="1" xfId="1" applyNumberFormat="1" applyFont="1" applyFill="1" applyBorder="1" applyAlignment="1">
      <alignment vertical="center"/>
    </xf>
    <xf numFmtId="167" fontId="54" fillId="0" borderId="1" xfId="840" applyFont="1" applyFill="1" applyBorder="1" applyAlignment="1">
      <alignment vertical="center"/>
    </xf>
    <xf numFmtId="0" fontId="55" fillId="0" borderId="1" xfId="3" applyFont="1" applyFill="1" applyBorder="1" applyAlignment="1">
      <alignment vertical="center" wrapText="1"/>
    </xf>
    <xf numFmtId="182" fontId="54" fillId="0" borderId="1" xfId="1" applyNumberFormat="1" applyFont="1" applyFill="1" applyBorder="1" applyAlignment="1">
      <alignment horizontal="right" vertical="center"/>
    </xf>
    <xf numFmtId="165" fontId="54" fillId="0" borderId="1" xfId="1" applyFont="1" applyFill="1" applyBorder="1" applyAlignment="1">
      <alignment horizontal="right" vertical="center"/>
    </xf>
    <xf numFmtId="0" fontId="60" fillId="0" borderId="1" xfId="3" applyFont="1" applyFill="1" applyBorder="1" applyAlignment="1">
      <alignment horizontal="center" vertical="center"/>
    </xf>
    <xf numFmtId="0" fontId="60" fillId="0" borderId="1" xfId="3" applyFont="1" applyFill="1" applyBorder="1" applyAlignment="1">
      <alignment vertical="center"/>
    </xf>
    <xf numFmtId="182" fontId="60" fillId="0" borderId="1" xfId="1" applyNumberFormat="1" applyFont="1" applyFill="1" applyBorder="1" applyAlignment="1">
      <alignment vertical="center"/>
    </xf>
    <xf numFmtId="167" fontId="60" fillId="0" borderId="1" xfId="840" applyFont="1" applyFill="1" applyBorder="1" applyAlignment="1">
      <alignment vertical="center"/>
    </xf>
    <xf numFmtId="0" fontId="61" fillId="0" borderId="1" xfId="3" applyFont="1" applyFill="1" applyBorder="1" applyAlignment="1">
      <alignment vertical="center" wrapText="1"/>
    </xf>
    <xf numFmtId="0" fontId="60" fillId="0" borderId="1" xfId="3" applyFont="1" applyFill="1" applyBorder="1" applyAlignment="1">
      <alignment horizontal="center" vertical="center" wrapText="1"/>
    </xf>
    <xf numFmtId="0" fontId="60" fillId="0" borderId="1" xfId="3" applyFont="1" applyFill="1" applyBorder="1" applyAlignment="1">
      <alignment vertical="center" wrapText="1"/>
    </xf>
    <xf numFmtId="182" fontId="60" fillId="0" borderId="1" xfId="1" applyNumberFormat="1" applyFont="1" applyFill="1" applyBorder="1" applyAlignment="1">
      <alignment vertical="center" wrapText="1"/>
    </xf>
    <xf numFmtId="0" fontId="48" fillId="0" borderId="0" xfId="3" applyFont="1" applyFill="1" applyBorder="1" applyAlignment="1">
      <alignment vertical="center" wrapText="1"/>
    </xf>
    <xf numFmtId="0" fontId="50" fillId="0" borderId="0" xfId="3" applyFont="1" applyFill="1" applyBorder="1" applyAlignment="1">
      <alignment vertical="center"/>
    </xf>
    <xf numFmtId="0" fontId="86" fillId="0" borderId="0" xfId="3" applyFont="1" applyFill="1" applyBorder="1" applyAlignment="1">
      <alignment vertical="center"/>
    </xf>
    <xf numFmtId="167" fontId="49" fillId="0" borderId="0" xfId="3" applyNumberFormat="1" applyFont="1" applyFill="1" applyBorder="1" applyAlignment="1">
      <alignment vertical="center"/>
    </xf>
    <xf numFmtId="167" fontId="48" fillId="0" borderId="0" xfId="3" applyNumberFormat="1" applyFont="1" applyFill="1" applyBorder="1" applyAlignment="1">
      <alignment vertical="center"/>
    </xf>
    <xf numFmtId="0" fontId="49" fillId="0" borderId="0" xfId="3" applyFont="1" applyFill="1" applyBorder="1" applyAlignment="1">
      <alignment horizontal="center" vertical="center"/>
    </xf>
    <xf numFmtId="165" fontId="49" fillId="0" borderId="0" xfId="1" applyFont="1" applyFill="1" applyBorder="1" applyAlignment="1">
      <alignment horizontal="right" vertical="center" readingOrder="1"/>
    </xf>
    <xf numFmtId="0" fontId="49" fillId="0" borderId="0" xfId="3" applyFont="1" applyFill="1" applyBorder="1" applyAlignment="1">
      <alignment horizontal="left" vertical="center"/>
    </xf>
    <xf numFmtId="0" fontId="49" fillId="0" borderId="0" xfId="3" applyFont="1" applyFill="1" applyBorder="1" applyAlignment="1">
      <alignment horizontal="right" vertical="center"/>
    </xf>
    <xf numFmtId="0" fontId="49" fillId="0" borderId="0" xfId="3" applyFont="1" applyFill="1" applyBorder="1" applyAlignment="1">
      <alignment horizontal="left" vertical="center" wrapText="1"/>
    </xf>
    <xf numFmtId="0" fontId="49" fillId="0" borderId="0" xfId="3" applyFont="1" applyFill="1" applyBorder="1" applyAlignment="1">
      <alignment vertical="center" wrapText="1"/>
    </xf>
    <xf numFmtId="0" fontId="61" fillId="0" borderId="1" xfId="3" applyFont="1" applyFill="1" applyBorder="1" applyAlignment="1">
      <alignment horizontal="left" vertical="center"/>
    </xf>
    <xf numFmtId="0" fontId="55" fillId="0" borderId="1" xfId="3" applyFont="1" applyFill="1" applyBorder="1" applyAlignment="1">
      <alignment horizontal="left" vertical="center"/>
    </xf>
    <xf numFmtId="0" fontId="60" fillId="0" borderId="1" xfId="3" applyFont="1" applyFill="1" applyBorder="1" applyAlignment="1">
      <alignment horizontal="left" vertical="center"/>
    </xf>
    <xf numFmtId="182" fontId="60" fillId="0" borderId="1" xfId="1" applyNumberFormat="1" applyFont="1" applyFill="1" applyBorder="1" applyAlignment="1">
      <alignment horizontal="right" vertical="center"/>
    </xf>
    <xf numFmtId="165" fontId="49" fillId="0" borderId="0" xfId="3" applyNumberFormat="1" applyFont="1" applyFill="1" applyBorder="1" applyAlignment="1">
      <alignment vertical="center"/>
    </xf>
    <xf numFmtId="0" fontId="49" fillId="0" borderId="0" xfId="0" applyFont="1" applyAlignment="1">
      <alignment vertical="center"/>
    </xf>
    <xf numFmtId="0" fontId="63" fillId="0" borderId="0" xfId="3" applyFont="1" applyFill="1" applyBorder="1" applyAlignment="1">
      <alignment vertical="center"/>
    </xf>
    <xf numFmtId="182" fontId="49" fillId="0" borderId="0" xfId="1" applyNumberFormat="1" applyFont="1" applyFill="1" applyBorder="1" applyAlignment="1">
      <alignment horizontal="right" vertical="center" readingOrder="1"/>
    </xf>
    <xf numFmtId="0" fontId="79" fillId="0" borderId="0" xfId="0" applyFont="1" applyFill="1" applyAlignment="1">
      <alignment vertical="center"/>
    </xf>
    <xf numFmtId="0" fontId="75" fillId="0" borderId="0" xfId="0" applyFont="1" applyAlignment="1">
      <alignment vertical="center"/>
    </xf>
    <xf numFmtId="0" fontId="3" fillId="0" borderId="1" xfId="0" applyFont="1" applyFill="1" applyBorder="1" applyAlignment="1">
      <alignment vertical="center"/>
    </xf>
    <xf numFmtId="165" fontId="3" fillId="0" borderId="21" xfId="1" applyFont="1" applyFill="1" applyBorder="1" applyAlignment="1">
      <alignment vertical="center"/>
    </xf>
    <xf numFmtId="165" fontId="3" fillId="0" borderId="1" xfId="1" applyFont="1" applyFill="1" applyBorder="1" applyAlignment="1">
      <alignment vertical="center"/>
    </xf>
    <xf numFmtId="0" fontId="74" fillId="0" borderId="1" xfId="0" applyFont="1" applyFill="1" applyBorder="1" applyAlignment="1">
      <alignment horizontal="left" vertical="center" wrapText="1"/>
    </xf>
    <xf numFmtId="165" fontId="3" fillId="0" borderId="1" xfId="1" applyFont="1" applyFill="1" applyBorder="1" applyAlignment="1">
      <alignment horizontal="right" vertical="center"/>
    </xf>
    <xf numFmtId="0" fontId="64" fillId="0" borderId="1" xfId="0" applyFont="1" applyFill="1" applyBorder="1" applyAlignment="1">
      <alignment vertical="center"/>
    </xf>
    <xf numFmtId="165" fontId="64" fillId="0" borderId="1" xfId="0" applyNumberFormat="1" applyFont="1" applyFill="1" applyBorder="1" applyAlignment="1">
      <alignment vertical="center"/>
    </xf>
    <xf numFmtId="0" fontId="78" fillId="0" borderId="1" xfId="0" applyFont="1" applyFill="1" applyBorder="1" applyAlignment="1">
      <alignment horizontal="left" vertical="center" wrapText="1"/>
    </xf>
    <xf numFmtId="0" fontId="47" fillId="0" borderId="0" xfId="0" applyFont="1" applyAlignment="1">
      <alignment vertical="center"/>
    </xf>
    <xf numFmtId="165" fontId="64" fillId="0" borderId="1" xfId="1" applyFont="1" applyFill="1" applyBorder="1" applyAlignment="1">
      <alignment vertical="center"/>
    </xf>
    <xf numFmtId="0" fontId="78" fillId="0" borderId="1" xfId="0" applyFont="1" applyFill="1" applyBorder="1" applyAlignment="1">
      <alignment horizontal="left" vertical="center"/>
    </xf>
    <xf numFmtId="0" fontId="74" fillId="0" borderId="1" xfId="0" applyFont="1" applyFill="1" applyBorder="1" applyAlignment="1">
      <alignment horizontal="left" vertical="center"/>
    </xf>
    <xf numFmtId="0" fontId="53" fillId="0" borderId="0" xfId="0" applyFont="1" applyAlignment="1">
      <alignment vertical="center"/>
    </xf>
    <xf numFmtId="2" fontId="3" fillId="0" borderId="1" xfId="0" applyNumberFormat="1" applyFont="1" applyFill="1" applyBorder="1" applyAlignment="1">
      <alignment vertical="center"/>
    </xf>
    <xf numFmtId="167" fontId="3" fillId="0" borderId="1" xfId="840" applyFont="1" applyFill="1" applyBorder="1" applyAlignment="1">
      <alignment vertical="center"/>
    </xf>
    <xf numFmtId="167" fontId="59" fillId="0" borderId="0" xfId="840" applyFont="1" applyAlignment="1">
      <alignment vertical="center"/>
    </xf>
    <xf numFmtId="0" fontId="58" fillId="0" borderId="0" xfId="0" applyFont="1" applyAlignment="1">
      <alignment vertical="center"/>
    </xf>
    <xf numFmtId="0" fontId="54" fillId="9" borderId="1" xfId="0" applyFont="1" applyFill="1" applyBorder="1" applyAlignment="1">
      <alignment vertical="center"/>
    </xf>
    <xf numFmtId="167" fontId="54" fillId="9" borderId="1" xfId="84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165" fontId="59" fillId="0" borderId="0" xfId="1" applyNumberFormat="1" applyFont="1" applyAlignment="1">
      <alignment vertical="center"/>
    </xf>
    <xf numFmtId="167" fontId="59" fillId="0" borderId="0" xfId="840" applyNumberFormat="1" applyFont="1" applyAlignment="1">
      <alignment vertical="center"/>
    </xf>
    <xf numFmtId="0" fontId="3" fillId="0" borderId="1" xfId="0" applyFont="1" applyFill="1" applyBorder="1" applyAlignment="1">
      <alignment horizontal="left" vertical="center"/>
    </xf>
    <xf numFmtId="0" fontId="64" fillId="0" borderId="1" xfId="0" applyFont="1" applyBorder="1" applyAlignment="1">
      <alignment vertical="center"/>
    </xf>
    <xf numFmtId="0" fontId="55" fillId="0" borderId="1" xfId="3" applyFont="1" applyFill="1" applyBorder="1" applyAlignment="1">
      <alignment horizontal="left" vertical="center" wrapText="1"/>
    </xf>
    <xf numFmtId="0" fontId="61" fillId="0" borderId="1" xfId="3" applyFont="1" applyFill="1" applyBorder="1" applyAlignment="1">
      <alignment horizontal="left" vertical="center" wrapText="1"/>
    </xf>
    <xf numFmtId="0" fontId="54" fillId="0" borderId="1" xfId="3" applyFont="1" applyFill="1" applyBorder="1" applyAlignment="1">
      <alignment horizontal="center" vertical="center" readingOrder="1"/>
    </xf>
    <xf numFmtId="0" fontId="54" fillId="0" borderId="1" xfId="3" applyFont="1" applyFill="1" applyBorder="1" applyAlignment="1">
      <alignment vertical="center" readingOrder="1"/>
    </xf>
    <xf numFmtId="182" fontId="54" fillId="0" borderId="1" xfId="1" applyNumberFormat="1" applyFont="1" applyFill="1" applyBorder="1" applyAlignment="1">
      <alignment vertical="center" readingOrder="1"/>
    </xf>
    <xf numFmtId="0" fontId="55" fillId="0" borderId="1" xfId="3" applyFont="1" applyFill="1" applyBorder="1" applyAlignment="1">
      <alignment horizontal="left" vertical="center" wrapText="1" readingOrder="1"/>
    </xf>
    <xf numFmtId="182" fontId="54" fillId="0" borderId="1" xfId="1" applyNumberFormat="1" applyFont="1" applyFill="1" applyBorder="1" applyAlignment="1">
      <alignment horizontal="right" vertical="center" readingOrder="1"/>
    </xf>
    <xf numFmtId="0" fontId="60" fillId="0" borderId="1" xfId="3" applyFont="1" applyFill="1" applyBorder="1" applyAlignment="1">
      <alignment horizontal="center" vertical="center" readingOrder="1"/>
    </xf>
    <xf numFmtId="0" fontId="60" fillId="0" borderId="1" xfId="3" applyFont="1" applyFill="1" applyBorder="1" applyAlignment="1">
      <alignment vertical="center" readingOrder="1"/>
    </xf>
    <xf numFmtId="182" fontId="60" fillId="0" borderId="1" xfId="1" applyNumberFormat="1" applyFont="1" applyFill="1" applyBorder="1" applyAlignment="1">
      <alignment vertical="center" readingOrder="1"/>
    </xf>
    <xf numFmtId="0" fontId="61" fillId="0" borderId="1" xfId="3" applyFont="1" applyFill="1" applyBorder="1" applyAlignment="1">
      <alignment horizontal="left" vertical="center" wrapText="1" readingOrder="1"/>
    </xf>
    <xf numFmtId="0" fontId="60" fillId="0" borderId="0" xfId="3" applyFont="1" applyFill="1" applyBorder="1" applyAlignment="1">
      <alignment vertical="center"/>
    </xf>
    <xf numFmtId="181" fontId="49" fillId="0" borderId="0" xfId="3" applyNumberFormat="1" applyFont="1" applyFill="1" applyBorder="1" applyAlignment="1">
      <alignment vertical="center"/>
    </xf>
    <xf numFmtId="0" fontId="7" fillId="0" borderId="0" xfId="3" applyFont="1" applyFill="1" applyBorder="1" applyAlignment="1">
      <alignment vertical="center"/>
    </xf>
    <xf numFmtId="0" fontId="53" fillId="0" borderId="0" xfId="3" applyFont="1" applyFill="1" applyBorder="1" applyAlignment="1">
      <alignment vertical="center"/>
    </xf>
    <xf numFmtId="0" fontId="52" fillId="0" borderId="0" xfId="3" applyFont="1" applyFill="1" applyBorder="1" applyAlignment="1">
      <alignment vertical="center"/>
    </xf>
    <xf numFmtId="182" fontId="7" fillId="0" borderId="0" xfId="3" applyNumberFormat="1" applyFont="1" applyFill="1" applyBorder="1" applyAlignment="1">
      <alignment vertical="center"/>
    </xf>
    <xf numFmtId="0" fontId="7" fillId="0" borderId="0" xfId="3" applyFont="1" applyFill="1" applyBorder="1" applyAlignment="1">
      <alignment vertical="center" wrapText="1"/>
    </xf>
    <xf numFmtId="0" fontId="54" fillId="0" borderId="1" xfId="3" applyFont="1" applyFill="1" applyBorder="1" applyAlignment="1">
      <alignment vertical="center" wrapText="1"/>
    </xf>
    <xf numFmtId="0" fontId="60" fillId="0" borderId="1" xfId="3" applyFont="1" applyFill="1" applyBorder="1" applyAlignment="1">
      <alignment horizontal="left" vertical="center" wrapText="1"/>
    </xf>
    <xf numFmtId="0" fontId="54" fillId="0" borderId="1" xfId="3" applyFont="1" applyFill="1" applyBorder="1" applyAlignment="1">
      <alignment horizontal="center" vertical="center" wrapText="1"/>
    </xf>
    <xf numFmtId="0" fontId="49" fillId="0" borderId="0" xfId="3" applyFont="1" applyFill="1" applyBorder="1" applyAlignment="1">
      <alignment horizontal="left" vertical="center" indent="3"/>
    </xf>
    <xf numFmtId="167" fontId="49" fillId="0" borderId="0" xfId="3" applyNumberFormat="1" applyFont="1" applyFill="1" applyBorder="1" applyAlignment="1">
      <alignment horizontal="left" vertical="center" indent="3"/>
    </xf>
    <xf numFmtId="0" fontId="70" fillId="0" borderId="0" xfId="3" applyNumberFormat="1" applyFont="1" applyFill="1" applyBorder="1" applyAlignment="1">
      <alignment horizontal="center" vertical="top" wrapText="1" readingOrder="1"/>
    </xf>
    <xf numFmtId="0" fontId="54"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8" fillId="0" borderId="0" xfId="3" applyFont="1" applyFill="1" applyBorder="1" applyAlignment="1">
      <alignment horizontal="center" vertical="center" readingOrder="1"/>
    </xf>
    <xf numFmtId="0" fontId="54" fillId="0" borderId="0" xfId="3" applyFont="1" applyFill="1" applyBorder="1" applyAlignment="1">
      <alignment horizontal="left" vertical="center" indent="3"/>
    </xf>
    <xf numFmtId="0" fontId="54" fillId="0" borderId="0" xfId="3" applyFont="1" applyFill="1" applyBorder="1" applyAlignment="1">
      <alignment vertical="center"/>
    </xf>
    <xf numFmtId="0" fontId="60" fillId="7" borderId="1" xfId="0" applyFont="1" applyFill="1" applyBorder="1" applyAlignment="1">
      <alignment horizontal="center" vertical="center" wrapText="1"/>
    </xf>
    <xf numFmtId="0" fontId="60" fillId="0" borderId="0" xfId="0" applyFont="1" applyFill="1" applyAlignment="1">
      <alignment vertical="center"/>
    </xf>
    <xf numFmtId="0" fontId="60" fillId="0" borderId="0" xfId="3" applyFont="1" applyFill="1" applyBorder="1" applyAlignment="1">
      <alignment vertical="center" readingOrder="1"/>
    </xf>
    <xf numFmtId="182" fontId="3" fillId="0" borderId="1" xfId="1" applyNumberFormat="1" applyFont="1" applyFill="1" applyBorder="1" applyAlignment="1">
      <alignment horizontal="right" vertical="center"/>
    </xf>
    <xf numFmtId="167" fontId="7" fillId="0" borderId="0" xfId="3" applyNumberFormat="1" applyFont="1" applyFill="1" applyBorder="1" applyAlignment="1">
      <alignment vertical="center"/>
    </xf>
    <xf numFmtId="182" fontId="59" fillId="0" borderId="0" xfId="1" applyNumberFormat="1" applyFont="1" applyAlignment="1">
      <alignment vertical="center"/>
    </xf>
    <xf numFmtId="167" fontId="49" fillId="0" borderId="0" xfId="3" applyNumberFormat="1" applyFont="1" applyFill="1" applyBorder="1" applyAlignment="1">
      <alignment vertical="center" readingOrder="1"/>
    </xf>
    <xf numFmtId="167" fontId="48" fillId="0" borderId="0" xfId="3" applyNumberFormat="1" applyFont="1" applyFill="1" applyBorder="1" applyAlignment="1">
      <alignment vertical="center" readingOrder="1"/>
    </xf>
    <xf numFmtId="182" fontId="59" fillId="0" borderId="0" xfId="0" applyNumberFormat="1" applyFont="1" applyAlignment="1">
      <alignment vertical="center"/>
    </xf>
    <xf numFmtId="0" fontId="54" fillId="0" borderId="1" xfId="0" applyFont="1" applyFill="1" applyBorder="1" applyAlignment="1">
      <alignment vertical="center"/>
    </xf>
    <xf numFmtId="0" fontId="74" fillId="0" borderId="1" xfId="0" applyFont="1" applyFill="1" applyBorder="1" applyAlignment="1">
      <alignment vertical="center"/>
    </xf>
    <xf numFmtId="2" fontId="64" fillId="0" borderId="1" xfId="0" applyNumberFormat="1" applyFont="1" applyBorder="1" applyAlignment="1"/>
    <xf numFmtId="0" fontId="79" fillId="0" borderId="0" xfId="0" applyFont="1" applyAlignment="1">
      <alignment vertical="center"/>
    </xf>
    <xf numFmtId="0" fontId="60" fillId="0" borderId="0" xfId="0" applyFont="1" applyAlignment="1">
      <alignment vertical="center"/>
    </xf>
    <xf numFmtId="0" fontId="54" fillId="0" borderId="1" xfId="0" applyFont="1" applyFill="1" applyBorder="1" applyAlignment="1">
      <alignment vertical="center" wrapText="1"/>
    </xf>
    <xf numFmtId="0" fontId="55" fillId="0" borderId="1" xfId="0" applyFont="1" applyFill="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2" fontId="60" fillId="0" borderId="1" xfId="0" applyNumberFormat="1" applyFont="1" applyBorder="1" applyAlignment="1">
      <alignment vertical="center"/>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0" fontId="55" fillId="0" borderId="1" xfId="0" applyFont="1" applyBorder="1" applyAlignment="1">
      <alignment horizontal="left" vertical="center" wrapText="1"/>
    </xf>
    <xf numFmtId="0" fontId="54" fillId="0" borderId="0" xfId="0" applyFont="1" applyFill="1" applyAlignment="1">
      <alignment vertical="center"/>
    </xf>
    <xf numFmtId="0" fontId="60" fillId="0" borderId="1" xfId="0" applyFont="1" applyBorder="1" applyAlignment="1">
      <alignment vertical="center"/>
    </xf>
    <xf numFmtId="182" fontId="60" fillId="0" borderId="1" xfId="1" applyNumberFormat="1" applyFont="1" applyBorder="1" applyAlignment="1">
      <alignment vertical="center"/>
    </xf>
    <xf numFmtId="0" fontId="49" fillId="0" borderId="0" xfId="0" applyFont="1" applyFill="1" applyAlignment="1">
      <alignment vertical="center"/>
    </xf>
    <xf numFmtId="0" fontId="92" fillId="0" borderId="0" xfId="0" applyFont="1" applyAlignment="1">
      <alignment vertical="center" readingOrder="1"/>
    </xf>
    <xf numFmtId="10" fontId="92" fillId="0" borderId="0" xfId="838" applyNumberFormat="1" applyFont="1" applyAlignment="1">
      <alignment vertical="center" readingOrder="1"/>
    </xf>
    <xf numFmtId="167" fontId="54" fillId="0" borderId="1" xfId="840" applyFont="1" applyFill="1" applyBorder="1" applyAlignment="1">
      <alignment horizontal="left" vertical="center"/>
    </xf>
    <xf numFmtId="0" fontId="55" fillId="0" borderId="1" xfId="0" applyFont="1" applyBorder="1" applyAlignment="1">
      <alignment horizontal="left" vertical="center"/>
    </xf>
    <xf numFmtId="167" fontId="60" fillId="0" borderId="1" xfId="0" applyNumberFormat="1" applyFont="1" applyFill="1" applyBorder="1" applyAlignment="1">
      <alignment vertical="center"/>
    </xf>
    <xf numFmtId="0" fontId="61" fillId="0" borderId="1" xfId="0" applyFont="1" applyBorder="1" applyAlignment="1">
      <alignment horizontal="left" vertical="center"/>
    </xf>
    <xf numFmtId="0" fontId="79" fillId="0" borderId="0" xfId="0" applyFont="1" applyFill="1" applyBorder="1" applyAlignment="1">
      <alignment horizontal="left" vertical="center" indent="3"/>
    </xf>
    <xf numFmtId="0" fontId="79" fillId="0" borderId="0" xfId="0" applyFont="1" applyFill="1" applyBorder="1" applyAlignment="1">
      <alignment vertical="center"/>
    </xf>
    <xf numFmtId="0" fontId="92" fillId="0" borderId="0" xfId="0" applyFont="1" applyAlignment="1">
      <alignment vertical="center"/>
    </xf>
    <xf numFmtId="167" fontId="49" fillId="0" borderId="0" xfId="840" applyFont="1" applyAlignment="1">
      <alignment vertical="center"/>
    </xf>
    <xf numFmtId="0" fontId="0" fillId="0" borderId="0" xfId="0" applyAlignment="1">
      <alignment horizontal="left"/>
    </xf>
    <xf numFmtId="0" fontId="0" fillId="0" borderId="0" xfId="0" applyNumberFormat="1"/>
    <xf numFmtId="167" fontId="64" fillId="0" borderId="1" xfId="840" applyFont="1" applyFill="1" applyBorder="1" applyAlignment="1">
      <alignment vertical="center"/>
    </xf>
    <xf numFmtId="165" fontId="49" fillId="0" borderId="0" xfId="1" applyFont="1" applyFill="1" applyBorder="1" applyAlignment="1">
      <alignment vertical="center"/>
    </xf>
    <xf numFmtId="182" fontId="54" fillId="0" borderId="1" xfId="1" applyNumberFormat="1" applyFont="1" applyFill="1" applyBorder="1" applyAlignment="1">
      <alignment vertical="center" wrapText="1"/>
    </xf>
    <xf numFmtId="0" fontId="59" fillId="0" borderId="0" xfId="0" applyFont="1" applyAlignment="1">
      <alignment vertical="center" wrapText="1"/>
    </xf>
    <xf numFmtId="0" fontId="3" fillId="0" borderId="0" xfId="0" applyFont="1" applyAlignment="1">
      <alignment vertical="center"/>
    </xf>
    <xf numFmtId="0" fontId="64" fillId="0" borderId="0" xfId="0" applyFont="1" applyAlignment="1">
      <alignment vertical="center"/>
    </xf>
    <xf numFmtId="167" fontId="3" fillId="0" borderId="0" xfId="0" applyNumberFormat="1" applyFont="1" applyAlignment="1">
      <alignment vertical="center"/>
    </xf>
    <xf numFmtId="167" fontId="3" fillId="0" borderId="1" xfId="840" applyFont="1" applyBorder="1"/>
    <xf numFmtId="0" fontId="91" fillId="0" borderId="0" xfId="0" applyFont="1" applyAlignment="1">
      <alignment vertical="center"/>
    </xf>
    <xf numFmtId="167" fontId="54" fillId="0" borderId="1" xfId="840" applyFont="1" applyBorder="1" applyAlignment="1">
      <alignment vertical="center"/>
    </xf>
    <xf numFmtId="2" fontId="60" fillId="0" borderId="1" xfId="0" applyNumberFormat="1" applyFont="1" applyBorder="1" applyAlignment="1"/>
    <xf numFmtId="165" fontId="64" fillId="0" borderId="21" xfId="0" applyNumberFormat="1" applyFont="1" applyFill="1" applyBorder="1" applyAlignment="1">
      <alignment vertical="center"/>
    </xf>
    <xf numFmtId="167" fontId="0" fillId="0" borderId="0" xfId="840" applyFont="1"/>
    <xf numFmtId="167" fontId="0" fillId="0" borderId="0" xfId="0" applyNumberFormat="1" applyAlignment="1">
      <alignment horizontal="left"/>
    </xf>
    <xf numFmtId="0" fontId="3" fillId="0" borderId="1" xfId="0" applyFont="1" applyBorder="1" applyAlignment="1">
      <alignment vertical="center"/>
    </xf>
    <xf numFmtId="167" fontId="54" fillId="0" borderId="1" xfId="840" applyFont="1" applyFill="1" applyBorder="1" applyAlignment="1">
      <alignment horizontal="right" vertical="center"/>
    </xf>
    <xf numFmtId="167" fontId="3" fillId="0" borderId="1" xfId="840" applyFont="1" applyBorder="1" applyAlignment="1">
      <alignment vertical="center"/>
    </xf>
    <xf numFmtId="167" fontId="60" fillId="0" borderId="1" xfId="840" applyFont="1" applyFill="1" applyBorder="1" applyAlignment="1">
      <alignment horizontal="right" vertical="center"/>
    </xf>
    <xf numFmtId="0" fontId="93" fillId="10" borderId="23" xfId="0" applyFont="1" applyFill="1" applyBorder="1"/>
    <xf numFmtId="0" fontId="92" fillId="0" borderId="0" xfId="0" applyFont="1" applyAlignment="1">
      <alignment horizontal="left"/>
    </xf>
    <xf numFmtId="0" fontId="61" fillId="0" borderId="1" xfId="0" applyFont="1" applyBorder="1" applyAlignment="1">
      <alignment vertical="center"/>
    </xf>
    <xf numFmtId="0" fontId="93" fillId="10" borderId="22" xfId="0" applyFont="1" applyFill="1" applyBorder="1" applyAlignment="1">
      <alignment horizontal="left"/>
    </xf>
    <xf numFmtId="183" fontId="0" fillId="0" borderId="1" xfId="535" applyNumberFormat="1" applyFont="1" applyBorder="1"/>
    <xf numFmtId="167" fontId="3" fillId="0" borderId="1" xfId="840" applyFont="1" applyFill="1" applyBorder="1" applyAlignment="1">
      <alignment horizontal="right"/>
    </xf>
    <xf numFmtId="165" fontId="54" fillId="0" borderId="0" xfId="1" applyFont="1" applyFill="1" applyBorder="1" applyAlignment="1">
      <alignment horizontal="right" vertical="center" readingOrder="1"/>
    </xf>
    <xf numFmtId="10" fontId="54" fillId="0" borderId="0" xfId="838" applyNumberFormat="1" applyFont="1" applyAlignment="1">
      <alignment vertical="center"/>
    </xf>
    <xf numFmtId="0" fontId="54" fillId="0" borderId="0" xfId="3" applyFont="1" applyFill="1" applyBorder="1" applyAlignment="1">
      <alignment horizontal="right" vertical="center"/>
    </xf>
    <xf numFmtId="167" fontId="64" fillId="0" borderId="1" xfId="840" applyFont="1" applyFill="1" applyBorder="1" applyAlignment="1">
      <alignment horizontal="right"/>
    </xf>
    <xf numFmtId="0" fontId="10" fillId="11" borderId="1" xfId="101" applyFill="1" applyBorder="1"/>
    <xf numFmtId="167" fontId="3" fillId="0" borderId="1" xfId="840" applyFont="1" applyBorder="1" applyAlignment="1">
      <alignment horizontal="right" vertical="center"/>
    </xf>
    <xf numFmtId="10" fontId="54" fillId="0" borderId="1" xfId="838" applyNumberFormat="1" applyFont="1" applyFill="1" applyBorder="1" applyAlignment="1">
      <alignment horizontal="right" vertical="center"/>
    </xf>
    <xf numFmtId="167" fontId="54" fillId="0" borderId="0" xfId="838" applyNumberFormat="1" applyFont="1" applyAlignment="1">
      <alignment vertical="center"/>
    </xf>
    <xf numFmtId="0" fontId="51" fillId="0" borderId="0" xfId="4" applyFont="1" applyFill="1" applyAlignment="1">
      <alignment horizontal="justify" vertical="top" wrapText="1"/>
    </xf>
    <xf numFmtId="0" fontId="91" fillId="0" borderId="0" xfId="4" applyFont="1" applyFill="1" applyAlignment="1">
      <alignment horizontal="left" vertical="justify"/>
    </xf>
    <xf numFmtId="0" fontId="50" fillId="0" borderId="0" xfId="4" applyFont="1" applyFill="1" applyAlignment="1">
      <alignment horizontal="justify" vertical="top" wrapText="1"/>
    </xf>
    <xf numFmtId="0" fontId="79" fillId="8" borderId="20" xfId="3" applyNumberFormat="1" applyFont="1" applyFill="1" applyBorder="1" applyAlignment="1">
      <alignment horizontal="center" vertical="center" wrapText="1" readingOrder="1"/>
    </xf>
    <xf numFmtId="0" fontId="80" fillId="8" borderId="19"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center" wrapText="1" readingOrder="1"/>
    </xf>
    <xf numFmtId="0" fontId="79" fillId="8" borderId="14" xfId="3" applyNumberFormat="1" applyFont="1" applyFill="1" applyBorder="1" applyAlignment="1">
      <alignment horizontal="center" vertical="center" wrapText="1" readingOrder="1"/>
    </xf>
    <xf numFmtId="0" fontId="79" fillId="8" borderId="15" xfId="3" applyNumberFormat="1" applyFont="1" applyFill="1" applyBorder="1" applyAlignment="1">
      <alignment horizontal="center" vertical="center" wrapText="1" readingOrder="1"/>
    </xf>
    <xf numFmtId="0" fontId="80" fillId="8" borderId="16" xfId="3" applyNumberFormat="1" applyFont="1" applyFill="1" applyBorder="1" applyAlignment="1">
      <alignment horizontal="center" vertical="center" wrapText="1" readingOrder="1"/>
    </xf>
    <xf numFmtId="0" fontId="80" fillId="8" borderId="0" xfId="3" applyNumberFormat="1" applyFont="1" applyFill="1" applyBorder="1" applyAlignment="1">
      <alignment horizontal="center" vertical="center" wrapText="1" readingOrder="1"/>
    </xf>
    <xf numFmtId="0" fontId="80" fillId="8" borderId="10" xfId="3" applyNumberFormat="1" applyFont="1" applyFill="1" applyBorder="1" applyAlignment="1">
      <alignment horizontal="center" vertical="center" wrapText="1" readingOrder="1"/>
    </xf>
    <xf numFmtId="0" fontId="80" fillId="8" borderId="17" xfId="3" applyNumberFormat="1" applyFont="1" applyFill="1" applyBorder="1" applyAlignment="1">
      <alignment horizontal="center" vertical="center" wrapText="1" readingOrder="1"/>
    </xf>
    <xf numFmtId="0" fontId="80" fillId="8" borderId="2" xfId="3" applyNumberFormat="1" applyFont="1" applyFill="1" applyBorder="1" applyAlignment="1">
      <alignment horizontal="center" vertical="center" wrapText="1" readingOrder="1"/>
    </xf>
    <xf numFmtId="0" fontId="80" fillId="8" borderId="18"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top" wrapText="1" readingOrder="1"/>
    </xf>
    <xf numFmtId="0" fontId="79" fillId="8" borderId="14" xfId="3" applyNumberFormat="1" applyFont="1" applyFill="1" applyBorder="1" applyAlignment="1">
      <alignment horizontal="center" vertical="top" wrapText="1" readingOrder="1"/>
    </xf>
    <xf numFmtId="0" fontId="79" fillId="8" borderId="15" xfId="3" applyNumberFormat="1" applyFont="1" applyFill="1" applyBorder="1" applyAlignment="1">
      <alignment horizontal="center" vertical="top" wrapText="1" readingOrder="1"/>
    </xf>
    <xf numFmtId="0" fontId="80" fillId="8" borderId="16" xfId="3" applyNumberFormat="1" applyFont="1" applyFill="1" applyBorder="1" applyAlignment="1">
      <alignment horizontal="center" vertical="top" wrapText="1" readingOrder="1"/>
    </xf>
    <xf numFmtId="0" fontId="80" fillId="8" borderId="0" xfId="3" applyNumberFormat="1" applyFont="1" applyFill="1" applyBorder="1" applyAlignment="1">
      <alignment horizontal="center" vertical="top" wrapText="1" readingOrder="1"/>
    </xf>
    <xf numFmtId="0" fontId="80" fillId="8" borderId="10" xfId="3" applyNumberFormat="1" applyFont="1" applyFill="1" applyBorder="1" applyAlignment="1">
      <alignment horizontal="center" vertical="top" wrapText="1" readingOrder="1"/>
    </xf>
    <xf numFmtId="0" fontId="50" fillId="0" borderId="0" xfId="4" applyFont="1" applyFill="1" applyAlignment="1">
      <alignment horizontal="justify" vertical="justify"/>
    </xf>
    <xf numFmtId="0" fontId="51" fillId="0" borderId="0" xfId="4" applyFont="1" applyFill="1" applyAlignment="1">
      <alignment horizontal="left" vertical="top" wrapText="1"/>
    </xf>
    <xf numFmtId="0" fontId="56" fillId="0" borderId="0" xfId="4" applyFont="1" applyFill="1" applyAlignment="1">
      <alignment horizontal="left" vertical="top" wrapText="1"/>
    </xf>
    <xf numFmtId="0" fontId="87" fillId="0" borderId="0" xfId="0" applyFont="1" applyBorder="1" applyAlignment="1">
      <alignment horizontal="center" vertical="justify" wrapText="1"/>
    </xf>
    <xf numFmtId="0" fontId="87" fillId="0" borderId="10" xfId="0" applyFont="1" applyBorder="1" applyAlignment="1">
      <alignment horizontal="center" vertical="justify" wrapText="1"/>
    </xf>
    <xf numFmtId="0" fontId="88" fillId="0" borderId="0" xfId="0" applyFont="1" applyBorder="1" applyAlignment="1">
      <alignment horizontal="center" vertical="top" wrapText="1"/>
    </xf>
    <xf numFmtId="0" fontId="88" fillId="0" borderId="10" xfId="0" applyFont="1" applyBorder="1" applyAlignment="1">
      <alignment horizontal="center" vertical="top" wrapText="1"/>
    </xf>
  </cellXfs>
  <cellStyles count="841">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40"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21"/>
  <sheetViews>
    <sheetView showGridLines="0" tabSelected="1" view="pageBreakPreview" topLeftCell="A7" zoomScaleNormal="90" zoomScaleSheetLayoutView="100" workbookViewId="0">
      <selection activeCell="I25" sqref="B25:I25"/>
    </sheetView>
  </sheetViews>
  <sheetFormatPr defaultRowHeight="25.5"/>
  <cols>
    <col min="1" max="1" width="3.28515625" style="194" customWidth="1"/>
    <col min="2" max="2" width="3.28515625" style="18" customWidth="1"/>
    <col min="3" max="3" width="12.5703125" style="18" customWidth="1"/>
    <col min="4" max="16384" width="9.140625" style="18"/>
  </cols>
  <sheetData>
    <row r="1" spans="1:6">
      <c r="A1" s="24"/>
    </row>
    <row r="2" spans="1:6">
      <c r="A2" s="24"/>
    </row>
    <row r="3" spans="1:6">
      <c r="A3" s="24"/>
    </row>
    <row r="4" spans="1:6">
      <c r="A4" s="24"/>
    </row>
    <row r="5" spans="1:6">
      <c r="A5" s="24"/>
    </row>
    <row r="6" spans="1:6">
      <c r="A6" s="24"/>
    </row>
    <row r="7" spans="1:6">
      <c r="A7" s="24"/>
    </row>
    <row r="8" spans="1:6">
      <c r="A8" s="24"/>
    </row>
    <row r="9" spans="1:6">
      <c r="A9" s="24"/>
    </row>
    <row r="10" spans="1:6" ht="47.25" customHeight="1">
      <c r="A10" s="24"/>
      <c r="C10" s="91" t="s">
        <v>136</v>
      </c>
      <c r="D10" s="37"/>
      <c r="E10" s="37"/>
      <c r="F10" s="37"/>
    </row>
    <row r="11" spans="1:6" ht="47.25" customHeight="1">
      <c r="A11" s="24"/>
      <c r="C11" s="91" t="s">
        <v>393</v>
      </c>
      <c r="D11" s="37"/>
      <c r="E11" s="37"/>
      <c r="F11" s="37"/>
    </row>
    <row r="12" spans="1:6" ht="47.25" customHeight="1">
      <c r="A12" s="24"/>
      <c r="C12" s="92" t="s">
        <v>135</v>
      </c>
      <c r="D12" s="37"/>
      <c r="E12" s="37"/>
      <c r="F12" s="37"/>
    </row>
    <row r="13" spans="1:6" ht="47.25" customHeight="1">
      <c r="A13" s="24"/>
      <c r="C13" s="92" t="s">
        <v>394</v>
      </c>
      <c r="D13" s="37"/>
      <c r="E13" s="37"/>
      <c r="F13" s="37"/>
    </row>
    <row r="14" spans="1:6">
      <c r="A14" s="24"/>
      <c r="C14" s="91"/>
      <c r="D14" s="37"/>
      <c r="E14" s="37"/>
      <c r="F14" s="37"/>
    </row>
    <row r="15" spans="1:6">
      <c r="A15" s="24"/>
      <c r="C15" s="93">
        <v>2020</v>
      </c>
      <c r="D15" s="38"/>
      <c r="E15" s="37"/>
      <c r="F15" s="37"/>
    </row>
    <row r="16" spans="1:6">
      <c r="C16" s="37"/>
      <c r="D16" s="37"/>
      <c r="E16" s="37"/>
      <c r="F16" s="37"/>
    </row>
    <row r="17" spans="3:6">
      <c r="C17" s="37"/>
      <c r="D17" s="37"/>
      <c r="E17" s="37"/>
      <c r="F17" s="37"/>
    </row>
    <row r="18" spans="3:6">
      <c r="C18" s="37"/>
      <c r="D18" s="37"/>
      <c r="E18" s="37"/>
      <c r="F18" s="37"/>
    </row>
    <row r="19" spans="3:6">
      <c r="C19" s="37"/>
      <c r="D19" s="37"/>
      <c r="E19" s="37"/>
      <c r="F19" s="37"/>
    </row>
    <row r="20" spans="3:6">
      <c r="C20" s="37"/>
      <c r="D20" s="37"/>
      <c r="E20" s="37"/>
      <c r="F20" s="37"/>
    </row>
    <row r="21" spans="3:6">
      <c r="C21" s="39"/>
      <c r="D21" s="37"/>
      <c r="E21" s="37"/>
      <c r="F21" s="3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34"/>
  <sheetViews>
    <sheetView showGridLines="0" view="pageBreakPreview" zoomScaleNormal="90" zoomScaleSheetLayoutView="100" workbookViewId="0">
      <selection sqref="A1:F1"/>
    </sheetView>
  </sheetViews>
  <sheetFormatPr defaultRowHeight="12.75"/>
  <cols>
    <col min="1" max="1" width="5.7109375" style="130" customWidth="1"/>
    <col min="2" max="2" width="54.140625" style="8" customWidth="1"/>
    <col min="3" max="3" width="12.5703125" style="133" customWidth="1"/>
    <col min="4" max="5" width="12.5703125" style="8" customWidth="1"/>
    <col min="6" max="6" width="54.140625" style="8" customWidth="1"/>
    <col min="7" max="7" width="6.7109375" style="8" customWidth="1"/>
    <col min="8" max="40" width="26.140625" style="8" customWidth="1"/>
    <col min="41" max="41" width="0" style="8" hidden="1" customWidth="1"/>
    <col min="42" max="42" width="21.5703125" style="8" customWidth="1"/>
    <col min="43" max="16384" width="9.140625" style="8"/>
  </cols>
  <sheetData>
    <row r="1" spans="1:37" ht="20.25">
      <c r="A1" s="277" t="s">
        <v>281</v>
      </c>
      <c r="B1" s="278"/>
      <c r="C1" s="278"/>
      <c r="D1" s="278"/>
      <c r="E1" s="278"/>
      <c r="F1" s="279"/>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spans="1:37" ht="20.25">
      <c r="A2" s="280" t="s">
        <v>282</v>
      </c>
      <c r="B2" s="281"/>
      <c r="C2" s="281"/>
      <c r="D2" s="281"/>
      <c r="E2" s="281"/>
      <c r="F2" s="282"/>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1:37" s="200" customFormat="1" ht="47.25" customHeight="1">
      <c r="A3" s="40" t="s">
        <v>0</v>
      </c>
      <c r="B3" s="40" t="s">
        <v>6</v>
      </c>
      <c r="C3" s="40" t="s">
        <v>395</v>
      </c>
      <c r="D3" s="40" t="s">
        <v>396</v>
      </c>
      <c r="E3" s="40" t="s">
        <v>397</v>
      </c>
      <c r="F3" s="41" t="s">
        <v>130</v>
      </c>
    </row>
    <row r="4" spans="1:37" ht="15.75">
      <c r="A4" s="110">
        <v>1</v>
      </c>
      <c r="B4" s="138" t="s">
        <v>161</v>
      </c>
      <c r="C4" s="119"/>
      <c r="D4" s="241"/>
      <c r="E4" s="112"/>
      <c r="F4" s="136" t="s">
        <v>329</v>
      </c>
      <c r="H4" s="128"/>
    </row>
    <row r="5" spans="1:37" ht="15.75">
      <c r="A5" s="110">
        <v>2</v>
      </c>
      <c r="B5" s="111" t="s">
        <v>162</v>
      </c>
      <c r="C5" s="112">
        <v>8.5707057384999992</v>
      </c>
      <c r="D5" s="262"/>
      <c r="E5" s="112"/>
      <c r="F5" s="137" t="s">
        <v>227</v>
      </c>
      <c r="H5" s="128"/>
    </row>
    <row r="6" spans="1:37" ht="15.75">
      <c r="A6" s="110">
        <v>3</v>
      </c>
      <c r="B6" s="111" t="s">
        <v>163</v>
      </c>
      <c r="C6" s="112">
        <v>1.05110816741</v>
      </c>
      <c r="D6" s="262"/>
      <c r="E6" s="112"/>
      <c r="F6" s="137" t="s">
        <v>228</v>
      </c>
      <c r="H6" s="128"/>
    </row>
    <row r="7" spans="1:37" ht="15.75">
      <c r="A7" s="110">
        <v>4</v>
      </c>
      <c r="B7" s="138" t="s">
        <v>164</v>
      </c>
      <c r="C7" s="119">
        <v>9.621813905909999</v>
      </c>
      <c r="D7" s="262"/>
      <c r="E7" s="112"/>
      <c r="F7" s="136" t="s">
        <v>229</v>
      </c>
    </row>
    <row r="8" spans="1:37" ht="15.75">
      <c r="A8" s="110">
        <v>5</v>
      </c>
      <c r="B8" s="118" t="s">
        <v>165</v>
      </c>
      <c r="C8" s="139">
        <v>0</v>
      </c>
      <c r="D8" s="268"/>
      <c r="E8" s="112"/>
      <c r="F8" s="136" t="s">
        <v>330</v>
      </c>
    </row>
    <row r="9" spans="1:37" ht="15.75">
      <c r="A9" s="110">
        <v>6</v>
      </c>
      <c r="B9" s="111" t="s">
        <v>166</v>
      </c>
      <c r="C9" s="112">
        <v>1.6738277918821145</v>
      </c>
      <c r="D9" s="262"/>
      <c r="E9" s="112"/>
      <c r="F9" s="137" t="s">
        <v>222</v>
      </c>
    </row>
    <row r="10" spans="1:37" ht="15.75">
      <c r="A10" s="110">
        <v>7</v>
      </c>
      <c r="B10" s="111" t="s">
        <v>167</v>
      </c>
      <c r="C10" s="112">
        <v>2.346398948</v>
      </c>
      <c r="D10" s="262"/>
      <c r="E10" s="112"/>
      <c r="F10" s="137" t="s">
        <v>238</v>
      </c>
    </row>
    <row r="11" spans="1:37" ht="15.75">
      <c r="A11" s="110">
        <v>8</v>
      </c>
      <c r="B11" s="111" t="s">
        <v>168</v>
      </c>
      <c r="C11" s="112">
        <v>0.24200400033333333</v>
      </c>
      <c r="D11" s="262"/>
      <c r="E11" s="112"/>
      <c r="F11" s="137" t="s">
        <v>236</v>
      </c>
    </row>
    <row r="12" spans="1:37" ht="15.75">
      <c r="A12" s="110">
        <v>9</v>
      </c>
      <c r="B12" s="111" t="s">
        <v>169</v>
      </c>
      <c r="C12" s="112">
        <v>3.4521562050000001</v>
      </c>
      <c r="D12" s="262"/>
      <c r="E12" s="112"/>
      <c r="F12" s="137" t="s">
        <v>237</v>
      </c>
    </row>
    <row r="13" spans="1:37" ht="15.75">
      <c r="A13" s="110">
        <v>10</v>
      </c>
      <c r="B13" s="111" t="s">
        <v>170</v>
      </c>
      <c r="C13" s="112">
        <v>1.9249904381125</v>
      </c>
      <c r="D13" s="262"/>
      <c r="E13" s="112"/>
      <c r="F13" s="137" t="s">
        <v>223</v>
      </c>
    </row>
    <row r="14" spans="1:37" ht="15.75">
      <c r="A14" s="110">
        <v>11</v>
      </c>
      <c r="B14" s="138" t="s">
        <v>171</v>
      </c>
      <c r="C14" s="119">
        <v>9.639377383327945</v>
      </c>
      <c r="D14" s="262"/>
      <c r="E14" s="112"/>
      <c r="F14" s="136" t="s">
        <v>224</v>
      </c>
    </row>
    <row r="15" spans="1:37" ht="15.75">
      <c r="A15" s="110">
        <v>12</v>
      </c>
      <c r="B15" s="118" t="s">
        <v>172</v>
      </c>
      <c r="C15" s="119">
        <v>-1.7563477417947591E-2</v>
      </c>
      <c r="D15" s="262"/>
      <c r="E15" s="112"/>
      <c r="F15" s="136" t="s">
        <v>331</v>
      </c>
    </row>
    <row r="16" spans="1:37" ht="15.75">
      <c r="A16" s="117">
        <v>13</v>
      </c>
      <c r="B16" s="111" t="s">
        <v>260</v>
      </c>
      <c r="C16" s="112">
        <v>1.8299543000000001E-2</v>
      </c>
      <c r="D16" s="262"/>
      <c r="E16" s="112"/>
      <c r="F16" s="137" t="s">
        <v>332</v>
      </c>
    </row>
    <row r="17" spans="1:6" ht="15.75">
      <c r="A17" s="110">
        <v>14</v>
      </c>
      <c r="B17" s="111" t="s">
        <v>261</v>
      </c>
      <c r="C17" s="112">
        <v>9.2969288999999997E-2</v>
      </c>
      <c r="D17" s="262"/>
      <c r="E17" s="112"/>
      <c r="F17" s="137" t="s">
        <v>333</v>
      </c>
    </row>
    <row r="18" spans="1:6" ht="15.75">
      <c r="A18" s="110">
        <v>15</v>
      </c>
      <c r="B18" s="118" t="s">
        <v>175</v>
      </c>
      <c r="C18" s="119">
        <v>-9.2233223417947596E-2</v>
      </c>
      <c r="D18" s="262"/>
      <c r="E18" s="112"/>
      <c r="F18" s="136" t="s">
        <v>334</v>
      </c>
    </row>
    <row r="19" spans="1:6" ht="15.75">
      <c r="A19" s="110">
        <v>16</v>
      </c>
      <c r="B19" s="111" t="s">
        <v>262</v>
      </c>
      <c r="C19" s="112">
        <v>4.3253559874999997E-3</v>
      </c>
      <c r="D19" s="262"/>
      <c r="E19" s="112"/>
      <c r="F19" s="137" t="s">
        <v>335</v>
      </c>
    </row>
    <row r="20" spans="1:6" ht="15.75">
      <c r="A20" s="110">
        <v>17</v>
      </c>
      <c r="B20" s="118" t="s">
        <v>177</v>
      </c>
      <c r="C20" s="119">
        <v>-9.6558579405447542E-2</v>
      </c>
      <c r="D20" s="262"/>
      <c r="E20" s="112"/>
      <c r="F20" s="136" t="s">
        <v>336</v>
      </c>
    </row>
    <row r="21" spans="1:6">
      <c r="C21" s="131"/>
      <c r="D21" s="140"/>
      <c r="F21" s="132"/>
    </row>
    <row r="22" spans="1:6">
      <c r="A22" s="141"/>
      <c r="C22" s="131"/>
    </row>
    <row r="23" spans="1:6">
      <c r="B23" s="142"/>
      <c r="C23" s="143"/>
    </row>
    <row r="24" spans="1:6">
      <c r="C24" s="131"/>
    </row>
    <row r="25" spans="1:6">
      <c r="C25" s="131"/>
    </row>
    <row r="26" spans="1:6">
      <c r="C26" s="131"/>
    </row>
    <row r="27" spans="1:6">
      <c r="C27" s="131"/>
    </row>
    <row r="28" spans="1:6">
      <c r="C28" s="131"/>
    </row>
    <row r="29" spans="1:6">
      <c r="C29" s="131"/>
    </row>
    <row r="30" spans="1:6">
      <c r="C30" s="131"/>
    </row>
    <row r="31" spans="1:6">
      <c r="C31" s="131"/>
    </row>
    <row r="32" spans="1:6">
      <c r="C32" s="131"/>
    </row>
    <row r="33" spans="3:3">
      <c r="C33" s="131"/>
    </row>
    <row r="34" spans="3:3">
      <c r="C34" s="131"/>
    </row>
  </sheetData>
  <mergeCells count="2">
    <mergeCell ref="A1:F1"/>
    <mergeCell ref="A2:F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J12"/>
  <sheetViews>
    <sheetView showGridLines="0" view="pageBreakPreview" zoomScaleNormal="90" zoomScaleSheetLayoutView="100" workbookViewId="0">
      <selection activeCell="B6" sqref="B6"/>
    </sheetView>
  </sheetViews>
  <sheetFormatPr defaultRowHeight="12.75"/>
  <cols>
    <col min="1" max="1" width="21.140625" style="141" customWidth="1"/>
    <col min="2" max="6" width="15.85546875" style="141" customWidth="1"/>
    <col min="7" max="7" width="21.140625" style="141" customWidth="1"/>
    <col min="8" max="9" width="15.85546875" style="141" customWidth="1"/>
    <col min="10" max="10" width="29.7109375" style="141" customWidth="1"/>
    <col min="11" max="11" width="20.5703125" style="227" bestFit="1" customWidth="1"/>
    <col min="12" max="16384" width="9.140625" style="227"/>
  </cols>
  <sheetData>
    <row r="1" spans="1:10" s="144" customFormat="1" ht="20.25">
      <c r="A1" s="277" t="s">
        <v>400</v>
      </c>
      <c r="B1" s="278"/>
      <c r="C1" s="278"/>
      <c r="D1" s="278"/>
      <c r="E1" s="278"/>
      <c r="F1" s="278"/>
      <c r="G1" s="278"/>
      <c r="H1" s="278"/>
      <c r="I1" s="278"/>
      <c r="J1" s="279"/>
    </row>
    <row r="2" spans="1:10" s="144" customFormat="1" ht="20.25">
      <c r="A2" s="283" t="s">
        <v>401</v>
      </c>
      <c r="B2" s="284"/>
      <c r="C2" s="284"/>
      <c r="D2" s="284"/>
      <c r="E2" s="284"/>
      <c r="F2" s="284"/>
      <c r="G2" s="284"/>
      <c r="H2" s="284"/>
      <c r="I2" s="284"/>
      <c r="J2" s="285"/>
    </row>
    <row r="3" spans="1:10" s="202" customFormat="1" ht="47.25" customHeight="1">
      <c r="A3" s="40" t="s">
        <v>129</v>
      </c>
      <c r="B3" s="201" t="s">
        <v>17</v>
      </c>
      <c r="C3" s="201" t="s">
        <v>18</v>
      </c>
      <c r="D3" s="201" t="s">
        <v>4</v>
      </c>
      <c r="E3" s="201" t="s">
        <v>70</v>
      </c>
      <c r="F3" s="201" t="s">
        <v>19</v>
      </c>
      <c r="G3" s="201" t="s">
        <v>391</v>
      </c>
      <c r="H3" s="201" t="s">
        <v>21</v>
      </c>
      <c r="I3" s="201" t="s">
        <v>351</v>
      </c>
      <c r="J3" s="41" t="s">
        <v>130</v>
      </c>
    </row>
    <row r="4" spans="1:10" s="224" customFormat="1" ht="15.75">
      <c r="A4" s="230" t="s">
        <v>154</v>
      </c>
      <c r="B4" s="247">
        <v>3.0812228739999998</v>
      </c>
      <c r="C4" s="247">
        <v>1.586E-3</v>
      </c>
      <c r="D4" s="247">
        <v>3.0796368740000002</v>
      </c>
      <c r="E4" s="247">
        <v>0</v>
      </c>
      <c r="F4" s="247">
        <v>2.0048200000000001E-4</v>
      </c>
      <c r="G4" s="247">
        <v>1.115510902</v>
      </c>
      <c r="H4" s="247">
        <v>1.0515611250000001</v>
      </c>
      <c r="I4" s="247">
        <v>1.586E-3</v>
      </c>
      <c r="J4" s="231" t="s">
        <v>154</v>
      </c>
    </row>
    <row r="5" spans="1:10" s="224" customFormat="1" ht="15.75">
      <c r="A5" s="230" t="s">
        <v>151</v>
      </c>
      <c r="B5" s="247">
        <v>4.25142957</v>
      </c>
      <c r="C5" s="247">
        <v>1.5</v>
      </c>
      <c r="D5" s="247">
        <v>2.75142957</v>
      </c>
      <c r="E5" s="247">
        <v>0</v>
      </c>
      <c r="F5" s="247">
        <v>0</v>
      </c>
      <c r="G5" s="247">
        <v>3.3623370000000001</v>
      </c>
      <c r="H5" s="247">
        <v>3.3623370000000001</v>
      </c>
      <c r="I5" s="247">
        <v>0</v>
      </c>
      <c r="J5" s="231" t="s">
        <v>158</v>
      </c>
    </row>
    <row r="6" spans="1:10" s="224" customFormat="1" ht="15.75">
      <c r="A6" s="230" t="s">
        <v>150</v>
      </c>
      <c r="B6" s="247">
        <v>59.090124007542784</v>
      </c>
      <c r="C6" s="247">
        <v>35.821656996174113</v>
      </c>
      <c r="D6" s="247">
        <v>23.268467011368664</v>
      </c>
      <c r="E6" s="247">
        <v>0</v>
      </c>
      <c r="F6" s="247">
        <v>9.312127736399999</v>
      </c>
      <c r="G6" s="247">
        <v>46.081264363999999</v>
      </c>
      <c r="H6" s="247">
        <v>44.788231582999998</v>
      </c>
      <c r="I6" s="247">
        <v>31.939574714009112</v>
      </c>
      <c r="J6" s="231" t="s">
        <v>157</v>
      </c>
    </row>
    <row r="7" spans="1:10" s="224" customFormat="1" ht="15.75">
      <c r="A7" s="230" t="s">
        <v>250</v>
      </c>
      <c r="B7" s="247">
        <v>1.7704217461666667</v>
      </c>
      <c r="C7" s="247">
        <v>1.041474145</v>
      </c>
      <c r="D7" s="247">
        <v>0.72894760116666679</v>
      </c>
      <c r="E7" s="247">
        <v>0</v>
      </c>
      <c r="F7" s="247">
        <v>4.7041987E-2</v>
      </c>
      <c r="G7" s="247">
        <v>1.65718422</v>
      </c>
      <c r="H7" s="247">
        <v>1.649550056</v>
      </c>
      <c r="I7" s="247">
        <v>0.88647414499999999</v>
      </c>
      <c r="J7" s="231" t="s">
        <v>253</v>
      </c>
    </row>
    <row r="8" spans="1:10" s="224" customFormat="1" ht="15.75">
      <c r="A8" s="230" t="s">
        <v>155</v>
      </c>
      <c r="B8" s="247">
        <v>19.883629486</v>
      </c>
      <c r="C8" s="247">
        <v>16.158914262</v>
      </c>
      <c r="D8" s="247">
        <v>3.7247152240000001</v>
      </c>
      <c r="E8" s="247">
        <v>0</v>
      </c>
      <c r="F8" s="247">
        <v>0.877925022</v>
      </c>
      <c r="G8" s="247">
        <v>16.369283680999999</v>
      </c>
      <c r="H8" s="247">
        <v>14.925822007000001</v>
      </c>
      <c r="I8" s="247">
        <v>6.1975998450000001</v>
      </c>
      <c r="J8" s="231" t="s">
        <v>155</v>
      </c>
    </row>
    <row r="9" spans="1:10" s="224" customFormat="1" ht="15.75">
      <c r="A9" s="230" t="s">
        <v>256</v>
      </c>
      <c r="B9" s="247">
        <v>0.18390127000000001</v>
      </c>
      <c r="C9" s="247">
        <v>4.8402000000000001E-2</v>
      </c>
      <c r="D9" s="247">
        <v>0.13549927</v>
      </c>
      <c r="E9" s="247">
        <v>0</v>
      </c>
      <c r="F9" s="247">
        <v>3.141947E-3</v>
      </c>
      <c r="G9" s="247">
        <v>9.2999999999999999E-2</v>
      </c>
      <c r="H9" s="247">
        <v>0.11905</v>
      </c>
      <c r="I9" s="247">
        <v>4.8402000000000001E-2</v>
      </c>
      <c r="J9" s="231" t="s">
        <v>258</v>
      </c>
    </row>
    <row r="10" spans="1:10" s="224" customFormat="1" ht="15.75">
      <c r="A10" s="230" t="s">
        <v>249</v>
      </c>
      <c r="B10" s="247">
        <v>1.5162518051199998</v>
      </c>
      <c r="C10" s="247">
        <v>0.520316291923</v>
      </c>
      <c r="D10" s="247">
        <v>0.99593551319700002</v>
      </c>
      <c r="E10" s="247">
        <v>0</v>
      </c>
      <c r="F10" s="247">
        <v>1.09568312E-3</v>
      </c>
      <c r="G10" s="247">
        <v>1.215308447</v>
      </c>
      <c r="H10" s="247">
        <v>1.1459821969999999</v>
      </c>
      <c r="I10" s="247">
        <v>0.50749175824300008</v>
      </c>
      <c r="J10" s="231" t="s">
        <v>254</v>
      </c>
    </row>
    <row r="11" spans="1:10" s="224" customFormat="1" ht="15.75">
      <c r="A11" s="230" t="s">
        <v>257</v>
      </c>
      <c r="B11" s="247">
        <v>2.4690496048599995</v>
      </c>
      <c r="C11" s="247">
        <v>0.11369539385999999</v>
      </c>
      <c r="D11" s="247">
        <v>2.3553542109999999</v>
      </c>
      <c r="E11" s="247">
        <v>0</v>
      </c>
      <c r="F11" s="247">
        <v>0.18598585719999999</v>
      </c>
      <c r="G11" s="247">
        <v>2.0083914209999998</v>
      </c>
      <c r="H11" s="247">
        <v>2.0083914209999998</v>
      </c>
      <c r="I11" s="247">
        <v>1.696119074E-2</v>
      </c>
      <c r="J11" s="231" t="s">
        <v>259</v>
      </c>
    </row>
    <row r="12" spans="1:10" s="224" customFormat="1" ht="15.75">
      <c r="A12" s="225" t="s">
        <v>145</v>
      </c>
      <c r="B12" s="232">
        <f>SUM(B4:B11)</f>
        <v>92.246030363689471</v>
      </c>
      <c r="C12" s="232">
        <v>55.206045088957104</v>
      </c>
      <c r="D12" s="232">
        <f t="shared" ref="D12:I12" si="0">SUM(D4:D11)</f>
        <v>37.039985274732324</v>
      </c>
      <c r="E12" s="232">
        <f t="shared" si="0"/>
        <v>0</v>
      </c>
      <c r="F12" s="232">
        <f t="shared" si="0"/>
        <v>10.42751871472</v>
      </c>
      <c r="G12" s="232">
        <f t="shared" si="0"/>
        <v>71.90228003499999</v>
      </c>
      <c r="H12" s="232">
        <f t="shared" si="0"/>
        <v>69.050925389</v>
      </c>
      <c r="I12" s="232">
        <f t="shared" si="0"/>
        <v>39.598089652992108</v>
      </c>
      <c r="J12" s="233" t="s">
        <v>145</v>
      </c>
    </row>
  </sheetData>
  <mergeCells count="2">
    <mergeCell ref="A1:J1"/>
    <mergeCell ref="A2:J2"/>
  </mergeCells>
  <pageMargins left="0.7" right="0.7" top="0.75" bottom="0.75" header="0.3" footer="0.3"/>
  <pageSetup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52"/>
  <sheetViews>
    <sheetView showGridLines="0" view="pageBreakPreview" zoomScaleNormal="90" zoomScaleSheetLayoutView="100" workbookViewId="0">
      <selection sqref="A1:F1"/>
    </sheetView>
  </sheetViews>
  <sheetFormatPr defaultRowHeight="12.75"/>
  <cols>
    <col min="1" max="1" width="9.140625" style="106" customWidth="1"/>
    <col min="2" max="2" width="37.85546875" style="106" bestFit="1" customWidth="1"/>
    <col min="3" max="5" width="14.42578125" style="106" customWidth="1"/>
    <col min="6" max="6" width="34.7109375" style="106" customWidth="1"/>
    <col min="7" max="31" width="26.140625" style="106" customWidth="1"/>
    <col min="32" max="32" width="0" style="106" hidden="1" customWidth="1"/>
    <col min="33" max="33" width="21.5703125" style="106" customWidth="1"/>
    <col min="34" max="16384" width="9.140625" style="106"/>
  </cols>
  <sheetData>
    <row r="1" spans="1:8" s="104" customFormat="1" ht="20.25" customHeight="1">
      <c r="A1" s="277" t="s">
        <v>283</v>
      </c>
      <c r="B1" s="278"/>
      <c r="C1" s="278"/>
      <c r="D1" s="278"/>
      <c r="E1" s="278"/>
      <c r="F1" s="279"/>
    </row>
    <row r="2" spans="1:8" s="104" customFormat="1" ht="20.25" customHeight="1">
      <c r="A2" s="276" t="s">
        <v>284</v>
      </c>
      <c r="B2" s="276"/>
      <c r="C2" s="276"/>
      <c r="D2" s="276"/>
      <c r="E2" s="276"/>
      <c r="F2" s="276"/>
    </row>
    <row r="3" spans="1:8" s="203" customFormat="1" ht="47.25">
      <c r="A3" s="40" t="s">
        <v>285</v>
      </c>
      <c r="B3" s="40" t="s">
        <v>6</v>
      </c>
      <c r="C3" s="40" t="s">
        <v>395</v>
      </c>
      <c r="D3" s="40" t="s">
        <v>396</v>
      </c>
      <c r="E3" s="40" t="s">
        <v>397</v>
      </c>
      <c r="F3" s="41" t="s">
        <v>130</v>
      </c>
    </row>
    <row r="4" spans="1:8" ht="15.75">
      <c r="A4" s="173">
        <v>1</v>
      </c>
      <c r="B4" s="174" t="s">
        <v>22</v>
      </c>
      <c r="C4" s="175">
        <v>10.555839215773803</v>
      </c>
      <c r="D4" s="175"/>
      <c r="E4" s="175"/>
      <c r="F4" s="176" t="s">
        <v>47</v>
      </c>
      <c r="H4" s="207"/>
    </row>
    <row r="5" spans="1:8" ht="15.75">
      <c r="A5" s="173">
        <v>2</v>
      </c>
      <c r="B5" s="174" t="s">
        <v>23</v>
      </c>
      <c r="C5" s="175">
        <v>67.473873866999995</v>
      </c>
      <c r="D5" s="175"/>
      <c r="E5" s="175"/>
      <c r="F5" s="176" t="s">
        <v>103</v>
      </c>
    </row>
    <row r="6" spans="1:8" ht="15.75">
      <c r="A6" s="173">
        <v>3</v>
      </c>
      <c r="B6" s="174" t="s">
        <v>24</v>
      </c>
      <c r="C6" s="175">
        <v>59.773917433000001</v>
      </c>
      <c r="D6" s="175"/>
      <c r="E6" s="175"/>
      <c r="F6" s="176" t="s">
        <v>112</v>
      </c>
    </row>
    <row r="7" spans="1:8" ht="15.75">
      <c r="A7" s="173">
        <v>4</v>
      </c>
      <c r="B7" s="174" t="s">
        <v>25</v>
      </c>
      <c r="C7" s="177">
        <v>7.6999564339999997</v>
      </c>
      <c r="D7" s="175"/>
      <c r="E7" s="175"/>
      <c r="F7" s="176" t="s">
        <v>117</v>
      </c>
    </row>
    <row r="8" spans="1:8" ht="15.75">
      <c r="A8" s="173">
        <v>5</v>
      </c>
      <c r="B8" s="174" t="s">
        <v>26</v>
      </c>
      <c r="C8" s="177">
        <v>0</v>
      </c>
      <c r="D8" s="175"/>
      <c r="E8" s="175"/>
      <c r="F8" s="176" t="s">
        <v>126</v>
      </c>
    </row>
    <row r="9" spans="1:8" ht="15.75">
      <c r="A9" s="173">
        <v>6</v>
      </c>
      <c r="B9" s="174" t="s">
        <v>27</v>
      </c>
      <c r="C9" s="175">
        <v>369.9021286995</v>
      </c>
      <c r="D9" s="175"/>
      <c r="E9" s="175"/>
      <c r="F9" s="176" t="s">
        <v>104</v>
      </c>
    </row>
    <row r="10" spans="1:8" ht="15.75">
      <c r="A10" s="173">
        <v>7</v>
      </c>
      <c r="B10" s="174" t="s">
        <v>28</v>
      </c>
      <c r="C10" s="175">
        <v>408.90438840399997</v>
      </c>
      <c r="D10" s="175"/>
      <c r="E10" s="175"/>
      <c r="F10" s="176" t="s">
        <v>109</v>
      </c>
    </row>
    <row r="11" spans="1:8" ht="15.75">
      <c r="A11" s="173">
        <v>8</v>
      </c>
      <c r="B11" s="174" t="s">
        <v>29</v>
      </c>
      <c r="C11" s="177">
        <v>0</v>
      </c>
      <c r="D11" s="175"/>
      <c r="E11" s="175"/>
      <c r="F11" s="176" t="s">
        <v>118</v>
      </c>
    </row>
    <row r="12" spans="1:8" ht="15.75">
      <c r="A12" s="173">
        <v>9</v>
      </c>
      <c r="B12" s="174" t="s">
        <v>30</v>
      </c>
      <c r="C12" s="175">
        <v>-39.002259704499998</v>
      </c>
      <c r="D12" s="175"/>
      <c r="E12" s="175"/>
      <c r="F12" s="176" t="s">
        <v>48</v>
      </c>
    </row>
    <row r="13" spans="1:8" ht="15.75">
      <c r="A13" s="173">
        <v>10</v>
      </c>
      <c r="B13" s="174" t="s">
        <v>31</v>
      </c>
      <c r="C13" s="175">
        <v>54.105669761999998</v>
      </c>
      <c r="D13" s="175"/>
      <c r="E13" s="175"/>
      <c r="F13" s="176" t="s">
        <v>49</v>
      </c>
    </row>
    <row r="14" spans="1:8" ht="15.75">
      <c r="A14" s="173">
        <v>11</v>
      </c>
      <c r="B14" s="174" t="s">
        <v>32</v>
      </c>
      <c r="C14" s="175">
        <v>-20.014159719314446</v>
      </c>
      <c r="D14" s="175"/>
      <c r="E14" s="175"/>
      <c r="F14" s="176" t="s">
        <v>50</v>
      </c>
    </row>
    <row r="15" spans="1:8" ht="15.75">
      <c r="A15" s="173">
        <v>12</v>
      </c>
      <c r="B15" s="174" t="s">
        <v>33</v>
      </c>
      <c r="C15" s="175">
        <v>37.898458392000002</v>
      </c>
      <c r="D15" s="175"/>
      <c r="E15" s="175"/>
      <c r="F15" s="176" t="s">
        <v>51</v>
      </c>
    </row>
    <row r="16" spans="1:8" s="105" customFormat="1" ht="15.75">
      <c r="A16" s="178">
        <v>13</v>
      </c>
      <c r="B16" s="179" t="s">
        <v>34</v>
      </c>
      <c r="C16" s="180">
        <v>519.92181021695933</v>
      </c>
      <c r="D16" s="180"/>
      <c r="E16" s="175"/>
      <c r="F16" s="181" t="s">
        <v>7</v>
      </c>
    </row>
    <row r="17" spans="1:7" ht="15.75">
      <c r="A17" s="173">
        <v>14</v>
      </c>
      <c r="B17" s="174" t="s">
        <v>35</v>
      </c>
      <c r="C17" s="175">
        <v>5.5005088879999997</v>
      </c>
      <c r="D17" s="175"/>
      <c r="E17" s="175"/>
      <c r="F17" s="176" t="s">
        <v>52</v>
      </c>
    </row>
    <row r="18" spans="1:7" ht="15.75">
      <c r="A18" s="173">
        <v>15</v>
      </c>
      <c r="B18" s="174" t="s">
        <v>36</v>
      </c>
      <c r="C18" s="177">
        <v>254.54626722210946</v>
      </c>
      <c r="D18" s="175"/>
      <c r="E18" s="175"/>
      <c r="F18" s="176" t="s">
        <v>111</v>
      </c>
    </row>
    <row r="19" spans="1:7" ht="15.75">
      <c r="A19" s="173">
        <v>16</v>
      </c>
      <c r="B19" s="174" t="s">
        <v>37</v>
      </c>
      <c r="C19" s="175">
        <v>166.16777766910946</v>
      </c>
      <c r="D19" s="175"/>
      <c r="E19" s="175"/>
      <c r="F19" s="176" t="s">
        <v>112</v>
      </c>
    </row>
    <row r="20" spans="1:7" ht="15.75">
      <c r="A20" s="173">
        <v>17</v>
      </c>
      <c r="B20" s="174" t="s">
        <v>38</v>
      </c>
      <c r="C20" s="175">
        <v>88.378489552999994</v>
      </c>
      <c r="D20" s="175"/>
      <c r="E20" s="175"/>
      <c r="F20" s="176" t="s">
        <v>113</v>
      </c>
    </row>
    <row r="21" spans="1:7" ht="15.75">
      <c r="A21" s="173">
        <v>18</v>
      </c>
      <c r="B21" s="174" t="s">
        <v>21</v>
      </c>
      <c r="C21" s="175">
        <v>10.072903062</v>
      </c>
      <c r="D21" s="175"/>
      <c r="E21" s="175"/>
      <c r="F21" s="176" t="s">
        <v>105</v>
      </c>
    </row>
    <row r="22" spans="1:7" ht="15.75">
      <c r="A22" s="173">
        <v>19</v>
      </c>
      <c r="B22" s="174" t="s">
        <v>39</v>
      </c>
      <c r="C22" s="175">
        <v>21.463240697510003</v>
      </c>
      <c r="D22" s="175"/>
      <c r="E22" s="175"/>
      <c r="F22" s="176" t="s">
        <v>88</v>
      </c>
    </row>
    <row r="23" spans="1:7" s="105" customFormat="1" ht="15.75">
      <c r="A23" s="178">
        <v>20</v>
      </c>
      <c r="B23" s="179" t="s">
        <v>5</v>
      </c>
      <c r="C23" s="180">
        <v>291.58291986961939</v>
      </c>
      <c r="D23" s="180"/>
      <c r="E23" s="175"/>
      <c r="F23" s="181" t="s">
        <v>8</v>
      </c>
      <c r="G23" s="208"/>
    </row>
    <row r="24" spans="1:7" ht="15.75">
      <c r="A24" s="173">
        <v>21</v>
      </c>
      <c r="B24" s="174" t="s">
        <v>40</v>
      </c>
      <c r="C24" s="175">
        <v>216.280944938</v>
      </c>
      <c r="D24" s="175"/>
      <c r="E24" s="175"/>
      <c r="F24" s="176" t="s">
        <v>53</v>
      </c>
    </row>
    <row r="25" spans="1:7" ht="15.75">
      <c r="A25" s="173">
        <v>22</v>
      </c>
      <c r="B25" s="174" t="s">
        <v>57</v>
      </c>
      <c r="C25" s="175">
        <v>215.41247252900001</v>
      </c>
      <c r="D25" s="175"/>
      <c r="E25" s="175"/>
      <c r="F25" s="176" t="s">
        <v>119</v>
      </c>
    </row>
    <row r="26" spans="1:7" ht="15.75">
      <c r="A26" s="173">
        <v>23</v>
      </c>
      <c r="B26" s="174" t="s">
        <v>178</v>
      </c>
      <c r="C26" s="175">
        <v>0.868472409</v>
      </c>
      <c r="D26" s="175"/>
      <c r="E26" s="175"/>
      <c r="F26" s="176" t="s">
        <v>120</v>
      </c>
    </row>
    <row r="27" spans="1:7" ht="15.75">
      <c r="A27" s="173">
        <v>24</v>
      </c>
      <c r="B27" s="174" t="s">
        <v>43</v>
      </c>
      <c r="C27" s="175">
        <v>0</v>
      </c>
      <c r="D27" s="175"/>
      <c r="E27" s="175"/>
      <c r="F27" s="176" t="s">
        <v>54</v>
      </c>
    </row>
    <row r="28" spans="1:7" ht="15.75">
      <c r="A28" s="173">
        <v>25</v>
      </c>
      <c r="B28" s="174" t="s">
        <v>44</v>
      </c>
      <c r="C28" s="175">
        <v>16.533208930498134</v>
      </c>
      <c r="D28" s="175"/>
      <c r="E28" s="175"/>
      <c r="F28" s="176" t="s">
        <v>55</v>
      </c>
    </row>
    <row r="29" spans="1:7" ht="15.75">
      <c r="A29" s="173">
        <v>26</v>
      </c>
      <c r="B29" s="174" t="s">
        <v>58</v>
      </c>
      <c r="C29" s="175">
        <v>13.087328883712704</v>
      </c>
      <c r="D29" s="175"/>
      <c r="E29" s="175"/>
      <c r="F29" s="176" t="s">
        <v>121</v>
      </c>
    </row>
    <row r="30" spans="1:7" ht="15.75">
      <c r="A30" s="173">
        <v>27</v>
      </c>
      <c r="B30" s="174" t="s">
        <v>59</v>
      </c>
      <c r="C30" s="175">
        <v>3.4458800467854296</v>
      </c>
      <c r="D30" s="175"/>
      <c r="E30" s="175"/>
      <c r="F30" s="176" t="s">
        <v>122</v>
      </c>
    </row>
    <row r="31" spans="1:7" ht="15.75">
      <c r="A31" s="173">
        <v>28</v>
      </c>
      <c r="B31" s="174" t="s">
        <v>60</v>
      </c>
      <c r="C31" s="175">
        <v>-4.4752635211582072</v>
      </c>
      <c r="D31" s="175"/>
      <c r="E31" s="175"/>
      <c r="F31" s="176" t="s">
        <v>123</v>
      </c>
    </row>
    <row r="32" spans="1:7" ht="31.5">
      <c r="A32" s="173">
        <v>29</v>
      </c>
      <c r="B32" s="174" t="s">
        <v>61</v>
      </c>
      <c r="C32" s="175">
        <v>-5.9854656908482076</v>
      </c>
      <c r="D32" s="175"/>
      <c r="E32" s="175"/>
      <c r="F32" s="176" t="s">
        <v>124</v>
      </c>
    </row>
    <row r="33" spans="1:7" ht="15.75">
      <c r="A33" s="173">
        <v>30</v>
      </c>
      <c r="B33" s="174" t="s">
        <v>62</v>
      </c>
      <c r="C33" s="175">
        <v>1.5102021696900001</v>
      </c>
      <c r="D33" s="175"/>
      <c r="E33" s="175"/>
      <c r="F33" s="176" t="s">
        <v>125</v>
      </c>
    </row>
    <row r="34" spans="1:7" s="105" customFormat="1" ht="15.75">
      <c r="A34" s="178">
        <v>31</v>
      </c>
      <c r="B34" s="179" t="s">
        <v>11</v>
      </c>
      <c r="C34" s="180">
        <v>228.33889034733994</v>
      </c>
      <c r="D34" s="180"/>
      <c r="E34" s="175"/>
      <c r="F34" s="181" t="s">
        <v>9</v>
      </c>
      <c r="G34" s="208"/>
    </row>
    <row r="35" spans="1:7" s="105" customFormat="1" ht="15.75">
      <c r="A35" s="178">
        <v>32</v>
      </c>
      <c r="B35" s="179" t="s">
        <v>46</v>
      </c>
      <c r="C35" s="180">
        <v>519.92181021695933</v>
      </c>
      <c r="D35" s="180"/>
      <c r="E35" s="175"/>
      <c r="F35" s="181" t="s">
        <v>10</v>
      </c>
      <c r="G35" s="208"/>
    </row>
    <row r="36" spans="1:7">
      <c r="A36" s="107"/>
      <c r="C36" s="108"/>
    </row>
    <row r="37" spans="1:7" ht="15">
      <c r="A37" s="107"/>
      <c r="B37" s="228"/>
      <c r="C37" s="229"/>
    </row>
    <row r="38" spans="1:7" ht="15">
      <c r="A38" s="107"/>
      <c r="B38" s="228"/>
      <c r="C38" s="229"/>
    </row>
    <row r="39" spans="1:7">
      <c r="A39" s="107"/>
      <c r="C39" s="108"/>
    </row>
    <row r="40" spans="1:7">
      <c r="A40" s="107"/>
      <c r="C40" s="108"/>
    </row>
    <row r="41" spans="1:7">
      <c r="A41" s="107"/>
      <c r="C41" s="108"/>
    </row>
    <row r="42" spans="1:7">
      <c r="A42" s="107"/>
      <c r="C42" s="108"/>
    </row>
    <row r="43" spans="1:7">
      <c r="A43" s="107"/>
      <c r="C43" s="108"/>
    </row>
    <row r="44" spans="1:7">
      <c r="A44" s="107"/>
      <c r="C44" s="108"/>
    </row>
    <row r="45" spans="1:7">
      <c r="A45" s="107"/>
      <c r="C45" s="108"/>
    </row>
    <row r="46" spans="1:7">
      <c r="A46" s="107"/>
      <c r="C46" s="108"/>
    </row>
    <row r="47" spans="1:7">
      <c r="A47" s="107"/>
      <c r="C47" s="108"/>
    </row>
    <row r="48" spans="1:7">
      <c r="A48" s="107"/>
      <c r="C48" s="108"/>
    </row>
    <row r="49" spans="1:3">
      <c r="A49" s="107"/>
      <c r="C49" s="108"/>
    </row>
    <row r="50" spans="1:3">
      <c r="A50" s="107"/>
      <c r="C50" s="108"/>
    </row>
    <row r="51" spans="1:3">
      <c r="A51" s="107"/>
      <c r="C51" s="108"/>
    </row>
    <row r="52" spans="1:3">
      <c r="A52" s="107"/>
      <c r="C52" s="108"/>
    </row>
  </sheetData>
  <mergeCells count="2">
    <mergeCell ref="A1:F1"/>
    <mergeCell ref="A2:F2"/>
  </mergeCells>
  <pageMargins left="0.7" right="0.7" top="0.75" bottom="0.75" header="0.3" footer="0.3"/>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37"/>
  <sheetViews>
    <sheetView showGridLines="0" view="pageBreakPreview" zoomScaleNormal="90" zoomScaleSheetLayoutView="100" workbookViewId="0">
      <selection activeCell="E19" sqref="E19"/>
    </sheetView>
  </sheetViews>
  <sheetFormatPr defaultRowHeight="12.75"/>
  <cols>
    <col min="1" max="1" width="6.28515625" style="8" customWidth="1"/>
    <col min="2" max="2" width="57.7109375" style="8" customWidth="1"/>
    <col min="3" max="5" width="14" style="8" customWidth="1"/>
    <col min="6" max="6" width="57.7109375" style="8" customWidth="1"/>
    <col min="7" max="33" width="26.140625" style="8" customWidth="1"/>
    <col min="34" max="34" width="0" style="8" hidden="1" customWidth="1"/>
    <col min="35" max="35" width="21.5703125" style="8" customWidth="1"/>
    <col min="36" max="16384" width="9.140625" style="8"/>
  </cols>
  <sheetData>
    <row r="1" spans="1:7" s="182" customFormat="1" ht="20.25" customHeight="1">
      <c r="A1" s="277" t="s">
        <v>286</v>
      </c>
      <c r="B1" s="278"/>
      <c r="C1" s="278"/>
      <c r="D1" s="278"/>
      <c r="E1" s="278"/>
      <c r="F1" s="279"/>
    </row>
    <row r="2" spans="1:7" s="182" customFormat="1" ht="20.25" customHeight="1">
      <c r="A2" s="280" t="s">
        <v>287</v>
      </c>
      <c r="B2" s="281"/>
      <c r="C2" s="281"/>
      <c r="D2" s="281"/>
      <c r="E2" s="281"/>
      <c r="F2" s="282"/>
    </row>
    <row r="3" spans="1:7" s="198" customFormat="1" ht="47.25">
      <c r="A3" s="40" t="s">
        <v>285</v>
      </c>
      <c r="B3" s="40" t="s">
        <v>6</v>
      </c>
      <c r="C3" s="40" t="s">
        <v>395</v>
      </c>
      <c r="D3" s="40" t="s">
        <v>396</v>
      </c>
      <c r="E3" s="40" t="s">
        <v>397</v>
      </c>
      <c r="F3" s="41" t="s">
        <v>130</v>
      </c>
    </row>
    <row r="4" spans="1:7" ht="15.75">
      <c r="A4" s="110">
        <v>1</v>
      </c>
      <c r="B4" s="118" t="s">
        <v>161</v>
      </c>
      <c r="C4" s="119"/>
      <c r="D4" s="112"/>
      <c r="E4" s="112"/>
      <c r="F4" s="136" t="s">
        <v>329</v>
      </c>
    </row>
    <row r="5" spans="1:7" ht="15.75">
      <c r="A5" s="110">
        <v>2</v>
      </c>
      <c r="B5" s="111" t="s">
        <v>162</v>
      </c>
      <c r="C5" s="112">
        <v>33.420426321000001</v>
      </c>
      <c r="D5" s="112"/>
      <c r="E5" s="112"/>
      <c r="F5" s="137" t="s">
        <v>227</v>
      </c>
    </row>
    <row r="6" spans="1:7" ht="15.75">
      <c r="A6" s="110">
        <v>3</v>
      </c>
      <c r="B6" s="111" t="s">
        <v>163</v>
      </c>
      <c r="C6" s="112">
        <v>5.161613451</v>
      </c>
      <c r="D6" s="112"/>
      <c r="E6" s="112"/>
      <c r="F6" s="137" t="s">
        <v>228</v>
      </c>
    </row>
    <row r="7" spans="1:7" ht="15.75">
      <c r="A7" s="110">
        <v>4</v>
      </c>
      <c r="B7" s="138" t="s">
        <v>164</v>
      </c>
      <c r="C7" s="139">
        <v>38.582039772000002</v>
      </c>
      <c r="D7" s="119"/>
      <c r="E7" s="112"/>
      <c r="F7" s="136" t="s">
        <v>229</v>
      </c>
      <c r="G7" s="128"/>
    </row>
    <row r="8" spans="1:7" ht="15.75">
      <c r="A8" s="110">
        <v>5</v>
      </c>
      <c r="B8" s="118" t="s">
        <v>165</v>
      </c>
      <c r="C8" s="139">
        <v>0</v>
      </c>
      <c r="D8" s="112"/>
      <c r="E8" s="112"/>
      <c r="F8" s="136" t="s">
        <v>330</v>
      </c>
      <c r="G8" s="128"/>
    </row>
    <row r="9" spans="1:7" ht="15.75">
      <c r="A9" s="110">
        <v>6</v>
      </c>
      <c r="B9" s="111" t="s">
        <v>166</v>
      </c>
      <c r="C9" s="112">
        <v>6.2657740159799999</v>
      </c>
      <c r="D9" s="112"/>
      <c r="E9" s="112"/>
      <c r="F9" s="137" t="s">
        <v>222</v>
      </c>
      <c r="G9" s="128"/>
    </row>
    <row r="10" spans="1:7" ht="15.75">
      <c r="A10" s="110">
        <v>7</v>
      </c>
      <c r="B10" s="111" t="s">
        <v>167</v>
      </c>
      <c r="C10" s="112">
        <v>6.0443882359999996</v>
      </c>
      <c r="D10" s="112"/>
      <c r="E10" s="112"/>
      <c r="F10" s="137" t="s">
        <v>238</v>
      </c>
      <c r="G10" s="128"/>
    </row>
    <row r="11" spans="1:7" ht="15.75">
      <c r="A11" s="110">
        <v>8</v>
      </c>
      <c r="B11" s="111" t="s">
        <v>168</v>
      </c>
      <c r="C11" s="115">
        <v>0.93939261221222226</v>
      </c>
      <c r="D11" s="112"/>
      <c r="E11" s="112"/>
      <c r="F11" s="137" t="s">
        <v>236</v>
      </c>
    </row>
    <row r="12" spans="1:7" ht="15.75">
      <c r="A12" s="110">
        <v>9</v>
      </c>
      <c r="B12" s="111" t="s">
        <v>169</v>
      </c>
      <c r="C12" s="112">
        <v>17.490933785999999</v>
      </c>
      <c r="D12" s="112"/>
      <c r="E12" s="112"/>
      <c r="F12" s="137" t="s">
        <v>237</v>
      </c>
    </row>
    <row r="13" spans="1:7" ht="15.75">
      <c r="A13" s="110">
        <v>10</v>
      </c>
      <c r="B13" s="111" t="s">
        <v>170</v>
      </c>
      <c r="C13" s="112">
        <v>6.8493168221199996</v>
      </c>
      <c r="D13" s="112"/>
      <c r="E13" s="112"/>
      <c r="F13" s="137" t="s">
        <v>223</v>
      </c>
    </row>
    <row r="14" spans="1:7" ht="15.75">
      <c r="A14" s="110">
        <v>11</v>
      </c>
      <c r="B14" s="138" t="s">
        <v>171</v>
      </c>
      <c r="C14" s="119">
        <v>37.589805472312214</v>
      </c>
      <c r="D14" s="119"/>
      <c r="E14" s="112"/>
      <c r="F14" s="136" t="s">
        <v>224</v>
      </c>
    </row>
    <row r="15" spans="1:7" ht="15.75">
      <c r="A15" s="110">
        <v>12</v>
      </c>
      <c r="B15" s="118" t="s">
        <v>179</v>
      </c>
      <c r="C15" s="119">
        <v>0.99223429968777788</v>
      </c>
      <c r="D15" s="119"/>
      <c r="E15" s="112"/>
      <c r="F15" s="136" t="s">
        <v>331</v>
      </c>
    </row>
    <row r="16" spans="1:7" ht="15.75">
      <c r="A16" s="110">
        <v>13</v>
      </c>
      <c r="B16" s="111" t="s">
        <v>260</v>
      </c>
      <c r="C16" s="112">
        <v>2.468396297</v>
      </c>
      <c r="D16" s="112"/>
      <c r="E16" s="112"/>
      <c r="F16" s="137" t="s">
        <v>332</v>
      </c>
    </row>
    <row r="17" spans="1:6" ht="15.75">
      <c r="A17" s="110">
        <v>14</v>
      </c>
      <c r="B17" s="111" t="s">
        <v>261</v>
      </c>
      <c r="C17" s="112">
        <v>1.694669457</v>
      </c>
      <c r="D17" s="112"/>
      <c r="E17" s="112"/>
      <c r="F17" s="137" t="s">
        <v>333</v>
      </c>
    </row>
    <row r="18" spans="1:6" ht="15.75">
      <c r="A18" s="110">
        <v>15</v>
      </c>
      <c r="B18" s="118" t="s">
        <v>180</v>
      </c>
      <c r="C18" s="139">
        <v>1.7659611396877777</v>
      </c>
      <c r="D18" s="119"/>
      <c r="E18" s="112"/>
      <c r="F18" s="136" t="s">
        <v>334</v>
      </c>
    </row>
    <row r="19" spans="1:6" ht="15.75">
      <c r="A19" s="110">
        <v>16</v>
      </c>
      <c r="B19" s="111" t="s">
        <v>262</v>
      </c>
      <c r="C19" s="112">
        <v>0.25575896999999997</v>
      </c>
      <c r="D19" s="112"/>
      <c r="E19" s="112"/>
      <c r="F19" s="137" t="s">
        <v>335</v>
      </c>
    </row>
    <row r="20" spans="1:6" ht="15.75">
      <c r="A20" s="110">
        <v>17</v>
      </c>
      <c r="B20" s="118" t="s">
        <v>181</v>
      </c>
      <c r="C20" s="119">
        <v>1.5102021696877777</v>
      </c>
      <c r="D20" s="119"/>
      <c r="E20" s="112"/>
      <c r="F20" s="136" t="s">
        <v>336</v>
      </c>
    </row>
    <row r="21" spans="1:6">
      <c r="A21" s="130"/>
      <c r="C21" s="183"/>
    </row>
    <row r="22" spans="1:6">
      <c r="A22" s="130"/>
      <c r="C22" s="183"/>
    </row>
    <row r="23" spans="1:6">
      <c r="A23" s="130"/>
      <c r="C23" s="183"/>
    </row>
    <row r="24" spans="1:6">
      <c r="A24" s="130"/>
      <c r="C24" s="183"/>
    </row>
    <row r="25" spans="1:6">
      <c r="A25" s="130"/>
      <c r="C25" s="183"/>
    </row>
    <row r="26" spans="1:6">
      <c r="A26" s="130"/>
      <c r="C26" s="183"/>
    </row>
    <row r="27" spans="1:6">
      <c r="A27" s="130"/>
      <c r="C27" s="183"/>
    </row>
    <row r="28" spans="1:6">
      <c r="A28" s="130"/>
      <c r="C28" s="183"/>
    </row>
    <row r="29" spans="1:6">
      <c r="A29" s="130"/>
      <c r="C29" s="183"/>
    </row>
    <row r="30" spans="1:6">
      <c r="A30" s="130"/>
      <c r="C30" s="183"/>
    </row>
    <row r="31" spans="1:6">
      <c r="A31" s="130"/>
      <c r="C31" s="183"/>
    </row>
    <row r="32" spans="1:6">
      <c r="A32" s="130"/>
      <c r="C32" s="183"/>
    </row>
    <row r="33" spans="1:3">
      <c r="A33" s="130"/>
      <c r="C33" s="183"/>
    </row>
    <row r="34" spans="1:3">
      <c r="A34" s="130"/>
      <c r="C34" s="183"/>
    </row>
    <row r="35" spans="1:3">
      <c r="A35" s="130"/>
      <c r="C35" s="183"/>
    </row>
    <row r="36" spans="1:3">
      <c r="A36" s="130"/>
      <c r="C36" s="183"/>
    </row>
    <row r="37" spans="1:3">
      <c r="A37" s="130"/>
      <c r="C37" s="183"/>
    </row>
  </sheetData>
  <mergeCells count="2">
    <mergeCell ref="A1:F1"/>
    <mergeCell ref="A2:F2"/>
  </mergeCells>
  <pageMargins left="1" right="1" top="1" bottom="1.46639015748032" header="1" footer="1"/>
  <pageSetup paperSize="9" scale="75" orientation="landscape" horizontalDpi="300" verticalDpi="300"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28"/>
  <sheetViews>
    <sheetView showGridLines="0" view="pageBreakPreview" zoomScaleNormal="90" zoomScaleSheetLayoutView="100" workbookViewId="0">
      <selection activeCell="A7" sqref="A7"/>
    </sheetView>
  </sheetViews>
  <sheetFormatPr defaultRowHeight="12.75"/>
  <cols>
    <col min="1" max="1" width="22.5703125" style="141" bestFit="1" customWidth="1"/>
    <col min="2" max="9" width="17.5703125" style="141" customWidth="1"/>
    <col min="10" max="10" width="21.42578125" style="141" bestFit="1" customWidth="1"/>
    <col min="11" max="16384" width="9.140625" style="227"/>
  </cols>
  <sheetData>
    <row r="1" spans="1:12" s="144" customFormat="1" ht="22.5" customHeight="1">
      <c r="A1" s="277" t="s">
        <v>402</v>
      </c>
      <c r="B1" s="278"/>
      <c r="C1" s="278"/>
      <c r="D1" s="278"/>
      <c r="E1" s="278"/>
      <c r="F1" s="278"/>
      <c r="G1" s="278"/>
      <c r="H1" s="278"/>
      <c r="I1" s="278"/>
      <c r="J1" s="279"/>
    </row>
    <row r="2" spans="1:12" s="144" customFormat="1" ht="22.5" customHeight="1">
      <c r="A2" s="280" t="s">
        <v>403</v>
      </c>
      <c r="B2" s="281"/>
      <c r="C2" s="281"/>
      <c r="D2" s="281"/>
      <c r="E2" s="281"/>
      <c r="F2" s="281"/>
      <c r="G2" s="281"/>
      <c r="H2" s="281"/>
      <c r="I2" s="281"/>
      <c r="J2" s="282"/>
    </row>
    <row r="3" spans="1:12" s="202" customFormat="1" ht="49.5" customHeight="1">
      <c r="A3" s="40" t="s">
        <v>129</v>
      </c>
      <c r="B3" s="201" t="s">
        <v>17</v>
      </c>
      <c r="C3" s="201" t="s">
        <v>18</v>
      </c>
      <c r="D3" s="201" t="s">
        <v>4</v>
      </c>
      <c r="E3" s="201" t="s">
        <v>70</v>
      </c>
      <c r="F3" s="201" t="s">
        <v>19</v>
      </c>
      <c r="G3" s="201" t="s">
        <v>391</v>
      </c>
      <c r="H3" s="201" t="s">
        <v>21</v>
      </c>
      <c r="I3" s="201" t="s">
        <v>351</v>
      </c>
      <c r="J3" s="41" t="s">
        <v>130</v>
      </c>
    </row>
    <row r="4" spans="1:12" s="224" customFormat="1" ht="15.75">
      <c r="A4" s="222" t="s">
        <v>153</v>
      </c>
      <c r="B4" s="256">
        <v>57.070562484</v>
      </c>
      <c r="C4" s="256">
        <v>24.400059441</v>
      </c>
      <c r="D4" s="256">
        <v>32.670503042999997</v>
      </c>
      <c r="E4" s="256">
        <v>0</v>
      </c>
      <c r="F4" s="256">
        <v>6.2379650050000004</v>
      </c>
      <c r="G4" s="256">
        <v>47.401180304999997</v>
      </c>
      <c r="H4" s="256">
        <v>42.477470498999999</v>
      </c>
      <c r="I4" s="256">
        <v>16.691959829999998</v>
      </c>
      <c r="J4" s="223" t="s">
        <v>153</v>
      </c>
    </row>
    <row r="5" spans="1:12" s="224" customFormat="1" ht="31.5">
      <c r="A5" s="222" t="s">
        <v>318</v>
      </c>
      <c r="B5" s="256">
        <v>2.1518340600000001</v>
      </c>
      <c r="C5" s="256">
        <v>1.5583067530000001</v>
      </c>
      <c r="D5" s="256">
        <v>0.593527307</v>
      </c>
      <c r="E5" s="256">
        <v>0</v>
      </c>
      <c r="F5" s="256">
        <v>0.29290339999999998</v>
      </c>
      <c r="G5" s="256">
        <v>1.5493688999999999</v>
      </c>
      <c r="H5" s="256">
        <v>1.5447149</v>
      </c>
      <c r="I5" s="256">
        <v>1.5305399689999999</v>
      </c>
      <c r="J5" s="223" t="s">
        <v>319</v>
      </c>
    </row>
    <row r="6" spans="1:12" s="224" customFormat="1" ht="15.75">
      <c r="A6" s="222" t="s">
        <v>151</v>
      </c>
      <c r="B6" s="256">
        <v>247.515570846</v>
      </c>
      <c r="C6" s="256">
        <v>161.02679107672</v>
      </c>
      <c r="D6" s="256">
        <v>86.488779769280001</v>
      </c>
      <c r="E6" s="256">
        <v>0</v>
      </c>
      <c r="F6" s="256">
        <v>11.816405046</v>
      </c>
      <c r="G6" s="256">
        <v>216.88755470800001</v>
      </c>
      <c r="H6" s="256">
        <v>192.900976617</v>
      </c>
      <c r="I6" s="256">
        <v>147.06849879421003</v>
      </c>
      <c r="J6" s="223" t="s">
        <v>158</v>
      </c>
    </row>
    <row r="7" spans="1:12" s="224" customFormat="1" ht="15.75">
      <c r="A7" s="222" t="s">
        <v>384</v>
      </c>
      <c r="B7" s="256">
        <v>144.452613673</v>
      </c>
      <c r="C7" s="256">
        <v>89.198836924999995</v>
      </c>
      <c r="D7" s="256">
        <v>55.253776748</v>
      </c>
      <c r="E7" s="256">
        <v>0</v>
      </c>
      <c r="F7" s="256">
        <v>31.748085110000002</v>
      </c>
      <c r="G7" s="256">
        <v>90.924797720000001</v>
      </c>
      <c r="H7" s="256">
        <v>85.122175662999993</v>
      </c>
      <c r="I7" s="256">
        <v>77.421451595999997</v>
      </c>
      <c r="J7" s="223" t="s">
        <v>157</v>
      </c>
    </row>
    <row r="8" spans="1:12" s="224" customFormat="1" ht="15.75">
      <c r="A8" s="222" t="s">
        <v>152</v>
      </c>
      <c r="B8" s="256">
        <v>67.718022392999998</v>
      </c>
      <c r="C8" s="256">
        <v>15.057662636</v>
      </c>
      <c r="D8" s="256">
        <v>52.660359757000002</v>
      </c>
      <c r="E8" s="256">
        <v>0</v>
      </c>
      <c r="F8" s="256">
        <v>17.278127689000002</v>
      </c>
      <c r="G8" s="256">
        <v>51.324706221</v>
      </c>
      <c r="H8" s="256">
        <v>47.211141845</v>
      </c>
      <c r="I8" s="256">
        <v>11.547454638</v>
      </c>
      <c r="J8" s="223" t="s">
        <v>159</v>
      </c>
    </row>
    <row r="9" spans="1:12" s="224" customFormat="1" ht="15.75">
      <c r="A9" s="222" t="s">
        <v>386</v>
      </c>
      <c r="B9" s="256">
        <v>1.0132067609593596</v>
      </c>
      <c r="C9" s="256">
        <v>0.34126303789943208</v>
      </c>
      <c r="D9" s="256">
        <v>0.67194372305992744</v>
      </c>
      <c r="E9" s="256">
        <v>0</v>
      </c>
      <c r="F9" s="256">
        <v>0.100387617</v>
      </c>
      <c r="G9" s="256">
        <v>0.81678055000000005</v>
      </c>
      <c r="H9" s="256">
        <v>0.64564917550000001</v>
      </c>
      <c r="I9" s="256">
        <v>0.28636239489943205</v>
      </c>
      <c r="J9" s="223" t="s">
        <v>373</v>
      </c>
    </row>
    <row r="10" spans="1:12" s="224" customFormat="1" ht="15.75">
      <c r="A10" s="225" t="s">
        <v>145</v>
      </c>
      <c r="B10" s="226">
        <f>SUM(B4:B9)</f>
        <v>519.92181021695933</v>
      </c>
      <c r="C10" s="226">
        <v>291.58291986961939</v>
      </c>
      <c r="D10" s="226">
        <f t="shared" ref="D10:I10" si="0">SUM(D4:D9)</f>
        <v>228.33889034733994</v>
      </c>
      <c r="E10" s="226">
        <f t="shared" si="0"/>
        <v>0</v>
      </c>
      <c r="F10" s="226">
        <f t="shared" si="0"/>
        <v>67.473873866999995</v>
      </c>
      <c r="G10" s="226">
        <f t="shared" si="0"/>
        <v>408.90438840399997</v>
      </c>
      <c r="H10" s="226">
        <f t="shared" si="0"/>
        <v>369.9021286995</v>
      </c>
      <c r="I10" s="226">
        <f t="shared" si="0"/>
        <v>254.54626722210946</v>
      </c>
      <c r="J10" s="220" t="s">
        <v>145</v>
      </c>
    </row>
    <row r="13" spans="1:12">
      <c r="B13" s="237"/>
      <c r="C13" s="237"/>
      <c r="D13" s="237"/>
      <c r="E13" s="237"/>
      <c r="F13" s="237"/>
      <c r="G13" s="237"/>
      <c r="H13" s="237"/>
      <c r="I13" s="237"/>
    </row>
    <row r="14" spans="1:12">
      <c r="K14" s="141"/>
      <c r="L14" s="141"/>
    </row>
    <row r="15" spans="1:12">
      <c r="K15" s="141"/>
      <c r="L15" s="141"/>
    </row>
    <row r="16" spans="1:12">
      <c r="K16" s="141"/>
      <c r="L16" s="141"/>
    </row>
    <row r="17" spans="11:12">
      <c r="K17" s="141"/>
      <c r="L17" s="141"/>
    </row>
    <row r="18" spans="11:12">
      <c r="K18" s="141"/>
      <c r="L18" s="141"/>
    </row>
    <row r="19" spans="11:12">
      <c r="K19" s="141"/>
      <c r="L19" s="141"/>
    </row>
    <row r="20" spans="11:12">
      <c r="K20" s="141"/>
      <c r="L20" s="141"/>
    </row>
    <row r="21" spans="11:12">
      <c r="K21" s="141"/>
      <c r="L21" s="141"/>
    </row>
    <row r="22" spans="11:12">
      <c r="K22" s="141"/>
      <c r="L22" s="141"/>
    </row>
    <row r="23" spans="11:12">
      <c r="K23" s="141"/>
      <c r="L23" s="141"/>
    </row>
    <row r="24" spans="11:12">
      <c r="K24" s="141"/>
      <c r="L24" s="141"/>
    </row>
    <row r="25" spans="11:12">
      <c r="K25" s="141"/>
      <c r="L25" s="141"/>
    </row>
    <row r="26" spans="11:12">
      <c r="K26" s="141"/>
      <c r="L26" s="141"/>
    </row>
    <row r="27" spans="11:12">
      <c r="K27" s="141"/>
      <c r="L27" s="141"/>
    </row>
    <row r="28" spans="11:12">
      <c r="K28" s="141"/>
      <c r="L28" s="141"/>
    </row>
  </sheetData>
  <mergeCells count="2">
    <mergeCell ref="A1:J1"/>
    <mergeCell ref="A2:J2"/>
  </mergeCells>
  <pageMargins left="0.7" right="0.7" top="0.75" bottom="0.75" header="0.3" footer="0.3"/>
  <pageSetup scale="4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G49"/>
  <sheetViews>
    <sheetView showGridLines="0" view="pageBreakPreview" zoomScaleNormal="90" zoomScaleSheetLayoutView="100" workbookViewId="0">
      <selection activeCell="F49" sqref="F49"/>
    </sheetView>
  </sheetViews>
  <sheetFormatPr defaultRowHeight="12.75"/>
  <cols>
    <col min="1" max="1" width="4.85546875" style="8" customWidth="1"/>
    <col min="2" max="2" width="41" style="8" customWidth="1"/>
    <col min="3" max="5" width="14.42578125" style="8" customWidth="1"/>
    <col min="6" max="6" width="33.42578125" style="8" customWidth="1"/>
    <col min="7" max="33" width="26.140625" style="8" customWidth="1"/>
    <col min="34" max="34" width="0" style="8" hidden="1" customWidth="1"/>
    <col min="35" max="35" width="21.5703125" style="8" customWidth="1"/>
    <col min="36" max="16384" width="9.140625" style="8"/>
  </cols>
  <sheetData>
    <row r="1" spans="1:7" s="109" customFormat="1" ht="20.25">
      <c r="A1" s="277" t="s">
        <v>406</v>
      </c>
      <c r="B1" s="278"/>
      <c r="C1" s="278"/>
      <c r="D1" s="278"/>
      <c r="E1" s="278"/>
      <c r="F1" s="279"/>
    </row>
    <row r="2" spans="1:7" s="109" customFormat="1" ht="20.25">
      <c r="A2" s="276" t="s">
        <v>308</v>
      </c>
      <c r="B2" s="276"/>
      <c r="C2" s="276"/>
      <c r="D2" s="276"/>
      <c r="E2" s="276"/>
      <c r="F2" s="276"/>
    </row>
    <row r="3" spans="1:7" ht="47.25">
      <c r="A3" s="40" t="s">
        <v>0</v>
      </c>
      <c r="B3" s="40" t="s">
        <v>6</v>
      </c>
      <c r="C3" s="40" t="s">
        <v>395</v>
      </c>
      <c r="D3" s="40" t="s">
        <v>396</v>
      </c>
      <c r="E3" s="40" t="s">
        <v>397</v>
      </c>
      <c r="F3" s="41" t="s">
        <v>130</v>
      </c>
    </row>
    <row r="4" spans="1:7" ht="15.75">
      <c r="A4" s="110">
        <v>1</v>
      </c>
      <c r="B4" s="111" t="s">
        <v>22</v>
      </c>
      <c r="C4" s="112">
        <v>12.168620947699999</v>
      </c>
      <c r="D4" s="112"/>
      <c r="E4" s="113"/>
      <c r="F4" s="114" t="s">
        <v>47</v>
      </c>
      <c r="G4" s="128"/>
    </row>
    <row r="5" spans="1:7" ht="15.75">
      <c r="A5" s="110">
        <v>2</v>
      </c>
      <c r="B5" s="111" t="s">
        <v>19</v>
      </c>
      <c r="C5" s="112">
        <v>272.32146888407999</v>
      </c>
      <c r="D5" s="112"/>
      <c r="E5" s="113"/>
      <c r="F5" s="114" t="s">
        <v>103</v>
      </c>
    </row>
    <row r="6" spans="1:7" ht="15.75">
      <c r="A6" s="110">
        <v>3</v>
      </c>
      <c r="B6" s="111" t="s">
        <v>182</v>
      </c>
      <c r="C6" s="112">
        <v>54.656458884079981</v>
      </c>
      <c r="D6" s="112"/>
      <c r="E6" s="113"/>
      <c r="F6" s="114" t="s">
        <v>337</v>
      </c>
    </row>
    <row r="7" spans="1:7" ht="15.75">
      <c r="A7" s="110">
        <v>4</v>
      </c>
      <c r="B7" s="111" t="s">
        <v>183</v>
      </c>
      <c r="C7" s="112">
        <v>217.66501</v>
      </c>
      <c r="D7" s="112"/>
      <c r="E7" s="113"/>
      <c r="F7" s="114" t="s">
        <v>338</v>
      </c>
    </row>
    <row r="8" spans="1:7" ht="15.75">
      <c r="A8" s="110">
        <v>5</v>
      </c>
      <c r="B8" s="111" t="s">
        <v>184</v>
      </c>
      <c r="C8" s="115">
        <v>0</v>
      </c>
      <c r="D8" s="115"/>
      <c r="E8" s="115"/>
      <c r="F8" s="114" t="s">
        <v>339</v>
      </c>
    </row>
    <row r="9" spans="1:7" ht="15.75">
      <c r="A9" s="110">
        <v>6</v>
      </c>
      <c r="B9" s="111" t="s">
        <v>63</v>
      </c>
      <c r="C9" s="112">
        <v>84.93565580408</v>
      </c>
      <c r="D9" s="112"/>
      <c r="E9" s="112"/>
      <c r="F9" s="114" t="s">
        <v>77</v>
      </c>
    </row>
    <row r="10" spans="1:7" ht="15.75">
      <c r="A10" s="110">
        <v>7</v>
      </c>
      <c r="B10" s="111" t="s">
        <v>185</v>
      </c>
      <c r="C10" s="112">
        <v>112.99273196308</v>
      </c>
      <c r="D10" s="112"/>
      <c r="E10" s="113"/>
      <c r="F10" s="114" t="s">
        <v>340</v>
      </c>
    </row>
    <row r="11" spans="1:7" ht="15.75">
      <c r="A11" s="110">
        <v>8</v>
      </c>
      <c r="B11" s="111" t="s">
        <v>186</v>
      </c>
      <c r="C11" s="112">
        <v>-28.108828977000002</v>
      </c>
      <c r="D11" s="112"/>
      <c r="E11" s="113"/>
      <c r="F11" s="114" t="s">
        <v>341</v>
      </c>
    </row>
    <row r="12" spans="1:7" ht="15.75">
      <c r="A12" s="110">
        <v>9</v>
      </c>
      <c r="B12" s="111" t="s">
        <v>187</v>
      </c>
      <c r="C12" s="116">
        <v>5.1752817999999999E-2</v>
      </c>
      <c r="D12" s="116"/>
      <c r="E12" s="113"/>
      <c r="F12" s="114" t="s">
        <v>342</v>
      </c>
    </row>
    <row r="13" spans="1:7" ht="15.75">
      <c r="A13" s="110">
        <v>10</v>
      </c>
      <c r="B13" s="111" t="s">
        <v>188</v>
      </c>
      <c r="C13" s="112">
        <v>0</v>
      </c>
      <c r="D13" s="112"/>
      <c r="E13" s="113"/>
      <c r="F13" s="114" t="s">
        <v>343</v>
      </c>
    </row>
    <row r="14" spans="1:7" ht="15.75">
      <c r="A14" s="110">
        <v>11</v>
      </c>
      <c r="B14" s="111" t="s">
        <v>189</v>
      </c>
      <c r="C14" s="112">
        <v>0</v>
      </c>
      <c r="D14" s="112"/>
      <c r="E14" s="113"/>
      <c r="F14" s="114" t="s">
        <v>344</v>
      </c>
    </row>
    <row r="15" spans="1:7" ht="15.75">
      <c r="A15" s="110">
        <v>12</v>
      </c>
      <c r="B15" s="111" t="s">
        <v>64</v>
      </c>
      <c r="C15" s="112">
        <v>22.578361305000001</v>
      </c>
      <c r="D15" s="112"/>
      <c r="E15" s="113"/>
      <c r="F15" s="114" t="s">
        <v>78</v>
      </c>
    </row>
    <row r="16" spans="1:7" ht="15.75">
      <c r="A16" s="110">
        <v>13</v>
      </c>
      <c r="B16" s="111" t="s">
        <v>190</v>
      </c>
      <c r="C16" s="112">
        <v>5.889642727</v>
      </c>
      <c r="D16" s="112"/>
      <c r="E16" s="113"/>
      <c r="F16" s="114" t="s">
        <v>345</v>
      </c>
    </row>
    <row r="17" spans="1:7" ht="15.75">
      <c r="A17" s="110">
        <v>14</v>
      </c>
      <c r="B17" s="111" t="s">
        <v>191</v>
      </c>
      <c r="C17" s="112">
        <v>16.688718578</v>
      </c>
      <c r="D17" s="112"/>
      <c r="E17" s="113"/>
      <c r="F17" s="114" t="s">
        <v>346</v>
      </c>
    </row>
    <row r="18" spans="1:7" ht="15.75">
      <c r="A18" s="110">
        <v>15</v>
      </c>
      <c r="B18" s="111" t="s">
        <v>65</v>
      </c>
      <c r="C18" s="112">
        <v>37.069351346029997</v>
      </c>
      <c r="D18" s="112"/>
      <c r="E18" s="113"/>
      <c r="F18" s="114" t="s">
        <v>127</v>
      </c>
    </row>
    <row r="19" spans="1:7" ht="31.5">
      <c r="A19" s="110">
        <v>16</v>
      </c>
      <c r="B19" s="111" t="s">
        <v>66</v>
      </c>
      <c r="C19" s="112">
        <v>-9.6360511787000007</v>
      </c>
      <c r="D19" s="112"/>
      <c r="E19" s="113"/>
      <c r="F19" s="114" t="s">
        <v>79</v>
      </c>
    </row>
    <row r="20" spans="1:7" ht="15.75">
      <c r="A20" s="110">
        <v>17</v>
      </c>
      <c r="B20" s="111" t="s">
        <v>192</v>
      </c>
      <c r="C20" s="115">
        <v>0</v>
      </c>
      <c r="D20" s="115"/>
      <c r="E20" s="113"/>
      <c r="F20" s="114" t="s">
        <v>80</v>
      </c>
    </row>
    <row r="21" spans="1:7" ht="15.75">
      <c r="A21" s="110">
        <v>18</v>
      </c>
      <c r="B21" s="111" t="s">
        <v>193</v>
      </c>
      <c r="C21" s="115">
        <v>0</v>
      </c>
      <c r="D21" s="115"/>
      <c r="E21" s="113"/>
      <c r="F21" s="114" t="s">
        <v>81</v>
      </c>
    </row>
    <row r="22" spans="1:7" ht="15.75">
      <c r="A22" s="110">
        <v>19</v>
      </c>
      <c r="B22" s="111" t="s">
        <v>67</v>
      </c>
      <c r="C22" s="115">
        <v>8.3658928990000006E-2</v>
      </c>
      <c r="D22" s="115"/>
      <c r="E22" s="113"/>
      <c r="F22" s="114" t="s">
        <v>82</v>
      </c>
    </row>
    <row r="23" spans="1:7" ht="15.75">
      <c r="A23" s="110">
        <v>20</v>
      </c>
      <c r="B23" s="111" t="s">
        <v>194</v>
      </c>
      <c r="C23" s="112">
        <v>0.35492518000000001</v>
      </c>
      <c r="D23" s="112"/>
      <c r="E23" s="113"/>
      <c r="F23" s="114" t="s">
        <v>83</v>
      </c>
    </row>
    <row r="24" spans="1:7" ht="15.75">
      <c r="A24" s="110">
        <v>21</v>
      </c>
      <c r="B24" s="111" t="s">
        <v>31</v>
      </c>
      <c r="C24" s="112">
        <v>16.463899260000002</v>
      </c>
      <c r="D24" s="112"/>
      <c r="E24" s="113"/>
      <c r="F24" s="114" t="s">
        <v>84</v>
      </c>
    </row>
    <row r="25" spans="1:7" ht="15.75">
      <c r="A25" s="110">
        <v>22</v>
      </c>
      <c r="B25" s="111" t="s">
        <v>68</v>
      </c>
      <c r="C25" s="112">
        <v>-5.93149794208</v>
      </c>
      <c r="D25" s="112"/>
      <c r="E25" s="113"/>
      <c r="F25" s="114" t="s">
        <v>50</v>
      </c>
    </row>
    <row r="26" spans="1:7" ht="15.75">
      <c r="A26" s="110">
        <v>23</v>
      </c>
      <c r="B26" s="111" t="s">
        <v>33</v>
      </c>
      <c r="C26" s="112">
        <v>15.47549918907</v>
      </c>
      <c r="D26" s="112"/>
      <c r="E26" s="113"/>
      <c r="F26" s="114" t="s">
        <v>51</v>
      </c>
    </row>
    <row r="27" spans="1:7" s="9" customFormat="1" ht="15.75">
      <c r="A27" s="117">
        <v>24</v>
      </c>
      <c r="B27" s="118" t="s">
        <v>34</v>
      </c>
      <c r="C27" s="119">
        <v>445.88389172416998</v>
      </c>
      <c r="D27" s="119"/>
      <c r="E27" s="120"/>
      <c r="F27" s="121" t="s">
        <v>7</v>
      </c>
      <c r="G27" s="120"/>
    </row>
    <row r="28" spans="1:7" ht="15.75">
      <c r="A28" s="110">
        <v>26</v>
      </c>
      <c r="B28" s="111" t="s">
        <v>35</v>
      </c>
      <c r="C28" s="112">
        <v>0.46525692086000003</v>
      </c>
      <c r="D28" s="112"/>
      <c r="E28" s="113"/>
      <c r="F28" s="114" t="s">
        <v>52</v>
      </c>
      <c r="G28" s="120"/>
    </row>
    <row r="29" spans="1:7" ht="15.75">
      <c r="A29" s="110">
        <v>27</v>
      </c>
      <c r="B29" s="111" t="s">
        <v>195</v>
      </c>
      <c r="C29" s="112">
        <v>49.762210441900002</v>
      </c>
      <c r="D29" s="112"/>
      <c r="E29" s="113"/>
      <c r="F29" s="114" t="s">
        <v>85</v>
      </c>
      <c r="G29" s="128"/>
    </row>
    <row r="30" spans="1:7" ht="15.75">
      <c r="A30" s="110">
        <v>28</v>
      </c>
      <c r="B30" s="111" t="s">
        <v>196</v>
      </c>
      <c r="C30" s="115">
        <v>0</v>
      </c>
      <c r="D30" s="115"/>
      <c r="E30" s="113"/>
      <c r="F30" s="114" t="s">
        <v>86</v>
      </c>
      <c r="G30" s="128"/>
    </row>
    <row r="31" spans="1:7" ht="15.75">
      <c r="A31" s="110">
        <v>29</v>
      </c>
      <c r="B31" s="111" t="s">
        <v>197</v>
      </c>
      <c r="C31" s="115">
        <v>0</v>
      </c>
      <c r="D31" s="115"/>
      <c r="E31" s="113"/>
      <c r="F31" s="114" t="s">
        <v>87</v>
      </c>
    </row>
    <row r="32" spans="1:7" ht="15.75">
      <c r="A32" s="110">
        <v>30</v>
      </c>
      <c r="B32" s="111" t="s">
        <v>69</v>
      </c>
      <c r="C32" s="112">
        <v>9.7478174269999993</v>
      </c>
      <c r="D32" s="112"/>
      <c r="E32" s="113"/>
      <c r="F32" s="114" t="s">
        <v>128</v>
      </c>
    </row>
    <row r="33" spans="1:6" ht="15.75">
      <c r="A33" s="110">
        <v>31</v>
      </c>
      <c r="B33" s="111" t="s">
        <v>39</v>
      </c>
      <c r="C33" s="112">
        <v>3.66943107652</v>
      </c>
      <c r="D33" s="112"/>
      <c r="E33" s="113"/>
      <c r="F33" s="114" t="s">
        <v>88</v>
      </c>
    </row>
    <row r="34" spans="1:6" s="9" customFormat="1" ht="15.75">
      <c r="A34" s="117">
        <v>32</v>
      </c>
      <c r="B34" s="118" t="s">
        <v>5</v>
      </c>
      <c r="C34" s="119">
        <v>63.644715866280002</v>
      </c>
      <c r="D34" s="119"/>
      <c r="E34" s="120"/>
      <c r="F34" s="121" t="s">
        <v>8</v>
      </c>
    </row>
    <row r="35" spans="1:6" ht="15.75">
      <c r="A35" s="110">
        <v>34</v>
      </c>
      <c r="B35" s="111" t="s">
        <v>71</v>
      </c>
      <c r="C35" s="112">
        <v>116.49072263634999</v>
      </c>
      <c r="D35" s="112"/>
      <c r="E35" s="113"/>
      <c r="F35" s="114" t="s">
        <v>71</v>
      </c>
    </row>
    <row r="36" spans="1:6" ht="15.75">
      <c r="A36" s="110">
        <v>35</v>
      </c>
      <c r="B36" s="111" t="s">
        <v>72</v>
      </c>
      <c r="C36" s="112">
        <v>95.551679444439984</v>
      </c>
      <c r="D36" s="112"/>
      <c r="E36" s="113"/>
      <c r="F36" s="114" t="s">
        <v>347</v>
      </c>
    </row>
    <row r="37" spans="1:6" ht="15.75">
      <c r="A37" s="110">
        <v>36</v>
      </c>
      <c r="B37" s="111" t="s">
        <v>73</v>
      </c>
      <c r="C37" s="112">
        <v>20.939043191909999</v>
      </c>
      <c r="D37" s="112"/>
      <c r="E37" s="113"/>
      <c r="F37" s="114" t="s">
        <v>348</v>
      </c>
    </row>
    <row r="38" spans="1:6" ht="15.75">
      <c r="A38" s="110">
        <v>37</v>
      </c>
      <c r="B38" s="111" t="s">
        <v>74</v>
      </c>
      <c r="C38" s="115">
        <v>0.104</v>
      </c>
      <c r="D38" s="115"/>
      <c r="E38" s="113"/>
      <c r="F38" s="114" t="s">
        <v>74</v>
      </c>
    </row>
    <row r="39" spans="1:6" ht="15.75">
      <c r="A39" s="110">
        <v>38</v>
      </c>
      <c r="B39" s="111" t="s">
        <v>72</v>
      </c>
      <c r="C39" s="115">
        <v>0.104</v>
      </c>
      <c r="D39" s="115"/>
      <c r="E39" s="113"/>
      <c r="F39" s="114" t="s">
        <v>347</v>
      </c>
    </row>
    <row r="40" spans="1:6" ht="15.75">
      <c r="A40" s="110">
        <v>39</v>
      </c>
      <c r="B40" s="111" t="s">
        <v>73</v>
      </c>
      <c r="C40" s="115">
        <v>0</v>
      </c>
      <c r="D40" s="115"/>
      <c r="E40" s="113"/>
      <c r="F40" s="114" t="s">
        <v>348</v>
      </c>
    </row>
    <row r="41" spans="1:6" s="9" customFormat="1" ht="15.75" customHeight="1">
      <c r="A41" s="117">
        <v>40</v>
      </c>
      <c r="B41" s="118" t="s">
        <v>75</v>
      </c>
      <c r="C41" s="119">
        <v>116.59472263634999</v>
      </c>
      <c r="D41" s="119"/>
      <c r="E41" s="120"/>
      <c r="F41" s="121" t="s">
        <v>89</v>
      </c>
    </row>
    <row r="42" spans="1:6" ht="15.75">
      <c r="A42" s="110">
        <v>41</v>
      </c>
      <c r="B42" s="111" t="s">
        <v>40</v>
      </c>
      <c r="C42" s="112">
        <v>14.93459180472</v>
      </c>
      <c r="D42" s="112"/>
      <c r="E42" s="113"/>
      <c r="F42" s="114" t="s">
        <v>90</v>
      </c>
    </row>
    <row r="43" spans="1:6" ht="15.75">
      <c r="A43" s="110">
        <v>42</v>
      </c>
      <c r="B43" s="111" t="s">
        <v>198</v>
      </c>
      <c r="C43" s="112">
        <v>5.2104442139999998</v>
      </c>
      <c r="D43" s="112"/>
      <c r="E43" s="113"/>
      <c r="F43" s="114" t="s">
        <v>349</v>
      </c>
    </row>
    <row r="44" spans="1:6" ht="15.75">
      <c r="A44" s="110">
        <v>43</v>
      </c>
      <c r="B44" s="111" t="s">
        <v>199</v>
      </c>
      <c r="C44" s="112">
        <v>9.7241475907199995</v>
      </c>
      <c r="D44" s="112"/>
      <c r="E44" s="113"/>
      <c r="F44" s="114" t="s">
        <v>350</v>
      </c>
    </row>
    <row r="45" spans="1:6" ht="15.75">
      <c r="A45" s="110">
        <v>44</v>
      </c>
      <c r="B45" s="111" t="s">
        <v>43</v>
      </c>
      <c r="C45" s="112">
        <v>243.33132020689001</v>
      </c>
      <c r="D45" s="112"/>
      <c r="E45" s="113"/>
      <c r="F45" s="114" t="s">
        <v>54</v>
      </c>
    </row>
    <row r="46" spans="1:6" ht="15.75">
      <c r="A46" s="110">
        <v>45</v>
      </c>
      <c r="B46" s="111" t="s">
        <v>44</v>
      </c>
      <c r="C46" s="112">
        <v>9.5448064025500017</v>
      </c>
      <c r="D46" s="112"/>
      <c r="E46" s="113"/>
      <c r="F46" s="114" t="s">
        <v>55</v>
      </c>
    </row>
    <row r="47" spans="1:6" ht="31.5">
      <c r="A47" s="110">
        <v>46</v>
      </c>
      <c r="B47" s="111" t="s">
        <v>45</v>
      </c>
      <c r="C47" s="112">
        <v>-2.1662651926200009</v>
      </c>
      <c r="D47" s="112"/>
      <c r="E47" s="113"/>
      <c r="F47" s="114" t="s">
        <v>56</v>
      </c>
    </row>
    <row r="48" spans="1:6" s="9" customFormat="1" ht="15.75">
      <c r="A48" s="117">
        <v>47</v>
      </c>
      <c r="B48" s="118" t="s">
        <v>11</v>
      </c>
      <c r="C48" s="119">
        <v>265.64445322154</v>
      </c>
      <c r="D48" s="119"/>
      <c r="E48" s="120"/>
      <c r="F48" s="121" t="s">
        <v>9</v>
      </c>
    </row>
    <row r="49" spans="1:6" s="125" customFormat="1" ht="31.5">
      <c r="A49" s="122">
        <v>48</v>
      </c>
      <c r="B49" s="123" t="s">
        <v>76</v>
      </c>
      <c r="C49" s="124">
        <v>445.88389172417004</v>
      </c>
      <c r="D49" s="124"/>
      <c r="E49" s="120"/>
      <c r="F49" s="121" t="s">
        <v>91</v>
      </c>
    </row>
  </sheetData>
  <mergeCells count="2">
    <mergeCell ref="A2:F2"/>
    <mergeCell ref="A1:F1"/>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G27"/>
  <sheetViews>
    <sheetView showGridLines="0" view="pageBreakPreview" zoomScaleNormal="90" zoomScaleSheetLayoutView="100" workbookViewId="0">
      <selection activeCell="B15" sqref="B15"/>
    </sheetView>
  </sheetViews>
  <sheetFormatPr defaultRowHeight="14.25"/>
  <cols>
    <col min="1" max="1" width="5.5703125" style="184" customWidth="1"/>
    <col min="2" max="2" width="55.28515625" style="184" customWidth="1"/>
    <col min="3" max="3" width="14.140625" style="187" customWidth="1"/>
    <col min="4" max="5" width="14.140625" style="184" customWidth="1"/>
    <col min="6" max="6" width="37.7109375" style="188" customWidth="1"/>
    <col min="7" max="31" width="26.140625" style="184" customWidth="1"/>
    <col min="32" max="32" width="0" style="184" hidden="1" customWidth="1"/>
    <col min="33" max="33" width="21.5703125" style="184" customWidth="1"/>
    <col min="34" max="16384" width="9.140625" style="184"/>
  </cols>
  <sheetData>
    <row r="1" spans="1:7" s="109" customFormat="1" ht="20.25" customHeight="1">
      <c r="A1" s="277" t="s">
        <v>288</v>
      </c>
      <c r="B1" s="278"/>
      <c r="C1" s="278"/>
      <c r="D1" s="278"/>
      <c r="E1" s="278"/>
      <c r="F1" s="279"/>
    </row>
    <row r="2" spans="1:7" s="109" customFormat="1" ht="20.25" customHeight="1">
      <c r="A2" s="280" t="s">
        <v>289</v>
      </c>
      <c r="B2" s="281"/>
      <c r="C2" s="281"/>
      <c r="D2" s="281"/>
      <c r="E2" s="281"/>
      <c r="F2" s="282"/>
    </row>
    <row r="3" spans="1:7" s="8" customFormat="1" ht="47.25">
      <c r="A3" s="40" t="s">
        <v>0</v>
      </c>
      <c r="B3" s="40" t="s">
        <v>6</v>
      </c>
      <c r="C3" s="40" t="s">
        <v>395</v>
      </c>
      <c r="D3" s="40" t="s">
        <v>396</v>
      </c>
      <c r="E3" s="40" t="s">
        <v>397</v>
      </c>
      <c r="F3" s="41" t="s">
        <v>130</v>
      </c>
    </row>
    <row r="4" spans="1:7" ht="15.75">
      <c r="A4" s="110">
        <v>1</v>
      </c>
      <c r="B4" s="118" t="s">
        <v>161</v>
      </c>
      <c r="C4" s="119"/>
      <c r="D4" s="112"/>
      <c r="E4" s="112"/>
      <c r="F4" s="172" t="s">
        <v>226</v>
      </c>
    </row>
    <row r="5" spans="1:7" ht="15.75">
      <c r="A5" s="110">
        <v>2</v>
      </c>
      <c r="B5" s="111" t="s">
        <v>200</v>
      </c>
      <c r="C5" s="112">
        <v>6.2427497835899999</v>
      </c>
      <c r="D5" s="112"/>
      <c r="E5" s="112"/>
      <c r="F5" s="171" t="s">
        <v>239</v>
      </c>
    </row>
    <row r="6" spans="1:7" ht="15.75">
      <c r="A6" s="110">
        <v>3</v>
      </c>
      <c r="B6" s="111" t="s">
        <v>201</v>
      </c>
      <c r="C6" s="112">
        <v>0</v>
      </c>
      <c r="D6" s="112"/>
      <c r="E6" s="112"/>
      <c r="F6" s="171" t="s">
        <v>241</v>
      </c>
    </row>
    <row r="7" spans="1:7" ht="15.75">
      <c r="A7" s="110">
        <v>4</v>
      </c>
      <c r="B7" s="111" t="s">
        <v>202</v>
      </c>
      <c r="C7" s="112">
        <v>0</v>
      </c>
      <c r="D7" s="112"/>
      <c r="E7" s="112"/>
      <c r="F7" s="171" t="s">
        <v>240</v>
      </c>
    </row>
    <row r="8" spans="1:7" ht="15.75">
      <c r="A8" s="110">
        <v>5</v>
      </c>
      <c r="B8" s="111" t="s">
        <v>203</v>
      </c>
      <c r="C8" s="115">
        <v>1.288619124</v>
      </c>
      <c r="D8" s="112"/>
      <c r="E8" s="115"/>
      <c r="F8" s="171" t="s">
        <v>242</v>
      </c>
    </row>
    <row r="9" spans="1:7" ht="15.75">
      <c r="A9" s="110">
        <v>6</v>
      </c>
      <c r="B9" s="111" t="s">
        <v>204</v>
      </c>
      <c r="C9" s="112">
        <v>0.67010517669000003</v>
      </c>
      <c r="D9" s="112"/>
      <c r="E9" s="112"/>
      <c r="F9" s="171" t="s">
        <v>243</v>
      </c>
    </row>
    <row r="10" spans="1:7" ht="15.75">
      <c r="A10" s="110">
        <v>7</v>
      </c>
      <c r="B10" s="111" t="s">
        <v>205</v>
      </c>
      <c r="C10" s="112">
        <v>0.93828241400000001</v>
      </c>
      <c r="D10" s="112"/>
      <c r="E10" s="112"/>
      <c r="F10" s="171" t="s">
        <v>244</v>
      </c>
    </row>
    <row r="11" spans="1:7" ht="15.75">
      <c r="A11" s="110">
        <v>8</v>
      </c>
      <c r="B11" s="111" t="s">
        <v>163</v>
      </c>
      <c r="C11" s="112">
        <v>7.6095059429699985</v>
      </c>
      <c r="D11" s="112"/>
      <c r="E11" s="112"/>
      <c r="F11" s="171" t="s">
        <v>228</v>
      </c>
    </row>
    <row r="12" spans="1:7" ht="15.75">
      <c r="A12" s="110">
        <v>9</v>
      </c>
      <c r="B12" s="138" t="s">
        <v>164</v>
      </c>
      <c r="C12" s="139">
        <v>16.74926244125</v>
      </c>
      <c r="D12" s="119"/>
      <c r="E12" s="139"/>
      <c r="F12" s="172" t="s">
        <v>229</v>
      </c>
      <c r="G12" s="205"/>
    </row>
    <row r="13" spans="1:7" ht="31.5">
      <c r="A13" s="110">
        <v>10</v>
      </c>
      <c r="B13" s="118" t="s">
        <v>206</v>
      </c>
      <c r="C13" s="119">
        <v>1.6482074356299998</v>
      </c>
      <c r="D13" s="119"/>
      <c r="E13" s="119"/>
      <c r="F13" s="172" t="s">
        <v>245</v>
      </c>
    </row>
    <row r="14" spans="1:7" ht="15.75" customHeight="1">
      <c r="A14" s="110">
        <v>11</v>
      </c>
      <c r="B14" s="118" t="s">
        <v>207</v>
      </c>
      <c r="C14" s="119">
        <v>15.101055005620001</v>
      </c>
      <c r="D14" s="119"/>
      <c r="E14" s="119"/>
      <c r="F14" s="172" t="s">
        <v>246</v>
      </c>
    </row>
    <row r="15" spans="1:7" ht="15.75">
      <c r="A15" s="110">
        <v>12</v>
      </c>
      <c r="B15" s="118" t="s">
        <v>208</v>
      </c>
      <c r="C15" s="119">
        <v>0</v>
      </c>
      <c r="D15" s="112"/>
      <c r="F15" s="172" t="s">
        <v>221</v>
      </c>
    </row>
    <row r="16" spans="1:7" ht="15.75">
      <c r="A16" s="110">
        <v>13</v>
      </c>
      <c r="B16" s="111" t="s">
        <v>209</v>
      </c>
      <c r="C16" s="112">
        <v>0.4220612869</v>
      </c>
      <c r="D16" s="112"/>
      <c r="E16" s="112"/>
      <c r="F16" s="171" t="s">
        <v>247</v>
      </c>
      <c r="G16" s="205"/>
    </row>
    <row r="17" spans="1:7" ht="15.75">
      <c r="A17" s="110">
        <v>14</v>
      </c>
      <c r="B17" s="111" t="s">
        <v>169</v>
      </c>
      <c r="C17" s="112">
        <v>6.4245765219999997</v>
      </c>
      <c r="D17" s="112"/>
      <c r="E17" s="112"/>
      <c r="F17" s="171" t="s">
        <v>237</v>
      </c>
    </row>
    <row r="18" spans="1:7" ht="15.75">
      <c r="A18" s="110">
        <v>15</v>
      </c>
      <c r="B18" s="111" t="s">
        <v>210</v>
      </c>
      <c r="C18" s="112">
        <v>0.61673315699999998</v>
      </c>
      <c r="D18" s="112"/>
      <c r="E18" s="112"/>
      <c r="F18" s="171" t="s">
        <v>235</v>
      </c>
    </row>
    <row r="19" spans="1:7" ht="15.75">
      <c r="A19" s="110">
        <v>16</v>
      </c>
      <c r="B19" s="111" t="s">
        <v>211</v>
      </c>
      <c r="C19" s="112">
        <v>4.22127992323</v>
      </c>
      <c r="D19" s="112"/>
      <c r="E19" s="112"/>
      <c r="F19" s="171" t="s">
        <v>248</v>
      </c>
    </row>
    <row r="20" spans="1:7" ht="15.75">
      <c r="A20" s="110">
        <v>17</v>
      </c>
      <c r="B20" s="111" t="s">
        <v>170</v>
      </c>
      <c r="C20" s="115">
        <v>5.4718493922100002</v>
      </c>
      <c r="D20" s="112"/>
      <c r="E20" s="112"/>
      <c r="F20" s="171" t="s">
        <v>223</v>
      </c>
    </row>
    <row r="21" spans="1:7" ht="15.75">
      <c r="A21" s="110">
        <v>18</v>
      </c>
      <c r="B21" s="138" t="s">
        <v>171</v>
      </c>
      <c r="C21" s="139">
        <v>17.156500281340001</v>
      </c>
      <c r="D21" s="119"/>
      <c r="E21" s="139"/>
      <c r="F21" s="172" t="s">
        <v>224</v>
      </c>
    </row>
    <row r="22" spans="1:7" ht="15.75">
      <c r="A22" s="110">
        <v>19</v>
      </c>
      <c r="B22" s="118" t="s">
        <v>212</v>
      </c>
      <c r="C22" s="139">
        <v>-2.0554452757199995</v>
      </c>
      <c r="D22" s="119"/>
      <c r="E22" s="139"/>
      <c r="F22" s="172" t="s">
        <v>234</v>
      </c>
      <c r="G22" s="205"/>
    </row>
    <row r="23" spans="1:7" ht="15.75">
      <c r="A23" s="110">
        <v>20</v>
      </c>
      <c r="B23" s="111" t="s">
        <v>173</v>
      </c>
      <c r="C23" s="112">
        <v>0.31253417439999998</v>
      </c>
      <c r="D23" s="112"/>
      <c r="E23" s="115"/>
      <c r="F23" s="171" t="s">
        <v>230</v>
      </c>
      <c r="G23" s="205"/>
    </row>
    <row r="24" spans="1:7" ht="15.75">
      <c r="A24" s="110">
        <v>21</v>
      </c>
      <c r="B24" s="111" t="s">
        <v>174</v>
      </c>
      <c r="C24" s="112">
        <v>0.37179784582999997</v>
      </c>
      <c r="D24" s="112"/>
      <c r="E24" s="112"/>
      <c r="F24" s="171" t="s">
        <v>225</v>
      </c>
    </row>
    <row r="25" spans="1:7" ht="15.75">
      <c r="A25" s="110">
        <v>22</v>
      </c>
      <c r="B25" s="118" t="s">
        <v>175</v>
      </c>
      <c r="C25" s="119">
        <v>-2.1147089471499991</v>
      </c>
      <c r="D25" s="119"/>
      <c r="E25" s="119"/>
      <c r="F25" s="172" t="s">
        <v>233</v>
      </c>
    </row>
    <row r="26" spans="1:7" ht="15.75">
      <c r="A26" s="110">
        <v>23</v>
      </c>
      <c r="B26" s="111" t="s">
        <v>176</v>
      </c>
      <c r="C26" s="112">
        <v>5.1556245469999998E-2</v>
      </c>
      <c r="D26" s="112"/>
      <c r="E26" s="112"/>
      <c r="F26" s="171" t="s">
        <v>231</v>
      </c>
    </row>
    <row r="27" spans="1:7" s="186" customFormat="1" ht="15.75">
      <c r="A27" s="117">
        <v>24</v>
      </c>
      <c r="B27" s="118" t="s">
        <v>213</v>
      </c>
      <c r="C27" s="119">
        <v>-2.1662651926199987</v>
      </c>
      <c r="D27" s="119"/>
      <c r="E27" s="119"/>
      <c r="F27" s="172" t="s">
        <v>232</v>
      </c>
    </row>
  </sheetData>
  <mergeCells count="2">
    <mergeCell ref="A1:F1"/>
    <mergeCell ref="A2:F2"/>
  </mergeCells>
  <pageMargins left="0.7" right="0.7" top="0.75" bottom="0.75" header="0.3" footer="0.3"/>
  <pageSetup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J46"/>
  <sheetViews>
    <sheetView showGridLines="0" view="pageBreakPreview" zoomScaleNormal="90" zoomScaleSheetLayoutView="100" workbookViewId="0">
      <selection activeCell="C23" sqref="C23"/>
    </sheetView>
  </sheetViews>
  <sheetFormatPr defaultRowHeight="15.75"/>
  <cols>
    <col min="1" max="1" width="18" style="221" customWidth="1"/>
    <col min="2" max="6" width="14.85546875" style="217" customWidth="1"/>
    <col min="7" max="7" width="17.7109375" style="217" customWidth="1"/>
    <col min="8" max="9" width="14.85546875" style="217" customWidth="1"/>
    <col min="10" max="10" width="37" style="221" customWidth="1"/>
    <col min="11" max="16384" width="9.140625" style="217"/>
  </cols>
  <sheetData>
    <row r="1" spans="1:10" s="213" customFormat="1" ht="20.25">
      <c r="A1" s="277" t="s">
        <v>404</v>
      </c>
      <c r="B1" s="278"/>
      <c r="C1" s="278"/>
      <c r="D1" s="278"/>
      <c r="E1" s="278"/>
      <c r="F1" s="278"/>
      <c r="G1" s="278"/>
      <c r="H1" s="278"/>
      <c r="I1" s="278"/>
      <c r="J1" s="279"/>
    </row>
    <row r="2" spans="1:10" s="213" customFormat="1" ht="20.25">
      <c r="A2" s="280" t="s">
        <v>405</v>
      </c>
      <c r="B2" s="281"/>
      <c r="C2" s="281"/>
      <c r="D2" s="281"/>
      <c r="E2" s="281"/>
      <c r="F2" s="281"/>
      <c r="G2" s="281"/>
      <c r="H2" s="281"/>
      <c r="I2" s="281"/>
      <c r="J2" s="282"/>
    </row>
    <row r="3" spans="1:10" s="214" customFormat="1" ht="47.25">
      <c r="A3" s="40" t="s">
        <v>129</v>
      </c>
      <c r="B3" s="201" t="s">
        <v>17</v>
      </c>
      <c r="C3" s="201" t="s">
        <v>18</v>
      </c>
      <c r="D3" s="201" t="s">
        <v>4</v>
      </c>
      <c r="E3" s="201" t="s">
        <v>70</v>
      </c>
      <c r="F3" s="201" t="s">
        <v>19</v>
      </c>
      <c r="G3" s="201" t="s">
        <v>391</v>
      </c>
      <c r="H3" s="201" t="s">
        <v>21</v>
      </c>
      <c r="I3" s="201" t="s">
        <v>351</v>
      </c>
      <c r="J3" s="41" t="s">
        <v>130</v>
      </c>
    </row>
    <row r="4" spans="1:10" s="214" customFormat="1">
      <c r="A4" s="215" t="s">
        <v>317</v>
      </c>
      <c r="B4" s="247">
        <v>4.2588090337399995</v>
      </c>
      <c r="C4" s="247">
        <v>1.8860000000000001E-3</v>
      </c>
      <c r="D4" s="247">
        <v>4.2569230337400006</v>
      </c>
      <c r="E4" s="247">
        <v>0</v>
      </c>
      <c r="F4" s="247">
        <v>3.9155392887399998</v>
      </c>
      <c r="G4" s="247">
        <v>5.8520000000000003E-2</v>
      </c>
      <c r="H4" s="247">
        <v>5.8520000000000003E-2</v>
      </c>
      <c r="I4" s="247">
        <v>0</v>
      </c>
      <c r="J4" s="216" t="s">
        <v>317</v>
      </c>
    </row>
    <row r="5" spans="1:10">
      <c r="A5" s="215" t="s">
        <v>153</v>
      </c>
      <c r="B5" s="247">
        <v>12.701395976000001</v>
      </c>
      <c r="C5" s="247">
        <v>6.1309137999999999E-2</v>
      </c>
      <c r="D5" s="247">
        <v>12.640086838</v>
      </c>
      <c r="E5" s="247">
        <v>0</v>
      </c>
      <c r="F5" s="247">
        <v>10.785247536</v>
      </c>
      <c r="G5" s="247">
        <v>1.1146525</v>
      </c>
      <c r="H5" s="247">
        <v>0.93200749999999999</v>
      </c>
      <c r="I5" s="247">
        <v>0</v>
      </c>
      <c r="J5" s="216" t="s">
        <v>153</v>
      </c>
    </row>
    <row r="6" spans="1:10">
      <c r="A6" s="215" t="s">
        <v>154</v>
      </c>
      <c r="B6" s="247">
        <v>21.534033248559997</v>
      </c>
      <c r="C6" s="247">
        <v>10.586223281060001</v>
      </c>
      <c r="D6" s="247">
        <v>4.7684393257999993</v>
      </c>
      <c r="E6" s="247">
        <v>6.1793706416999994</v>
      </c>
      <c r="F6" s="247">
        <v>7.8310986368899993</v>
      </c>
      <c r="G6" s="247">
        <v>12.919042752999999</v>
      </c>
      <c r="H6" s="247">
        <v>10.479151127</v>
      </c>
      <c r="I6" s="247">
        <v>10.473358649900002</v>
      </c>
      <c r="J6" s="216" t="s">
        <v>154</v>
      </c>
    </row>
    <row r="7" spans="1:10" ht="16.5" customHeight="1">
      <c r="A7" s="215" t="s">
        <v>322</v>
      </c>
      <c r="B7" s="247">
        <v>14.679443409999999</v>
      </c>
      <c r="C7" s="247">
        <v>1.2800215E-2</v>
      </c>
      <c r="D7" s="247">
        <v>14.666643195000001</v>
      </c>
      <c r="E7" s="247">
        <v>0</v>
      </c>
      <c r="F7" s="247">
        <v>13.515230937</v>
      </c>
      <c r="G7" s="247">
        <v>0.94438101600000002</v>
      </c>
      <c r="H7" s="247">
        <v>0.56796290800000004</v>
      </c>
      <c r="I7" s="247">
        <v>0</v>
      </c>
      <c r="J7" s="216" t="s">
        <v>319</v>
      </c>
    </row>
    <row r="8" spans="1:10" ht="16.5" customHeight="1">
      <c r="A8" s="215" t="s">
        <v>374</v>
      </c>
      <c r="B8" s="247">
        <v>4.2938544309999997</v>
      </c>
      <c r="C8" s="247">
        <v>0</v>
      </c>
      <c r="D8" s="247">
        <v>4.2938544309999997</v>
      </c>
      <c r="E8" s="247">
        <v>0</v>
      </c>
      <c r="F8" s="247">
        <v>3.737354861</v>
      </c>
      <c r="G8" s="247">
        <v>0.26153999999999999</v>
      </c>
      <c r="H8" s="247">
        <v>0.26153999999999999</v>
      </c>
      <c r="I8" s="247">
        <v>0</v>
      </c>
      <c r="J8" s="216" t="s">
        <v>374</v>
      </c>
    </row>
    <row r="9" spans="1:10">
      <c r="A9" s="215" t="s">
        <v>151</v>
      </c>
      <c r="B9" s="247">
        <v>61.035730047689995</v>
      </c>
      <c r="C9" s="247">
        <v>6.8178639093500006</v>
      </c>
      <c r="D9" s="247">
        <v>47.044564389340003</v>
      </c>
      <c r="E9" s="247">
        <v>7.1733017490000002</v>
      </c>
      <c r="F9" s="247">
        <v>40.030659665249999</v>
      </c>
      <c r="G9" s="247">
        <v>15.593150544</v>
      </c>
      <c r="H9" s="247">
        <v>14.33002072</v>
      </c>
      <c r="I9" s="247">
        <v>5.2069812400000002</v>
      </c>
      <c r="J9" s="216" t="s">
        <v>158</v>
      </c>
    </row>
    <row r="10" spans="1:10">
      <c r="A10" s="215" t="s">
        <v>150</v>
      </c>
      <c r="B10" s="247">
        <v>203.63565699489004</v>
      </c>
      <c r="C10" s="247">
        <v>43.403049765540004</v>
      </c>
      <c r="D10" s="247">
        <v>58.355589008350002</v>
      </c>
      <c r="E10" s="247">
        <v>101.877018221</v>
      </c>
      <c r="F10" s="247">
        <v>87.614970274009991</v>
      </c>
      <c r="G10" s="247">
        <v>130.197178181</v>
      </c>
      <c r="H10" s="247">
        <v>97.437618155300001</v>
      </c>
      <c r="I10" s="247">
        <v>33.742924359</v>
      </c>
      <c r="J10" s="216" t="s">
        <v>157</v>
      </c>
    </row>
    <row r="11" spans="1:10">
      <c r="A11" s="215" t="s">
        <v>152</v>
      </c>
      <c r="B11" s="247">
        <v>67.522962279400005</v>
      </c>
      <c r="C11" s="247">
        <v>0.35780021499999998</v>
      </c>
      <c r="D11" s="247">
        <v>66.976748481400008</v>
      </c>
      <c r="E11" s="247">
        <v>0.188413583</v>
      </c>
      <c r="F11" s="247">
        <v>57.154487413169996</v>
      </c>
      <c r="G11" s="247">
        <v>6.8590657989999997</v>
      </c>
      <c r="H11" s="247">
        <v>6.3565040990000004</v>
      </c>
      <c r="I11" s="247">
        <v>0.23570407700000001</v>
      </c>
      <c r="J11" s="216" t="s">
        <v>159</v>
      </c>
    </row>
    <row r="12" spans="1:10" ht="31.5">
      <c r="A12" s="215" t="s">
        <v>389</v>
      </c>
      <c r="B12" s="247">
        <v>4.2517575719999998</v>
      </c>
      <c r="C12" s="247">
        <v>0</v>
      </c>
      <c r="D12" s="247">
        <v>4.2517575719999998</v>
      </c>
      <c r="E12" s="247">
        <v>0</v>
      </c>
      <c r="F12" s="247">
        <v>3.8620153720000001</v>
      </c>
      <c r="G12" s="247">
        <v>8.3839999999999998E-2</v>
      </c>
      <c r="H12" s="247">
        <v>8.3839999999999998E-2</v>
      </c>
      <c r="I12" s="247">
        <v>0</v>
      </c>
      <c r="J12" s="216" t="s">
        <v>390</v>
      </c>
    </row>
    <row r="13" spans="1:10" ht="31.5">
      <c r="A13" s="215" t="s">
        <v>375</v>
      </c>
      <c r="B13" s="247">
        <v>4.3591511545900001</v>
      </c>
      <c r="C13" s="247">
        <v>0.01</v>
      </c>
      <c r="D13" s="247">
        <v>4.3491511545900003</v>
      </c>
      <c r="E13" s="247">
        <v>0</v>
      </c>
      <c r="F13" s="247">
        <v>3.9643536205900003</v>
      </c>
      <c r="G13" s="247">
        <v>0.17932531800000001</v>
      </c>
      <c r="H13" s="247">
        <v>0.17932531800000001</v>
      </c>
      <c r="I13" s="247">
        <v>0</v>
      </c>
      <c r="J13" s="216" t="s">
        <v>377</v>
      </c>
    </row>
    <row r="14" spans="1:10">
      <c r="A14" s="215" t="s">
        <v>155</v>
      </c>
      <c r="B14" s="247">
        <v>6.6918161747299996</v>
      </c>
      <c r="C14" s="247">
        <v>2.1891708479999998</v>
      </c>
      <c r="D14" s="247">
        <v>4.5026453267300006</v>
      </c>
      <c r="E14" s="247">
        <v>0</v>
      </c>
      <c r="F14" s="247">
        <v>3.8712241076799998</v>
      </c>
      <c r="G14" s="247">
        <v>2.4380139091099995</v>
      </c>
      <c r="H14" s="247">
        <v>2.3617709091099996</v>
      </c>
      <c r="I14" s="247">
        <v>1.5616003999999999E-2</v>
      </c>
      <c r="J14" s="216" t="s">
        <v>155</v>
      </c>
    </row>
    <row r="15" spans="1:10">
      <c r="A15" s="215" t="s">
        <v>382</v>
      </c>
      <c r="B15" s="247">
        <v>4.2813453592700004</v>
      </c>
      <c r="C15" s="247">
        <v>2.7841500000000002E-2</v>
      </c>
      <c r="D15" s="247">
        <v>4.2535038592700003</v>
      </c>
      <c r="E15" s="247">
        <v>0</v>
      </c>
      <c r="F15" s="247">
        <v>3.8422497562699998</v>
      </c>
      <c r="G15" s="247">
        <v>0.16628000000000001</v>
      </c>
      <c r="H15" s="247">
        <v>0.16628000000000001</v>
      </c>
      <c r="I15" s="247">
        <v>0</v>
      </c>
      <c r="J15" s="216" t="s">
        <v>382</v>
      </c>
    </row>
    <row r="16" spans="1:10" ht="31.5">
      <c r="A16" s="215" t="s">
        <v>156</v>
      </c>
      <c r="B16" s="247">
        <v>4.2652827559099995</v>
      </c>
      <c r="C16" s="247">
        <v>3.1484999999999998E-3</v>
      </c>
      <c r="D16" s="247">
        <v>4.2621342559099995</v>
      </c>
      <c r="E16" s="247">
        <v>0</v>
      </c>
      <c r="F16" s="247">
        <v>3.88277476791</v>
      </c>
      <c r="G16" s="247">
        <v>0.11255999999999999</v>
      </c>
      <c r="H16" s="247">
        <v>0.11255999999999999</v>
      </c>
      <c r="I16" s="247">
        <v>0</v>
      </c>
      <c r="J16" s="216" t="s">
        <v>160</v>
      </c>
    </row>
    <row r="17" spans="1:10">
      <c r="A17" s="215" t="s">
        <v>376</v>
      </c>
      <c r="B17" s="247">
        <v>4.3209100659999997</v>
      </c>
      <c r="C17" s="247">
        <v>0</v>
      </c>
      <c r="D17" s="247">
        <v>4.3209100659999997</v>
      </c>
      <c r="E17" s="247">
        <v>0</v>
      </c>
      <c r="F17" s="247">
        <v>3.9954518540000001</v>
      </c>
      <c r="G17" s="247">
        <v>8.0710000000000004E-2</v>
      </c>
      <c r="H17" s="247">
        <v>8.0710000000000004E-2</v>
      </c>
      <c r="I17" s="247">
        <v>0</v>
      </c>
      <c r="J17" s="216" t="s">
        <v>376</v>
      </c>
    </row>
    <row r="18" spans="1:10">
      <c r="A18" s="215" t="s">
        <v>383</v>
      </c>
      <c r="B18" s="247">
        <v>8.5773532380099997</v>
      </c>
      <c r="C18" s="247">
        <v>5.5883000000000002E-2</v>
      </c>
      <c r="D18" s="247">
        <v>8.52147023801</v>
      </c>
      <c r="E18" s="247">
        <v>0</v>
      </c>
      <c r="F18" s="247">
        <v>7.6976855427700004</v>
      </c>
      <c r="G18" s="247">
        <v>0.17266000000000001</v>
      </c>
      <c r="H18" s="247">
        <v>0.17266000000000001</v>
      </c>
      <c r="I18" s="247">
        <v>0</v>
      </c>
      <c r="J18" s="216" t="s">
        <v>383</v>
      </c>
    </row>
    <row r="19" spans="1:10">
      <c r="A19" s="215" t="s">
        <v>323</v>
      </c>
      <c r="B19" s="247">
        <v>4.4148757290000002</v>
      </c>
      <c r="C19" s="247">
        <v>2E-3</v>
      </c>
      <c r="D19" s="247">
        <v>4.4128757289999996</v>
      </c>
      <c r="E19" s="247">
        <v>0</v>
      </c>
      <c r="F19" s="247">
        <v>4.0198915489999996</v>
      </c>
      <c r="G19" s="247">
        <v>9.7174999999999997E-2</v>
      </c>
      <c r="H19" s="247">
        <v>9.7174999999999997E-2</v>
      </c>
      <c r="I19" s="247">
        <v>0</v>
      </c>
      <c r="J19" s="216" t="s">
        <v>352</v>
      </c>
    </row>
    <row r="20" spans="1:10">
      <c r="A20" s="215" t="s">
        <v>249</v>
      </c>
      <c r="B20" s="247">
        <v>5.1466503603799998</v>
      </c>
      <c r="C20" s="247">
        <v>7.3798127330000005E-2</v>
      </c>
      <c r="D20" s="247">
        <v>4.8146810653999994</v>
      </c>
      <c r="E20" s="247">
        <v>0.25817116764999998</v>
      </c>
      <c r="F20" s="247">
        <v>4.0325048828000005</v>
      </c>
      <c r="G20" s="247">
        <v>1.007351873</v>
      </c>
      <c r="H20" s="247">
        <v>0.88497620899999996</v>
      </c>
      <c r="I20" s="247">
        <v>4.7739862000000001E-2</v>
      </c>
      <c r="J20" s="216" t="s">
        <v>254</v>
      </c>
    </row>
    <row r="21" spans="1:10" ht="31.5">
      <c r="A21" s="215" t="s">
        <v>387</v>
      </c>
      <c r="B21" s="247">
        <v>4.2554754140000002</v>
      </c>
      <c r="C21" s="247">
        <v>5.0000000000000002E-5</v>
      </c>
      <c r="D21" s="247">
        <v>4.2554254140000003</v>
      </c>
      <c r="E21" s="247">
        <v>0</v>
      </c>
      <c r="F21" s="247">
        <v>3.8757292059999999</v>
      </c>
      <c r="G21" s="247">
        <v>8.3059999999999995E-2</v>
      </c>
      <c r="H21" s="247">
        <v>8.3059999999999995E-2</v>
      </c>
      <c r="I21" s="247">
        <v>0</v>
      </c>
      <c r="J21" s="216" t="s">
        <v>388</v>
      </c>
    </row>
    <row r="22" spans="1:10">
      <c r="A22" s="215" t="s">
        <v>257</v>
      </c>
      <c r="B22" s="247">
        <v>5.6573884789999997</v>
      </c>
      <c r="C22" s="247">
        <v>4.1891366999999999E-2</v>
      </c>
      <c r="D22" s="247">
        <v>4.6970498379999999</v>
      </c>
      <c r="E22" s="247">
        <v>0.91844727400000004</v>
      </c>
      <c r="F22" s="247">
        <v>4.6929996129999996</v>
      </c>
      <c r="G22" s="247">
        <v>0.323690539</v>
      </c>
      <c r="H22" s="247">
        <v>0.30163533100000001</v>
      </c>
      <c r="I22" s="247">
        <v>3.9886249999999998E-2</v>
      </c>
      <c r="J22" s="216" t="s">
        <v>259</v>
      </c>
    </row>
    <row r="23" spans="1:10">
      <c r="A23" s="218" t="s">
        <v>145</v>
      </c>
      <c r="B23" s="219">
        <f>SUM(B4:B22)</f>
        <v>445.88389172417004</v>
      </c>
      <c r="C23" s="219">
        <f t="shared" ref="C23:I23" si="0">SUM(C4:C22)</f>
        <v>63.644715866280009</v>
      </c>
      <c r="D23" s="219">
        <f t="shared" si="0"/>
        <v>265.64445322154006</v>
      </c>
      <c r="E23" s="219">
        <f t="shared" si="0"/>
        <v>116.59472263635</v>
      </c>
      <c r="F23" s="219">
        <f t="shared" si="0"/>
        <v>272.32146888408005</v>
      </c>
      <c r="G23" s="219">
        <f t="shared" si="0"/>
        <v>172.69219743211002</v>
      </c>
      <c r="H23" s="219">
        <f t="shared" si="0"/>
        <v>134.94731727641002</v>
      </c>
      <c r="I23" s="219">
        <f t="shared" si="0"/>
        <v>49.762210441900002</v>
      </c>
      <c r="J23" s="220" t="s">
        <v>145</v>
      </c>
    </row>
    <row r="24" spans="1:10">
      <c r="B24" s="221"/>
      <c r="C24" s="221"/>
      <c r="D24" s="221"/>
      <c r="E24" s="221"/>
      <c r="F24" s="221"/>
      <c r="G24" s="221"/>
      <c r="H24" s="221"/>
      <c r="I24" s="221"/>
    </row>
    <row r="27" spans="1:10">
      <c r="A27" s="217"/>
      <c r="J27" s="217"/>
    </row>
    <row r="28" spans="1:10">
      <c r="A28" s="217"/>
      <c r="J28" s="217"/>
    </row>
    <row r="29" spans="1:10">
      <c r="A29" s="217"/>
      <c r="J29" s="217"/>
    </row>
    <row r="30" spans="1:10">
      <c r="A30" s="217"/>
      <c r="J30" s="217"/>
    </row>
    <row r="31" spans="1:10">
      <c r="A31" s="217"/>
      <c r="J31" s="217"/>
    </row>
    <row r="32" spans="1:10">
      <c r="A32" s="217"/>
      <c r="J32" s="217"/>
    </row>
    <row r="33" spans="1:10">
      <c r="A33" s="217"/>
      <c r="J33" s="217"/>
    </row>
    <row r="34" spans="1:10">
      <c r="A34" s="217"/>
      <c r="J34" s="217"/>
    </row>
    <row r="35" spans="1:10">
      <c r="A35" s="217"/>
      <c r="J35" s="217"/>
    </row>
    <row r="36" spans="1:10">
      <c r="A36" s="217"/>
      <c r="J36" s="217"/>
    </row>
    <row r="37" spans="1:10">
      <c r="A37" s="217"/>
      <c r="J37" s="217"/>
    </row>
    <row r="38" spans="1:10">
      <c r="A38" s="217"/>
      <c r="J38" s="217"/>
    </row>
    <row r="39" spans="1:10">
      <c r="A39" s="217"/>
      <c r="J39" s="217"/>
    </row>
    <row r="40" spans="1:10">
      <c r="A40" s="217"/>
      <c r="J40" s="217"/>
    </row>
    <row r="41" spans="1:10">
      <c r="A41" s="217"/>
      <c r="J41" s="217"/>
    </row>
    <row r="42" spans="1:10">
      <c r="A42" s="217"/>
      <c r="J42" s="217"/>
    </row>
    <row r="43" spans="1:10">
      <c r="A43" s="217"/>
      <c r="J43" s="217"/>
    </row>
    <row r="44" spans="1:10">
      <c r="A44" s="217"/>
      <c r="J44" s="217"/>
    </row>
    <row r="45" spans="1:10">
      <c r="A45" s="217"/>
      <c r="J45" s="217"/>
    </row>
    <row r="46" spans="1:10">
      <c r="A46" s="217"/>
      <c r="J46" s="217"/>
    </row>
  </sheetData>
  <mergeCells count="2">
    <mergeCell ref="A1:J1"/>
    <mergeCell ref="A2:J2"/>
  </mergeCells>
  <pageMargins left="0.7" right="0.7" top="0.75" bottom="0.75" header="0.3" footer="0.3"/>
  <pageSetup paperSize="9" scale="4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53"/>
  <sheetViews>
    <sheetView showGridLines="0" view="pageBreakPreview" zoomScaleNormal="90" zoomScaleSheetLayoutView="100" workbookViewId="0">
      <selection activeCell="C20" sqref="C20"/>
    </sheetView>
  </sheetViews>
  <sheetFormatPr defaultRowHeight="12.75"/>
  <cols>
    <col min="1" max="1" width="5.28515625" style="8" customWidth="1"/>
    <col min="2" max="2" width="40.7109375" style="8" customWidth="1"/>
    <col min="3" max="3" width="14.5703125" style="8" customWidth="1"/>
    <col min="4" max="5" width="14.5703125" style="126" customWidth="1"/>
    <col min="6" max="6" width="44.42578125" style="8" customWidth="1"/>
    <col min="7" max="26" width="26.140625" style="8" customWidth="1"/>
    <col min="27" max="27" width="0" style="8" hidden="1" customWidth="1"/>
    <col min="28" max="28" width="21.5703125" style="8" customWidth="1"/>
    <col min="29" max="16384" width="9.140625" style="8"/>
  </cols>
  <sheetData>
    <row r="1" spans="1:8" s="109" customFormat="1" ht="20.25" customHeight="1">
      <c r="A1" s="277" t="s">
        <v>378</v>
      </c>
      <c r="B1" s="278"/>
      <c r="C1" s="278"/>
      <c r="D1" s="278"/>
      <c r="E1" s="278"/>
      <c r="F1" s="279"/>
    </row>
    <row r="2" spans="1:8" s="109" customFormat="1" ht="20.25" customHeight="1">
      <c r="A2" s="276" t="s">
        <v>379</v>
      </c>
      <c r="B2" s="276"/>
      <c r="C2" s="276"/>
      <c r="D2" s="276"/>
      <c r="E2" s="276"/>
      <c r="F2" s="276"/>
    </row>
    <row r="3" spans="1:8" ht="47.25">
      <c r="A3" s="40" t="s">
        <v>0</v>
      </c>
      <c r="B3" s="40" t="s">
        <v>6</v>
      </c>
      <c r="C3" s="40" t="s">
        <v>395</v>
      </c>
      <c r="D3" s="40" t="s">
        <v>396</v>
      </c>
      <c r="E3" s="40" t="s">
        <v>397</v>
      </c>
      <c r="F3" s="41" t="s">
        <v>130</v>
      </c>
    </row>
    <row r="4" spans="1:8" ht="15.75">
      <c r="A4" s="110">
        <v>1</v>
      </c>
      <c r="B4" s="111" t="s">
        <v>22</v>
      </c>
      <c r="C4" s="113">
        <v>0.26990750000000002</v>
      </c>
      <c r="D4" s="112"/>
      <c r="E4" s="113"/>
      <c r="F4" s="114" t="s">
        <v>47</v>
      </c>
    </row>
    <row r="5" spans="1:8" ht="15.75">
      <c r="A5" s="110">
        <v>2</v>
      </c>
      <c r="B5" s="111" t="s">
        <v>19</v>
      </c>
      <c r="C5" s="113">
        <v>17.333052508000002</v>
      </c>
      <c r="D5" s="112"/>
      <c r="E5" s="113"/>
      <c r="F5" s="114" t="s">
        <v>103</v>
      </c>
    </row>
    <row r="6" spans="1:8" ht="15.75">
      <c r="A6" s="110">
        <v>3</v>
      </c>
      <c r="B6" s="111" t="s">
        <v>182</v>
      </c>
      <c r="C6" s="113">
        <v>0.85805250799999999</v>
      </c>
      <c r="D6" s="112"/>
      <c r="E6" s="113"/>
      <c r="F6" s="114" t="s">
        <v>337</v>
      </c>
    </row>
    <row r="7" spans="1:8" ht="15.75">
      <c r="A7" s="110">
        <v>4</v>
      </c>
      <c r="B7" s="111" t="s">
        <v>183</v>
      </c>
      <c r="C7" s="113">
        <v>16.475000000000001</v>
      </c>
      <c r="D7" s="112"/>
      <c r="E7" s="113"/>
      <c r="F7" s="114" t="s">
        <v>338</v>
      </c>
      <c r="H7" s="128"/>
    </row>
    <row r="8" spans="1:8" ht="15.75">
      <c r="A8" s="110">
        <v>5</v>
      </c>
      <c r="B8" s="111" t="s">
        <v>184</v>
      </c>
      <c r="C8" s="113">
        <v>0</v>
      </c>
      <c r="D8" s="115"/>
      <c r="E8" s="113"/>
      <c r="F8" s="114" t="s">
        <v>339</v>
      </c>
    </row>
    <row r="9" spans="1:8" ht="15.75">
      <c r="A9" s="110">
        <v>6</v>
      </c>
      <c r="B9" s="111" t="s">
        <v>63</v>
      </c>
      <c r="C9" s="113">
        <v>10.281114164</v>
      </c>
      <c r="D9" s="112"/>
      <c r="E9" s="113"/>
      <c r="F9" s="114" t="s">
        <v>77</v>
      </c>
    </row>
    <row r="10" spans="1:8" ht="15.75">
      <c r="A10" s="110">
        <v>7</v>
      </c>
      <c r="B10" s="111" t="s">
        <v>185</v>
      </c>
      <c r="C10" s="113">
        <v>12.781828535000001</v>
      </c>
      <c r="D10" s="112"/>
      <c r="E10" s="113"/>
      <c r="F10" s="114" t="s">
        <v>340</v>
      </c>
    </row>
    <row r="11" spans="1:8" ht="15.75">
      <c r="A11" s="110">
        <v>8</v>
      </c>
      <c r="B11" s="111" t="s">
        <v>186</v>
      </c>
      <c r="C11" s="113">
        <v>-2.5007143709999999</v>
      </c>
      <c r="D11" s="112"/>
      <c r="E11" s="113"/>
      <c r="F11" s="114" t="s">
        <v>341</v>
      </c>
    </row>
    <row r="12" spans="1:8" ht="15.75">
      <c r="A12" s="110">
        <v>9</v>
      </c>
      <c r="B12" s="111" t="s">
        <v>187</v>
      </c>
      <c r="C12" s="113">
        <v>0</v>
      </c>
      <c r="D12" s="116"/>
      <c r="E12" s="113"/>
      <c r="F12" s="114" t="s">
        <v>342</v>
      </c>
    </row>
    <row r="13" spans="1:8" ht="15.75">
      <c r="A13" s="110">
        <v>10</v>
      </c>
      <c r="B13" s="111" t="s">
        <v>188</v>
      </c>
      <c r="C13" s="113">
        <v>0</v>
      </c>
      <c r="D13" s="112"/>
      <c r="E13" s="113"/>
      <c r="F13" s="114" t="s">
        <v>343</v>
      </c>
    </row>
    <row r="14" spans="1:8" ht="15.75">
      <c r="A14" s="110">
        <v>11</v>
      </c>
      <c r="B14" s="111" t="s">
        <v>189</v>
      </c>
      <c r="C14" s="113">
        <v>0</v>
      </c>
      <c r="D14" s="112"/>
      <c r="E14" s="113"/>
      <c r="F14" s="114" t="s">
        <v>344</v>
      </c>
    </row>
    <row r="15" spans="1:8" ht="15.75">
      <c r="A15" s="110">
        <v>12</v>
      </c>
      <c r="B15" s="111" t="s">
        <v>64</v>
      </c>
      <c r="C15" s="113">
        <v>0.31080000000000002</v>
      </c>
      <c r="D15" s="112"/>
      <c r="E15" s="113"/>
      <c r="F15" s="114" t="s">
        <v>78</v>
      </c>
    </row>
    <row r="16" spans="1:8" ht="15.75">
      <c r="A16" s="110">
        <v>13</v>
      </c>
      <c r="B16" s="111" t="s">
        <v>190</v>
      </c>
      <c r="C16" s="113">
        <v>0.31080000000000002</v>
      </c>
      <c r="D16" s="112"/>
      <c r="E16" s="113"/>
      <c r="F16" s="114" t="s">
        <v>345</v>
      </c>
    </row>
    <row r="17" spans="1:7" ht="15.75">
      <c r="A17" s="110">
        <v>14</v>
      </c>
      <c r="B17" s="111" t="s">
        <v>191</v>
      </c>
      <c r="C17" s="113">
        <v>0</v>
      </c>
      <c r="D17" s="112"/>
      <c r="E17" s="113"/>
      <c r="F17" s="114" t="s">
        <v>346</v>
      </c>
    </row>
    <row r="18" spans="1:7" ht="15.75">
      <c r="A18" s="110">
        <v>15</v>
      </c>
      <c r="B18" s="111" t="s">
        <v>65</v>
      </c>
      <c r="C18" s="113">
        <v>0.160705503</v>
      </c>
      <c r="D18" s="112"/>
      <c r="E18" s="113"/>
      <c r="F18" s="114" t="s">
        <v>127</v>
      </c>
    </row>
    <row r="19" spans="1:7" ht="15.75">
      <c r="A19" s="110">
        <v>16</v>
      </c>
      <c r="B19" s="111" t="s">
        <v>66</v>
      </c>
      <c r="C19" s="113">
        <v>-0.121441618</v>
      </c>
      <c r="D19" s="112"/>
      <c r="E19" s="113"/>
      <c r="F19" s="114" t="s">
        <v>79</v>
      </c>
    </row>
    <row r="20" spans="1:7" ht="15.75">
      <c r="A20" s="110">
        <v>17</v>
      </c>
      <c r="B20" s="111" t="s">
        <v>192</v>
      </c>
      <c r="C20" s="113">
        <v>0</v>
      </c>
      <c r="D20" s="115"/>
      <c r="E20" s="113"/>
      <c r="F20" s="114" t="s">
        <v>80</v>
      </c>
    </row>
    <row r="21" spans="1:7" ht="15.75">
      <c r="A21" s="110">
        <v>18</v>
      </c>
      <c r="B21" s="111" t="s">
        <v>193</v>
      </c>
      <c r="C21" s="113">
        <v>0</v>
      </c>
      <c r="D21" s="115"/>
      <c r="E21" s="113"/>
      <c r="F21" s="114" t="s">
        <v>81</v>
      </c>
    </row>
    <row r="22" spans="1:7" ht="15.75">
      <c r="A22" s="110">
        <v>19</v>
      </c>
      <c r="B22" s="111" t="s">
        <v>67</v>
      </c>
      <c r="C22" s="113">
        <v>1.8565000000000002E-2</v>
      </c>
      <c r="D22" s="115"/>
      <c r="E22" s="113"/>
      <c r="F22" s="114" t="s">
        <v>82</v>
      </c>
    </row>
    <row r="23" spans="1:7" ht="15.75">
      <c r="A23" s="110">
        <v>20</v>
      </c>
      <c r="B23" s="111" t="s">
        <v>194</v>
      </c>
      <c r="C23" s="113">
        <v>0</v>
      </c>
      <c r="D23" s="112"/>
      <c r="E23" s="113"/>
      <c r="F23" s="114" t="s">
        <v>83</v>
      </c>
    </row>
    <row r="24" spans="1:7" ht="15.75">
      <c r="A24" s="110">
        <v>21</v>
      </c>
      <c r="B24" s="111" t="s">
        <v>31</v>
      </c>
      <c r="C24" s="113">
        <v>4.0000000000000001E-3</v>
      </c>
      <c r="D24" s="112"/>
      <c r="E24" s="113"/>
      <c r="F24" s="114" t="s">
        <v>84</v>
      </c>
    </row>
    <row r="25" spans="1:7" ht="15.75">
      <c r="A25" s="110">
        <v>22</v>
      </c>
      <c r="B25" s="111" t="s">
        <v>68</v>
      </c>
      <c r="C25" s="113">
        <v>-8.5104099999999997E-4</v>
      </c>
      <c r="D25" s="112"/>
      <c r="E25" s="113"/>
      <c r="F25" s="114" t="s">
        <v>50</v>
      </c>
    </row>
    <row r="26" spans="1:7" ht="15.75">
      <c r="A26" s="110">
        <v>23</v>
      </c>
      <c r="B26" s="111" t="s">
        <v>33</v>
      </c>
      <c r="C26" s="113">
        <v>0.52104393800000004</v>
      </c>
      <c r="D26" s="112"/>
      <c r="E26" s="113"/>
      <c r="F26" s="114" t="s">
        <v>51</v>
      </c>
    </row>
    <row r="27" spans="1:7" s="9" customFormat="1" ht="15.75">
      <c r="A27" s="117">
        <v>24</v>
      </c>
      <c r="B27" s="118" t="s">
        <v>324</v>
      </c>
      <c r="C27" s="120">
        <v>28.776895954</v>
      </c>
      <c r="D27" s="119"/>
      <c r="E27" s="120"/>
      <c r="F27" s="121" t="s">
        <v>7</v>
      </c>
      <c r="G27" s="129"/>
    </row>
    <row r="28" spans="1:7" ht="15.75">
      <c r="A28" s="110">
        <v>26</v>
      </c>
      <c r="B28" s="111" t="s">
        <v>35</v>
      </c>
      <c r="C28" s="113">
        <v>0.52896539399999998</v>
      </c>
      <c r="D28" s="112"/>
      <c r="E28" s="113"/>
      <c r="F28" s="114" t="s">
        <v>52</v>
      </c>
    </row>
    <row r="29" spans="1:7" ht="15.75">
      <c r="A29" s="110">
        <v>27</v>
      </c>
      <c r="B29" s="111" t="s">
        <v>195</v>
      </c>
      <c r="C29" s="113">
        <v>1.121743494</v>
      </c>
      <c r="D29" s="112"/>
      <c r="E29" s="113"/>
      <c r="F29" s="114" t="s">
        <v>85</v>
      </c>
    </row>
    <row r="30" spans="1:7" ht="15.75">
      <c r="A30" s="110">
        <v>28</v>
      </c>
      <c r="B30" s="111" t="s">
        <v>196</v>
      </c>
      <c r="C30" s="113">
        <v>0</v>
      </c>
      <c r="D30" s="115"/>
      <c r="E30" s="113"/>
      <c r="F30" s="114" t="s">
        <v>86</v>
      </c>
    </row>
    <row r="31" spans="1:7" ht="15.75">
      <c r="A31" s="110">
        <v>29</v>
      </c>
      <c r="B31" s="111" t="s">
        <v>197</v>
      </c>
      <c r="C31" s="113">
        <v>0</v>
      </c>
      <c r="D31" s="115"/>
      <c r="E31" s="113"/>
      <c r="F31" s="114" t="s">
        <v>87</v>
      </c>
    </row>
    <row r="32" spans="1:7" ht="15.75">
      <c r="A32" s="110">
        <v>30</v>
      </c>
      <c r="B32" s="111" t="s">
        <v>69</v>
      </c>
      <c r="C32" s="113">
        <v>0</v>
      </c>
      <c r="D32" s="112"/>
      <c r="E32" s="113"/>
      <c r="F32" s="114" t="s">
        <v>128</v>
      </c>
    </row>
    <row r="33" spans="1:6" ht="15.75">
      <c r="A33" s="110">
        <v>31</v>
      </c>
      <c r="B33" s="111" t="s">
        <v>39</v>
      </c>
      <c r="C33" s="113">
        <v>3.8999999999999998E-3</v>
      </c>
      <c r="D33" s="112"/>
      <c r="E33" s="113"/>
      <c r="F33" s="114" t="s">
        <v>88</v>
      </c>
    </row>
    <row r="34" spans="1:6" s="9" customFormat="1" ht="15.75">
      <c r="A34" s="117">
        <v>32</v>
      </c>
      <c r="B34" s="118" t="s">
        <v>325</v>
      </c>
      <c r="C34" s="120">
        <v>1.6546088880000001</v>
      </c>
      <c r="D34" s="119"/>
      <c r="E34" s="120"/>
      <c r="F34" s="121" t="s">
        <v>8</v>
      </c>
    </row>
    <row r="35" spans="1:6" ht="15.75">
      <c r="A35" s="110">
        <v>34</v>
      </c>
      <c r="B35" s="111" t="s">
        <v>71</v>
      </c>
      <c r="C35" s="113">
        <v>23.674733675999999</v>
      </c>
      <c r="D35" s="112"/>
      <c r="E35" s="113"/>
      <c r="F35" s="114" t="s">
        <v>71</v>
      </c>
    </row>
    <row r="36" spans="1:6" ht="15.75">
      <c r="A36" s="110">
        <v>35</v>
      </c>
      <c r="B36" s="111" t="s">
        <v>72</v>
      </c>
      <c r="C36" s="113">
        <v>23.674733675999999</v>
      </c>
      <c r="D36" s="112"/>
      <c r="E36" s="113"/>
      <c r="F36" s="114" t="s">
        <v>347</v>
      </c>
    </row>
    <row r="37" spans="1:6" ht="15.75">
      <c r="A37" s="110">
        <v>36</v>
      </c>
      <c r="B37" s="111" t="s">
        <v>73</v>
      </c>
      <c r="C37" s="113">
        <v>0</v>
      </c>
      <c r="D37" s="112"/>
      <c r="E37" s="113"/>
      <c r="F37" s="114" t="s">
        <v>348</v>
      </c>
    </row>
    <row r="38" spans="1:6" ht="15.75">
      <c r="A38" s="110">
        <v>37</v>
      </c>
      <c r="B38" s="111" t="s">
        <v>74</v>
      </c>
      <c r="C38" s="113">
        <v>0</v>
      </c>
      <c r="D38" s="115"/>
      <c r="E38" s="113"/>
      <c r="F38" s="114" t="s">
        <v>74</v>
      </c>
    </row>
    <row r="39" spans="1:6" ht="15.75">
      <c r="A39" s="110">
        <v>38</v>
      </c>
      <c r="B39" s="111" t="s">
        <v>72</v>
      </c>
      <c r="C39" s="113">
        <v>0</v>
      </c>
      <c r="D39" s="115"/>
      <c r="E39" s="113"/>
      <c r="F39" s="114" t="s">
        <v>347</v>
      </c>
    </row>
    <row r="40" spans="1:6" ht="15.75">
      <c r="A40" s="110">
        <v>39</v>
      </c>
      <c r="B40" s="111" t="s">
        <v>73</v>
      </c>
      <c r="C40" s="113">
        <v>0</v>
      </c>
      <c r="D40" s="115"/>
      <c r="E40" s="113"/>
      <c r="F40" s="114" t="s">
        <v>348</v>
      </c>
    </row>
    <row r="41" spans="1:6" s="9" customFormat="1" ht="15.75">
      <c r="A41" s="117">
        <v>40</v>
      </c>
      <c r="B41" s="118" t="s">
        <v>75</v>
      </c>
      <c r="C41" s="120">
        <v>23.674733675999999</v>
      </c>
      <c r="D41" s="119"/>
      <c r="E41" s="120"/>
      <c r="F41" s="121" t="s">
        <v>89</v>
      </c>
    </row>
    <row r="42" spans="1:6" ht="15.75">
      <c r="A42" s="110">
        <v>41</v>
      </c>
      <c r="B42" s="111" t="s">
        <v>40</v>
      </c>
      <c r="C42" s="113">
        <v>4.5250000000000004</v>
      </c>
      <c r="D42" s="112"/>
      <c r="E42" s="113"/>
      <c r="F42" s="176" t="s">
        <v>53</v>
      </c>
    </row>
    <row r="43" spans="1:6" ht="15.75">
      <c r="A43" s="110">
        <v>42</v>
      </c>
      <c r="B43" s="111" t="s">
        <v>369</v>
      </c>
      <c r="C43" s="113">
        <v>4.5250000000000004</v>
      </c>
      <c r="D43" s="112"/>
      <c r="E43" s="113"/>
      <c r="F43" s="176" t="s">
        <v>353</v>
      </c>
    </row>
    <row r="44" spans="1:6" ht="15.75">
      <c r="A44" s="110">
        <v>43</v>
      </c>
      <c r="B44" s="111" t="s">
        <v>368</v>
      </c>
      <c r="C44" s="113">
        <v>0</v>
      </c>
      <c r="D44" s="112"/>
      <c r="E44" s="113"/>
      <c r="F44" s="176" t="s">
        <v>354</v>
      </c>
    </row>
    <row r="45" spans="1:6" ht="15.75">
      <c r="A45" s="110">
        <v>44</v>
      </c>
      <c r="B45" s="111" t="s">
        <v>43</v>
      </c>
      <c r="C45" s="113">
        <v>0</v>
      </c>
      <c r="D45" s="112"/>
      <c r="E45" s="113"/>
      <c r="F45" s="176" t="s">
        <v>54</v>
      </c>
    </row>
    <row r="46" spans="1:6" ht="15.75">
      <c r="A46" s="110">
        <v>45</v>
      </c>
      <c r="B46" s="111" t="s">
        <v>44</v>
      </c>
      <c r="C46" s="113">
        <v>0</v>
      </c>
      <c r="D46" s="112"/>
      <c r="E46" s="113"/>
      <c r="F46" s="176" t="s">
        <v>55</v>
      </c>
    </row>
    <row r="47" spans="1:6" ht="15.75">
      <c r="A47" s="110">
        <v>46</v>
      </c>
      <c r="B47" s="111" t="s">
        <v>366</v>
      </c>
      <c r="C47" s="113">
        <v>0</v>
      </c>
      <c r="D47" s="112"/>
      <c r="E47" s="113"/>
      <c r="F47" s="176" t="s">
        <v>355</v>
      </c>
    </row>
    <row r="48" spans="1:6" s="9" customFormat="1" ht="15.75">
      <c r="A48" s="110">
        <v>47</v>
      </c>
      <c r="B48" s="111" t="s">
        <v>367</v>
      </c>
      <c r="C48" s="113">
        <v>0</v>
      </c>
      <c r="D48" s="112"/>
      <c r="E48" s="120"/>
      <c r="F48" s="176" t="s">
        <v>356</v>
      </c>
    </row>
    <row r="49" spans="1:6" s="125" customFormat="1" ht="15.75">
      <c r="A49" s="191">
        <v>48</v>
      </c>
      <c r="B49" s="111" t="s">
        <v>326</v>
      </c>
      <c r="C49" s="113">
        <v>-1.07744661</v>
      </c>
      <c r="D49" s="242"/>
      <c r="E49" s="113"/>
      <c r="F49" s="176" t="s">
        <v>123</v>
      </c>
    </row>
    <row r="50" spans="1:6" ht="19.5" customHeight="1">
      <c r="A50" s="110">
        <v>49</v>
      </c>
      <c r="B50" s="111" t="s">
        <v>364</v>
      </c>
      <c r="C50" s="113">
        <v>-1.279971711</v>
      </c>
      <c r="D50" s="242"/>
      <c r="E50" s="242"/>
      <c r="F50" s="176" t="s">
        <v>357</v>
      </c>
    </row>
    <row r="51" spans="1:6" ht="15.75">
      <c r="A51" s="191">
        <v>50</v>
      </c>
      <c r="B51" s="111" t="s">
        <v>365</v>
      </c>
      <c r="C51" s="113">
        <v>0.20252510100000001</v>
      </c>
      <c r="D51" s="242"/>
      <c r="E51" s="113"/>
      <c r="F51" s="176" t="s">
        <v>358</v>
      </c>
    </row>
    <row r="52" spans="1:6" ht="15.75">
      <c r="A52" s="117">
        <v>51</v>
      </c>
      <c r="B52" s="118" t="s">
        <v>11</v>
      </c>
      <c r="C52" s="120">
        <v>3.4475533899999999</v>
      </c>
      <c r="D52" s="124"/>
      <c r="E52" s="120"/>
      <c r="F52" s="181" t="s">
        <v>9</v>
      </c>
    </row>
    <row r="53" spans="1:6" ht="15.75">
      <c r="A53" s="122">
        <v>52</v>
      </c>
      <c r="B53" s="118" t="s">
        <v>46</v>
      </c>
      <c r="C53" s="120">
        <v>28.776895954</v>
      </c>
      <c r="D53" s="124"/>
      <c r="E53" s="120"/>
      <c r="F53" s="181" t="s">
        <v>10</v>
      </c>
    </row>
  </sheetData>
  <mergeCells count="2">
    <mergeCell ref="A1:F1"/>
    <mergeCell ref="A2:F2"/>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27"/>
  <sheetViews>
    <sheetView showGridLines="0" view="pageBreakPreview" zoomScaleNormal="90" zoomScaleSheetLayoutView="100" workbookViewId="0">
      <selection activeCell="F68" sqref="F68"/>
    </sheetView>
  </sheetViews>
  <sheetFormatPr defaultRowHeight="14.25"/>
  <cols>
    <col min="1" max="1" width="3.85546875" style="184" bestFit="1" customWidth="1"/>
    <col min="2" max="2" width="45.85546875" style="188" customWidth="1"/>
    <col min="3" max="3" width="13.7109375" style="187" customWidth="1"/>
    <col min="4" max="5" width="13.7109375" style="185" customWidth="1"/>
    <col min="6" max="6" width="45.85546875" style="188" customWidth="1"/>
    <col min="7" max="28" width="26.140625" style="184" customWidth="1"/>
    <col min="29" max="29" width="0" style="184" hidden="1" customWidth="1"/>
    <col min="30" max="30" width="21.5703125" style="184" customWidth="1"/>
    <col min="31" max="16384" width="9.140625" style="184"/>
  </cols>
  <sheetData>
    <row r="1" spans="1:7" s="109" customFormat="1" ht="20.25" customHeight="1">
      <c r="A1" s="277" t="s">
        <v>380</v>
      </c>
      <c r="B1" s="278"/>
      <c r="C1" s="278"/>
      <c r="D1" s="278"/>
      <c r="E1" s="278"/>
      <c r="F1" s="279"/>
    </row>
    <row r="2" spans="1:7" s="109" customFormat="1" ht="20.25" customHeight="1">
      <c r="A2" s="280" t="s">
        <v>381</v>
      </c>
      <c r="B2" s="281"/>
      <c r="C2" s="281"/>
      <c r="D2" s="281"/>
      <c r="E2" s="281"/>
      <c r="F2" s="282"/>
    </row>
    <row r="3" spans="1:7" s="8" customFormat="1" ht="47.25">
      <c r="A3" s="40" t="s">
        <v>0</v>
      </c>
      <c r="B3" s="40" t="s">
        <v>6</v>
      </c>
      <c r="C3" s="40" t="s">
        <v>395</v>
      </c>
      <c r="D3" s="40" t="s">
        <v>396</v>
      </c>
      <c r="E3" s="40" t="s">
        <v>397</v>
      </c>
      <c r="F3" s="41" t="s">
        <v>130</v>
      </c>
    </row>
    <row r="4" spans="1:7" ht="15.75">
      <c r="A4" s="110">
        <v>1</v>
      </c>
      <c r="B4" s="123" t="s">
        <v>161</v>
      </c>
      <c r="C4" s="119"/>
      <c r="E4" s="112"/>
      <c r="F4" s="172" t="s">
        <v>329</v>
      </c>
    </row>
    <row r="5" spans="1:7" ht="15.75">
      <c r="A5" s="110">
        <v>2</v>
      </c>
      <c r="B5" s="189" t="s">
        <v>200</v>
      </c>
      <c r="C5" s="112">
        <v>0.69884124700000005</v>
      </c>
      <c r="D5" s="112"/>
      <c r="E5" s="112"/>
      <c r="F5" s="171" t="s">
        <v>239</v>
      </c>
    </row>
    <row r="6" spans="1:7" ht="15.75">
      <c r="A6" s="110">
        <v>3</v>
      </c>
      <c r="B6" s="189" t="s">
        <v>201</v>
      </c>
      <c r="C6" s="112">
        <v>0</v>
      </c>
      <c r="D6" s="112"/>
      <c r="E6" s="112"/>
      <c r="F6" s="171" t="s">
        <v>241</v>
      </c>
    </row>
    <row r="7" spans="1:7" ht="15.75">
      <c r="A7" s="110">
        <v>4</v>
      </c>
      <c r="B7" s="189" t="s">
        <v>202</v>
      </c>
      <c r="C7" s="112">
        <v>0</v>
      </c>
      <c r="D7" s="112"/>
      <c r="E7" s="112"/>
      <c r="F7" s="171" t="s">
        <v>240</v>
      </c>
    </row>
    <row r="8" spans="1:7" ht="15.75">
      <c r="A8" s="110">
        <v>5</v>
      </c>
      <c r="B8" s="189" t="s">
        <v>203</v>
      </c>
      <c r="C8" s="115">
        <v>6.6193440000000001E-3</v>
      </c>
      <c r="D8" s="115"/>
      <c r="E8" s="115"/>
      <c r="F8" s="171" t="s">
        <v>242</v>
      </c>
    </row>
    <row r="9" spans="1:7" ht="15.75">
      <c r="A9" s="110">
        <v>6</v>
      </c>
      <c r="B9" s="189" t="s">
        <v>204</v>
      </c>
      <c r="C9" s="112">
        <v>1.0500832999999999E-2</v>
      </c>
      <c r="D9" s="112"/>
      <c r="E9" s="112"/>
      <c r="F9" s="171" t="s">
        <v>243</v>
      </c>
    </row>
    <row r="10" spans="1:7" ht="15.75">
      <c r="A10" s="110">
        <v>7</v>
      </c>
      <c r="B10" s="189" t="s">
        <v>205</v>
      </c>
      <c r="C10" s="112">
        <v>0</v>
      </c>
      <c r="D10" s="112"/>
      <c r="E10" s="112"/>
      <c r="F10" s="171" t="s">
        <v>244</v>
      </c>
    </row>
    <row r="11" spans="1:7" ht="15.75">
      <c r="A11" s="110">
        <v>8</v>
      </c>
      <c r="B11" s="189" t="s">
        <v>163</v>
      </c>
      <c r="C11" s="112">
        <v>0.42368540900000001</v>
      </c>
      <c r="D11" s="112"/>
      <c r="E11" s="112"/>
      <c r="F11" s="171" t="s">
        <v>228</v>
      </c>
    </row>
    <row r="12" spans="1:7" ht="15.75">
      <c r="A12" s="110">
        <v>9</v>
      </c>
      <c r="B12" s="190" t="s">
        <v>164</v>
      </c>
      <c r="C12" s="139">
        <v>1.139646833</v>
      </c>
      <c r="D12" s="139"/>
      <c r="E12" s="139"/>
      <c r="F12" s="172" t="s">
        <v>229</v>
      </c>
      <c r="G12" s="205"/>
    </row>
    <row r="13" spans="1:7" ht="15.75">
      <c r="A13" s="110">
        <v>10</v>
      </c>
      <c r="B13" s="123" t="s">
        <v>206</v>
      </c>
      <c r="C13" s="119">
        <v>0.155985294</v>
      </c>
      <c r="D13" s="119"/>
      <c r="E13" s="119"/>
      <c r="F13" s="172" t="s">
        <v>359</v>
      </c>
    </row>
    <row r="14" spans="1:7" ht="15.75" customHeight="1">
      <c r="A14" s="110">
        <v>11</v>
      </c>
      <c r="B14" s="123" t="s">
        <v>207</v>
      </c>
      <c r="C14" s="119">
        <v>0.98366153899999997</v>
      </c>
      <c r="D14" s="119"/>
      <c r="E14" s="119"/>
      <c r="F14" s="172" t="s">
        <v>360</v>
      </c>
    </row>
    <row r="15" spans="1:7" ht="15.75">
      <c r="A15" s="110">
        <v>12</v>
      </c>
      <c r="B15" s="123" t="s">
        <v>208</v>
      </c>
      <c r="C15" s="119">
        <v>0</v>
      </c>
      <c r="D15" s="119"/>
      <c r="E15" s="119"/>
      <c r="F15" s="172" t="s">
        <v>361</v>
      </c>
    </row>
    <row r="16" spans="1:7" ht="15.75">
      <c r="A16" s="110">
        <v>13</v>
      </c>
      <c r="B16" s="189" t="s">
        <v>209</v>
      </c>
      <c r="C16" s="112">
        <v>0</v>
      </c>
      <c r="D16" s="112"/>
      <c r="E16" s="112"/>
      <c r="F16" s="171" t="s">
        <v>247</v>
      </c>
    </row>
    <row r="17" spans="1:8" ht="15.75">
      <c r="A17" s="110">
        <v>14</v>
      </c>
      <c r="B17" s="189" t="s">
        <v>169</v>
      </c>
      <c r="C17" s="112">
        <v>0.48545248899999999</v>
      </c>
      <c r="D17" s="112"/>
      <c r="E17" s="112"/>
      <c r="F17" s="171" t="s">
        <v>237</v>
      </c>
      <c r="H17" s="205"/>
    </row>
    <row r="18" spans="1:8" ht="16.5" customHeight="1">
      <c r="A18" s="110">
        <v>15</v>
      </c>
      <c r="B18" s="189" t="s">
        <v>210</v>
      </c>
      <c r="C18" s="112">
        <v>1.3312676000000001E-2</v>
      </c>
      <c r="D18" s="112"/>
      <c r="E18" s="112"/>
      <c r="F18" s="171" t="s">
        <v>235</v>
      </c>
      <c r="H18" s="205"/>
    </row>
    <row r="19" spans="1:8" ht="16.5" customHeight="1">
      <c r="A19" s="110">
        <v>16</v>
      </c>
      <c r="B19" s="189" t="s">
        <v>211</v>
      </c>
      <c r="C19" s="112">
        <v>4.5999999999999999E-2</v>
      </c>
      <c r="D19" s="112"/>
      <c r="E19" s="112"/>
      <c r="F19" s="171" t="s">
        <v>248</v>
      </c>
      <c r="G19" s="205"/>
    </row>
    <row r="20" spans="1:8" ht="15.75">
      <c r="A20" s="110">
        <v>17</v>
      </c>
      <c r="B20" s="189" t="s">
        <v>170</v>
      </c>
      <c r="C20" s="115">
        <v>0.23363171099999999</v>
      </c>
      <c r="D20" s="115"/>
      <c r="E20" s="112"/>
      <c r="F20" s="171" t="s">
        <v>223</v>
      </c>
      <c r="G20" s="205"/>
    </row>
    <row r="21" spans="1:8" ht="15.75">
      <c r="A21" s="110">
        <v>18</v>
      </c>
      <c r="B21" s="190" t="s">
        <v>171</v>
      </c>
      <c r="C21" s="119">
        <v>0.77839687599999996</v>
      </c>
      <c r="D21" s="139"/>
      <c r="E21" s="139"/>
      <c r="F21" s="172" t="s">
        <v>224</v>
      </c>
    </row>
    <row r="22" spans="1:8" ht="15.75">
      <c r="A22" s="110">
        <v>19</v>
      </c>
      <c r="B22" s="123" t="s">
        <v>327</v>
      </c>
      <c r="C22" s="119">
        <v>0.20526466300000001</v>
      </c>
      <c r="D22" s="139"/>
      <c r="E22" s="139"/>
      <c r="F22" s="172" t="s">
        <v>362</v>
      </c>
      <c r="G22" s="205"/>
    </row>
    <row r="23" spans="1:8" ht="15.75">
      <c r="A23" s="110">
        <v>20</v>
      </c>
      <c r="B23" s="189" t="s">
        <v>173</v>
      </c>
      <c r="C23" s="112">
        <v>2.2370958E-2</v>
      </c>
      <c r="D23" s="112"/>
      <c r="E23" s="115"/>
      <c r="F23" s="171" t="s">
        <v>230</v>
      </c>
    </row>
    <row r="24" spans="1:8" ht="15.75">
      <c r="A24" s="110">
        <v>21</v>
      </c>
      <c r="B24" s="189" t="s">
        <v>174</v>
      </c>
      <c r="C24" s="112">
        <v>2.5110520000000001E-2</v>
      </c>
      <c r="D24" s="112"/>
      <c r="E24" s="112"/>
      <c r="F24" s="171" t="s">
        <v>225</v>
      </c>
    </row>
    <row r="25" spans="1:8" ht="15.75">
      <c r="A25" s="110">
        <v>22</v>
      </c>
      <c r="B25" s="123" t="s">
        <v>180</v>
      </c>
      <c r="C25" s="119">
        <v>0.20252510100000001</v>
      </c>
      <c r="D25" s="119"/>
      <c r="E25" s="119"/>
      <c r="F25" s="172" t="s">
        <v>334</v>
      </c>
    </row>
    <row r="26" spans="1:8" ht="15.75">
      <c r="A26" s="110">
        <v>23</v>
      </c>
      <c r="B26" s="189" t="s">
        <v>176</v>
      </c>
      <c r="C26" s="112">
        <v>0</v>
      </c>
      <c r="D26" s="112"/>
      <c r="E26" s="112"/>
      <c r="F26" s="171" t="s">
        <v>231</v>
      </c>
    </row>
    <row r="27" spans="1:8" s="186" customFormat="1" ht="15.75">
      <c r="A27" s="117">
        <v>24</v>
      </c>
      <c r="B27" s="123" t="s">
        <v>328</v>
      </c>
      <c r="C27" s="119">
        <v>0.20252510100000001</v>
      </c>
      <c r="D27" s="119"/>
      <c r="E27" s="119"/>
      <c r="F27" s="172" t="s">
        <v>363</v>
      </c>
    </row>
  </sheetData>
  <mergeCells count="2">
    <mergeCell ref="A1:F1"/>
    <mergeCell ref="A2:F2"/>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43"/>
  <sheetViews>
    <sheetView showGridLines="0" view="pageBreakPreview" topLeftCell="A19" zoomScaleNormal="90" zoomScaleSheetLayoutView="100" workbookViewId="0">
      <selection activeCell="I25" sqref="B25:I25"/>
    </sheetView>
  </sheetViews>
  <sheetFormatPr defaultRowHeight="12.75"/>
  <cols>
    <col min="1" max="1" width="3.28515625" style="25" customWidth="1"/>
    <col min="2" max="2" width="3.28515625" style="10" customWidth="1"/>
    <col min="3" max="3" width="51.5703125" style="6" customWidth="1"/>
    <col min="4" max="4" width="5.85546875" style="6" customWidth="1"/>
    <col min="5" max="5" width="51.5703125" style="6" customWidth="1"/>
    <col min="6" max="16384" width="9.140625" style="6"/>
  </cols>
  <sheetData>
    <row r="1" spans="1:7">
      <c r="B1" s="16"/>
    </row>
    <row r="2" spans="1:7">
      <c r="B2" s="16"/>
    </row>
    <row r="3" spans="1:7">
      <c r="B3" s="16"/>
    </row>
    <row r="4" spans="1:7">
      <c r="B4" s="16"/>
    </row>
    <row r="5" spans="1:7">
      <c r="B5" s="16"/>
    </row>
    <row r="6" spans="1:7">
      <c r="B6" s="16"/>
    </row>
    <row r="7" spans="1:7">
      <c r="B7" s="16"/>
    </row>
    <row r="8" spans="1:7">
      <c r="B8" s="16"/>
    </row>
    <row r="9" spans="1:7">
      <c r="B9" s="16"/>
    </row>
    <row r="10" spans="1:7" s="50" customFormat="1" ht="20.25">
      <c r="A10" s="45"/>
      <c r="B10" s="46"/>
      <c r="C10" s="47" t="s">
        <v>214</v>
      </c>
      <c r="D10" s="48"/>
      <c r="E10" s="49" t="s">
        <v>215</v>
      </c>
    </row>
    <row r="11" spans="1:7">
      <c r="B11" s="16"/>
    </row>
    <row r="12" spans="1:7" ht="141.75">
      <c r="B12" s="16"/>
      <c r="C12" s="27" t="s">
        <v>268</v>
      </c>
      <c r="D12" s="17"/>
      <c r="E12" s="28" t="s">
        <v>218</v>
      </c>
      <c r="G12" s="19"/>
    </row>
    <row r="13" spans="1:7" ht="15.75">
      <c r="B13" s="16"/>
      <c r="C13" s="17"/>
      <c r="D13" s="17"/>
      <c r="E13" s="29"/>
    </row>
    <row r="14" spans="1:7" ht="63" customHeight="1">
      <c r="B14" s="16"/>
      <c r="C14" s="30" t="s">
        <v>269</v>
      </c>
      <c r="D14" s="29"/>
      <c r="E14" s="28" t="s">
        <v>252</v>
      </c>
    </row>
    <row r="15" spans="1:7" ht="17.25" customHeight="1">
      <c r="B15" s="16"/>
      <c r="C15" s="30"/>
      <c r="D15" s="29"/>
      <c r="E15" s="28"/>
    </row>
    <row r="16" spans="1:7" ht="113.25" customHeight="1">
      <c r="B16" s="16"/>
      <c r="C16" s="27" t="s">
        <v>271</v>
      </c>
      <c r="D16" s="29"/>
      <c r="E16" s="28" t="s">
        <v>272</v>
      </c>
    </row>
    <row r="17" spans="2:7" ht="15.75">
      <c r="B17" s="16"/>
      <c r="C17" s="27"/>
      <c r="D17" s="17"/>
      <c r="E17" s="28"/>
    </row>
    <row r="18" spans="2:7" ht="78.75">
      <c r="B18" s="16"/>
      <c r="C18" s="27" t="s">
        <v>251</v>
      </c>
      <c r="D18" s="17"/>
      <c r="E18" s="28" t="s">
        <v>255</v>
      </c>
      <c r="F18" s="21"/>
      <c r="G18" s="21"/>
    </row>
    <row r="19" spans="2:7" ht="15.75">
      <c r="B19" s="16"/>
      <c r="C19" s="27"/>
      <c r="D19" s="17"/>
      <c r="E19" s="31"/>
    </row>
    <row r="20" spans="2:7" ht="47.25">
      <c r="B20" s="16"/>
      <c r="C20" s="27" t="s">
        <v>216</v>
      </c>
      <c r="D20" s="17"/>
      <c r="E20" s="28" t="s">
        <v>219</v>
      </c>
    </row>
    <row r="21" spans="2:7" ht="15.75">
      <c r="B21" s="16"/>
      <c r="C21" s="17"/>
      <c r="D21" s="17"/>
      <c r="E21" s="17"/>
    </row>
    <row r="22" spans="2:7" ht="15.75">
      <c r="B22" s="16"/>
      <c r="C22" s="32" t="s">
        <v>3</v>
      </c>
      <c r="D22" s="33"/>
      <c r="E22" s="32" t="s">
        <v>1</v>
      </c>
    </row>
    <row r="23" spans="2:7" ht="31.5">
      <c r="B23" s="16"/>
      <c r="C23" s="34" t="s">
        <v>12</v>
      </c>
      <c r="D23" s="35"/>
      <c r="E23" s="36" t="s">
        <v>220</v>
      </c>
    </row>
    <row r="24" spans="2:7" ht="15.75">
      <c r="B24" s="16"/>
      <c r="C24" s="34"/>
      <c r="D24" s="17"/>
      <c r="E24" s="36"/>
    </row>
    <row r="25" spans="2:7" ht="15.75">
      <c r="B25" s="16"/>
      <c r="C25" s="35" t="s">
        <v>2</v>
      </c>
      <c r="D25" s="17"/>
      <c r="E25" s="35" t="s">
        <v>101</v>
      </c>
    </row>
    <row r="26" spans="2:7" ht="15.75">
      <c r="B26" s="16"/>
      <c r="C26" s="35" t="s">
        <v>273</v>
      </c>
      <c r="D26" s="17"/>
      <c r="E26" s="35" t="s">
        <v>274</v>
      </c>
    </row>
    <row r="27" spans="2:7" ht="15.75">
      <c r="B27" s="16"/>
      <c r="C27" s="35" t="s">
        <v>275</v>
      </c>
      <c r="D27" s="17"/>
      <c r="E27" s="35" t="s">
        <v>275</v>
      </c>
    </row>
    <row r="28" spans="2:7" ht="15.75">
      <c r="B28" s="16"/>
      <c r="C28" s="35" t="s">
        <v>276</v>
      </c>
      <c r="D28" s="17"/>
      <c r="E28" s="35" t="s">
        <v>277</v>
      </c>
    </row>
    <row r="29" spans="2:7" ht="15.75">
      <c r="B29" s="16"/>
      <c r="C29" s="34"/>
      <c r="D29" s="35"/>
      <c r="E29" s="36"/>
    </row>
    <row r="30" spans="2:7" ht="15.75">
      <c r="B30" s="16"/>
      <c r="C30" s="34" t="s">
        <v>321</v>
      </c>
      <c r="D30" s="35"/>
      <c r="E30" s="36" t="s">
        <v>321</v>
      </c>
    </row>
    <row r="31" spans="2:7" ht="15.75">
      <c r="B31" s="16"/>
      <c r="C31" s="17"/>
      <c r="D31" s="17"/>
      <c r="E31" s="17"/>
    </row>
    <row r="32" spans="2:7" ht="15.75">
      <c r="B32" s="16"/>
      <c r="C32" s="17"/>
      <c r="D32" s="17"/>
      <c r="E32" s="17"/>
    </row>
    <row r="33" spans="2:11" ht="15.75">
      <c r="B33" s="16"/>
      <c r="C33" s="17"/>
      <c r="D33" s="17"/>
      <c r="E33" s="17"/>
    </row>
    <row r="34" spans="2:11" ht="13.5" customHeight="1">
      <c r="B34" s="16"/>
      <c r="C34" s="273"/>
      <c r="D34" s="273"/>
      <c r="E34" s="273"/>
      <c r="F34" s="20"/>
      <c r="G34" s="20"/>
      <c r="H34" s="20"/>
      <c r="I34" s="20"/>
      <c r="J34" s="20"/>
      <c r="K34" s="20"/>
    </row>
    <row r="35" spans="2:11" ht="27" customHeight="1">
      <c r="B35" s="22"/>
      <c r="C35" s="274"/>
      <c r="D35" s="274"/>
      <c r="E35" s="274"/>
    </row>
    <row r="36" spans="2:11" ht="38.25" customHeight="1">
      <c r="B36" s="22"/>
      <c r="C36" s="274"/>
      <c r="D36" s="274"/>
      <c r="E36" s="274"/>
    </row>
    <row r="37" spans="2:11">
      <c r="B37" s="16"/>
      <c r="C37" s="10"/>
      <c r="D37" s="10"/>
    </row>
    <row r="38" spans="2:11">
      <c r="B38" s="16"/>
    </row>
    <row r="39" spans="2:11">
      <c r="B39" s="16"/>
    </row>
    <row r="40" spans="2:11">
      <c r="B40" s="16"/>
    </row>
    <row r="41" spans="2:11">
      <c r="B41" s="16"/>
      <c r="C41" s="23"/>
    </row>
    <row r="42" spans="2:11" ht="27" customHeight="1">
      <c r="B42" s="22"/>
      <c r="C42" s="272"/>
      <c r="D42" s="272"/>
      <c r="E42" s="272"/>
    </row>
    <row r="43" spans="2:11" ht="38.25" customHeight="1">
      <c r="B43" s="22"/>
      <c r="C43" s="272"/>
      <c r="D43" s="272"/>
      <c r="E43" s="272"/>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5"/>
  <sheetViews>
    <sheetView showGridLines="0" view="pageBreakPreview" zoomScale="90" zoomScaleNormal="90" zoomScaleSheetLayoutView="90" workbookViewId="0">
      <selection activeCell="G16" sqref="G16"/>
    </sheetView>
  </sheetViews>
  <sheetFormatPr defaultRowHeight="15.75"/>
  <cols>
    <col min="1" max="6" width="16.85546875" style="17" customWidth="1"/>
    <col min="7" max="7" width="23.140625" style="17" customWidth="1"/>
    <col min="8" max="9" width="16.85546875" style="17" customWidth="1"/>
    <col min="10" max="10" width="15.7109375" style="17" customWidth="1"/>
    <col min="11" max="16384" width="9.140625" style="17"/>
  </cols>
  <sheetData>
    <row r="1" spans="1:10" ht="20.25">
      <c r="A1" s="286" t="s">
        <v>407</v>
      </c>
      <c r="B1" s="287"/>
      <c r="C1" s="287"/>
      <c r="D1" s="287"/>
      <c r="E1" s="287"/>
      <c r="F1" s="287"/>
      <c r="G1" s="287"/>
      <c r="H1" s="287"/>
      <c r="I1" s="287"/>
      <c r="J1" s="288"/>
    </row>
    <row r="2" spans="1:10" ht="20.25">
      <c r="A2" s="289" t="s">
        <v>408</v>
      </c>
      <c r="B2" s="290"/>
      <c r="C2" s="290"/>
      <c r="D2" s="290"/>
      <c r="E2" s="290"/>
      <c r="F2" s="290"/>
      <c r="G2" s="290"/>
      <c r="H2" s="290"/>
      <c r="I2" s="290"/>
      <c r="J2" s="291"/>
    </row>
    <row r="3" spans="1:10" ht="31.5">
      <c r="A3" s="40" t="s">
        <v>129</v>
      </c>
      <c r="B3" s="201" t="s">
        <v>17</v>
      </c>
      <c r="C3" s="201" t="s">
        <v>18</v>
      </c>
      <c r="D3" s="201" t="s">
        <v>4</v>
      </c>
      <c r="E3" s="201" t="s">
        <v>70</v>
      </c>
      <c r="F3" s="201" t="s">
        <v>19</v>
      </c>
      <c r="G3" s="201" t="s">
        <v>391</v>
      </c>
      <c r="H3" s="201" t="s">
        <v>21</v>
      </c>
      <c r="I3" s="201" t="s">
        <v>351</v>
      </c>
      <c r="J3" s="41" t="s">
        <v>130</v>
      </c>
    </row>
    <row r="4" spans="1:10">
      <c r="A4" s="42" t="s">
        <v>317</v>
      </c>
      <c r="B4" s="269">
        <v>28.776895954</v>
      </c>
      <c r="C4" s="269">
        <v>1.6546088880000001</v>
      </c>
      <c r="D4" s="269">
        <v>3.4475533899999999</v>
      </c>
      <c r="E4" s="269">
        <v>23.674733675999999</v>
      </c>
      <c r="F4" s="269">
        <v>17.333052508000002</v>
      </c>
      <c r="G4" s="269">
        <v>13.253334038</v>
      </c>
      <c r="H4" s="269">
        <v>10.631178049000001</v>
      </c>
      <c r="I4" s="269">
        <v>1.121743494</v>
      </c>
      <c r="J4" s="43" t="s">
        <v>317</v>
      </c>
    </row>
    <row r="5" spans="1:10">
      <c r="A5" s="51" t="s">
        <v>145</v>
      </c>
      <c r="B5" s="212">
        <f t="shared" ref="B5:I5" si="0">SUM(B4:B4)</f>
        <v>28.776895954</v>
      </c>
      <c r="C5" s="212">
        <f t="shared" si="0"/>
        <v>1.6546088880000001</v>
      </c>
      <c r="D5" s="212">
        <f t="shared" si="0"/>
        <v>3.4475533899999999</v>
      </c>
      <c r="E5" s="212">
        <f t="shared" si="0"/>
        <v>23.674733675999999</v>
      </c>
      <c r="F5" s="212">
        <f t="shared" si="0"/>
        <v>17.333052508000002</v>
      </c>
      <c r="G5" s="250">
        <f t="shared" si="0"/>
        <v>13.253334038</v>
      </c>
      <c r="H5" s="212">
        <f t="shared" si="0"/>
        <v>10.631178049000001</v>
      </c>
      <c r="I5" s="212">
        <f t="shared" si="0"/>
        <v>1.121743494</v>
      </c>
      <c r="J5" s="52" t="s">
        <v>145</v>
      </c>
    </row>
  </sheetData>
  <mergeCells count="2">
    <mergeCell ref="A1:J1"/>
    <mergeCell ref="A2:J2"/>
  </mergeCells>
  <pageMargins left="0.7" right="0.7" top="0.75" bottom="0.75" header="0.3" footer="0.3"/>
  <pageSetup paperSize="9" scale="5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9:G10"/>
  <sheetViews>
    <sheetView showGridLines="0" workbookViewId="0">
      <selection activeCell="F68" sqref="F68"/>
    </sheetView>
  </sheetViews>
  <sheetFormatPr defaultRowHeight="15"/>
  <cols>
    <col min="1" max="1" width="6.28515625" style="94" customWidth="1"/>
  </cols>
  <sheetData>
    <row r="9" spans="4:7" ht="15.75">
      <c r="D9" s="17" t="s">
        <v>15</v>
      </c>
      <c r="E9" s="17"/>
      <c r="F9" s="17"/>
      <c r="G9" s="17"/>
    </row>
    <row r="10" spans="4:7" ht="15.75">
      <c r="D10" s="95" t="s">
        <v>16</v>
      </c>
      <c r="E10" s="17"/>
      <c r="F10" s="17"/>
      <c r="G10" s="1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9"/>
  <sheetViews>
    <sheetView showGridLines="0" view="pageBreakPreview" zoomScaleNormal="100" zoomScaleSheetLayoutView="100" workbookViewId="0">
      <selection activeCell="F68" sqref="F68"/>
    </sheetView>
  </sheetViews>
  <sheetFormatPr defaultRowHeight="14.25"/>
  <cols>
    <col min="1" max="1" width="6.42578125" style="53" customWidth="1"/>
    <col min="2" max="2" width="3.28515625" style="4" customWidth="1"/>
    <col min="3" max="3" width="41.5703125" style="1" customWidth="1"/>
    <col min="4" max="4" width="5.85546875" style="1" customWidth="1"/>
    <col min="5" max="5" width="44.42578125" style="1" customWidth="1"/>
    <col min="6" max="16384" width="9.1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75">
      <c r="B10" s="2"/>
      <c r="C10" s="54" t="s">
        <v>263</v>
      </c>
      <c r="D10" s="55" t="s">
        <v>217</v>
      </c>
      <c r="E10" s="56" t="s">
        <v>264</v>
      </c>
    </row>
    <row r="11" spans="2:5" ht="15.75">
      <c r="B11" s="2"/>
      <c r="C11" s="54" t="s">
        <v>265</v>
      </c>
      <c r="D11" s="55" t="s">
        <v>217</v>
      </c>
      <c r="E11" s="56" t="s">
        <v>93</v>
      </c>
    </row>
    <row r="12" spans="2:5" ht="15.75">
      <c r="B12" s="2"/>
      <c r="C12" s="54" t="s">
        <v>143</v>
      </c>
      <c r="D12" s="55" t="s">
        <v>217</v>
      </c>
      <c r="E12" s="56" t="s">
        <v>266</v>
      </c>
    </row>
    <row r="13" spans="2:5" ht="15.75">
      <c r="B13" s="2"/>
      <c r="C13" s="54" t="s">
        <v>267</v>
      </c>
      <c r="D13" s="55" t="s">
        <v>217</v>
      </c>
      <c r="E13" s="56" t="s">
        <v>94</v>
      </c>
    </row>
    <row r="14" spans="2:5" ht="15.75">
      <c r="B14" s="2"/>
      <c r="C14" s="54"/>
      <c r="D14" s="55"/>
      <c r="E14" s="56"/>
    </row>
    <row r="15" spans="2:5">
      <c r="B15" s="2"/>
      <c r="C15" s="11"/>
      <c r="D15" s="12"/>
      <c r="E15" s="13"/>
    </row>
    <row r="16" spans="2:5">
      <c r="B16" s="2"/>
      <c r="C16" s="11"/>
      <c r="D16" s="12"/>
      <c r="E16" s="13"/>
    </row>
    <row r="17" spans="2:5">
      <c r="B17" s="2"/>
      <c r="C17" s="11"/>
      <c r="D17" s="12"/>
      <c r="E17" s="13"/>
    </row>
    <row r="18" spans="2:5">
      <c r="B18" s="2"/>
      <c r="C18" s="11"/>
      <c r="D18" s="12"/>
      <c r="E18" s="13"/>
    </row>
    <row r="19" spans="2:5">
      <c r="B19" s="2"/>
      <c r="C19" s="11"/>
      <c r="D19" s="12"/>
      <c r="E19" s="13"/>
    </row>
    <row r="20" spans="2:5">
      <c r="B20" s="2"/>
      <c r="C20" s="11"/>
      <c r="D20" s="12"/>
      <c r="E20" s="13"/>
    </row>
    <row r="21" spans="2:5">
      <c r="B21" s="2"/>
      <c r="C21" s="11"/>
      <c r="D21" s="12"/>
      <c r="E21" s="13"/>
    </row>
    <row r="22" spans="2:5">
      <c r="B22" s="2"/>
      <c r="C22" s="11"/>
      <c r="D22" s="12"/>
      <c r="E22" s="13"/>
    </row>
    <row r="23" spans="2:5">
      <c r="B23" s="2"/>
      <c r="C23" s="11"/>
      <c r="D23" s="12"/>
      <c r="E23" s="13"/>
    </row>
    <row r="24" spans="2:5">
      <c r="B24" s="2"/>
      <c r="C24" s="14"/>
      <c r="D24" s="3"/>
      <c r="E24" s="15"/>
    </row>
    <row r="25" spans="2:5">
      <c r="B25" s="2"/>
      <c r="C25" s="14"/>
      <c r="D25" s="3"/>
      <c r="E25" s="15"/>
    </row>
    <row r="26" spans="2:5">
      <c r="B26" s="2"/>
      <c r="C26" s="14"/>
      <c r="D26" s="3"/>
      <c r="E26" s="15"/>
    </row>
    <row r="27" spans="2:5">
      <c r="B27" s="2"/>
    </row>
    <row r="28" spans="2:5">
      <c r="B28" s="2"/>
    </row>
    <row r="29" spans="2:5">
      <c r="B29" s="2"/>
    </row>
    <row r="30" spans="2:5" ht="42" customHeight="1">
      <c r="B30" s="2"/>
      <c r="C30" s="292"/>
      <c r="D30" s="292"/>
    </row>
    <row r="31" spans="2:5" ht="32.25" customHeight="1">
      <c r="B31" s="2"/>
      <c r="C31" s="293"/>
      <c r="D31" s="293"/>
    </row>
    <row r="32" spans="2:5">
      <c r="B32" s="2"/>
      <c r="C32" s="294"/>
      <c r="D32" s="294"/>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2"/>
  <sheetViews>
    <sheetView showGridLines="0" view="pageBreakPreview" zoomScaleNormal="90" zoomScaleSheetLayoutView="100" workbookViewId="0">
      <selection activeCell="O6" sqref="O6"/>
    </sheetView>
  </sheetViews>
  <sheetFormatPr defaultRowHeight="15.75"/>
  <cols>
    <col min="1" max="1" width="7.28515625" style="26" customWidth="1"/>
    <col min="2" max="2" width="3.28515625" style="17" customWidth="1"/>
    <col min="3" max="3" width="24.140625" style="17" bestFit="1" customWidth="1"/>
    <col min="4" max="4" width="50.7109375" style="17" customWidth="1"/>
    <col min="5" max="5" width="9.42578125" style="17" customWidth="1"/>
    <col min="6" max="6" width="5.140625" style="60" customWidth="1"/>
    <col min="7" max="7" width="5.140625" style="17" customWidth="1"/>
    <col min="8" max="8" width="23.28515625" style="17" bestFit="1" customWidth="1"/>
    <col min="9" max="9" width="50.7109375" style="17" customWidth="1"/>
    <col min="10" max="16384" width="9.140625" style="17"/>
  </cols>
  <sheetData>
    <row r="1" spans="2:13">
      <c r="B1" s="57"/>
      <c r="C1" s="58"/>
      <c r="D1" s="58"/>
      <c r="E1" s="59"/>
      <c r="G1" s="61"/>
      <c r="H1" s="58"/>
      <c r="I1" s="58"/>
      <c r="J1" s="59"/>
    </row>
    <row r="2" spans="2:13" ht="20.25">
      <c r="B2" s="62"/>
      <c r="C2" s="295" t="s">
        <v>14</v>
      </c>
      <c r="D2" s="295"/>
      <c r="E2" s="296"/>
      <c r="F2" s="89"/>
      <c r="G2" s="90"/>
      <c r="H2" s="297" t="s">
        <v>13</v>
      </c>
      <c r="I2" s="297"/>
      <c r="J2" s="298"/>
    </row>
    <row r="3" spans="2:13">
      <c r="B3" s="62"/>
      <c r="C3" s="5"/>
      <c r="D3" s="5"/>
      <c r="E3" s="63"/>
      <c r="G3" s="64"/>
      <c r="H3" s="5"/>
      <c r="I3" s="5"/>
      <c r="J3" s="63"/>
    </row>
    <row r="4" spans="2:13">
      <c r="B4" s="62"/>
      <c r="C4" s="5"/>
      <c r="D4" s="5"/>
      <c r="E4" s="63"/>
      <c r="G4" s="64"/>
      <c r="H4" s="5"/>
      <c r="I4" s="5"/>
      <c r="J4" s="63"/>
    </row>
    <row r="5" spans="2:13" ht="135.75" customHeight="1">
      <c r="B5" s="62"/>
      <c r="C5" s="65" t="s">
        <v>93</v>
      </c>
      <c r="D5" s="66" t="s">
        <v>131</v>
      </c>
      <c r="E5" s="67"/>
      <c r="F5" s="68"/>
      <c r="G5" s="69"/>
      <c r="H5" s="70" t="s">
        <v>94</v>
      </c>
      <c r="I5" s="71" t="s">
        <v>132</v>
      </c>
      <c r="J5" s="63"/>
    </row>
    <row r="6" spans="2:13">
      <c r="B6" s="62"/>
      <c r="C6" s="65"/>
      <c r="D6" s="72"/>
      <c r="E6" s="73"/>
      <c r="F6" s="68"/>
      <c r="G6" s="69"/>
      <c r="H6" s="70"/>
      <c r="I6" s="71"/>
      <c r="J6" s="63"/>
    </row>
    <row r="7" spans="2:13">
      <c r="B7" s="62"/>
      <c r="C7" s="65" t="s">
        <v>19</v>
      </c>
      <c r="D7" s="74" t="s">
        <v>95</v>
      </c>
      <c r="E7" s="75"/>
      <c r="F7" s="68"/>
      <c r="G7" s="69"/>
      <c r="H7" s="70" t="s">
        <v>103</v>
      </c>
      <c r="I7" s="71" t="s">
        <v>290</v>
      </c>
      <c r="J7" s="63"/>
    </row>
    <row r="8" spans="2:13">
      <c r="B8" s="62"/>
      <c r="C8" s="5"/>
      <c r="D8" s="72"/>
      <c r="E8" s="73"/>
      <c r="F8" s="68"/>
      <c r="G8" s="69"/>
      <c r="H8" s="76"/>
      <c r="I8" s="71"/>
      <c r="J8" s="63"/>
    </row>
    <row r="9" spans="2:13" ht="31.5">
      <c r="B9" s="62"/>
      <c r="C9" s="65" t="s">
        <v>20</v>
      </c>
      <c r="D9" s="74" t="s">
        <v>96</v>
      </c>
      <c r="E9" s="75"/>
      <c r="F9" s="68"/>
      <c r="G9" s="69"/>
      <c r="H9" s="70" t="s">
        <v>104</v>
      </c>
      <c r="I9" s="71" t="s">
        <v>97</v>
      </c>
      <c r="J9" s="63"/>
    </row>
    <row r="10" spans="2:13">
      <c r="B10" s="62"/>
      <c r="C10" s="65"/>
      <c r="D10" s="74"/>
      <c r="E10" s="75"/>
      <c r="F10" s="68"/>
      <c r="G10" s="69"/>
      <c r="H10" s="70"/>
      <c r="I10" s="71"/>
      <c r="J10" s="63"/>
    </row>
    <row r="11" spans="2:13" ht="157.5">
      <c r="B11" s="62"/>
      <c r="C11" s="65" t="s">
        <v>70</v>
      </c>
      <c r="D11" s="74" t="s">
        <v>139</v>
      </c>
      <c r="E11" s="75"/>
      <c r="F11" s="68"/>
      <c r="G11" s="69"/>
      <c r="H11" s="70" t="s">
        <v>102</v>
      </c>
      <c r="I11" s="71" t="s">
        <v>140</v>
      </c>
      <c r="J11" s="63"/>
      <c r="M11" s="17" t="s">
        <v>270</v>
      </c>
    </row>
    <row r="12" spans="2:13">
      <c r="B12" s="62"/>
      <c r="C12" s="5"/>
      <c r="D12" s="77"/>
      <c r="E12" s="78"/>
      <c r="F12" s="79"/>
      <c r="G12" s="80"/>
      <c r="H12" s="76"/>
      <c r="I12" s="71"/>
      <c r="J12" s="63"/>
    </row>
    <row r="13" spans="2:13" ht="47.25">
      <c r="B13" s="62"/>
      <c r="C13" s="65" t="s">
        <v>137</v>
      </c>
      <c r="D13" s="74" t="s">
        <v>98</v>
      </c>
      <c r="E13" s="75"/>
      <c r="F13" s="68"/>
      <c r="G13" s="69"/>
      <c r="H13" s="70" t="s">
        <v>138</v>
      </c>
      <c r="I13" s="71" t="s">
        <v>99</v>
      </c>
      <c r="J13" s="63"/>
    </row>
    <row r="14" spans="2:13">
      <c r="B14" s="62"/>
      <c r="C14" s="5"/>
      <c r="D14" s="5"/>
      <c r="E14" s="63"/>
      <c r="G14" s="64"/>
      <c r="H14" s="76"/>
      <c r="I14" s="71"/>
      <c r="J14" s="63"/>
    </row>
    <row r="15" spans="2:13" ht="94.5">
      <c r="B15" s="62"/>
      <c r="C15" s="65" t="s">
        <v>21</v>
      </c>
      <c r="D15" s="74" t="s">
        <v>133</v>
      </c>
      <c r="E15" s="75"/>
      <c r="F15" s="68"/>
      <c r="G15" s="69"/>
      <c r="H15" s="70" t="s">
        <v>105</v>
      </c>
      <c r="I15" s="71" t="s">
        <v>134</v>
      </c>
      <c r="J15" s="63"/>
    </row>
    <row r="16" spans="2:13" ht="15" customHeight="1">
      <c r="B16" s="62"/>
      <c r="C16" s="5"/>
      <c r="D16" s="5"/>
      <c r="E16" s="63"/>
      <c r="G16" s="64"/>
      <c r="H16" s="76"/>
      <c r="I16" s="71"/>
      <c r="J16" s="63"/>
    </row>
    <row r="17" spans="2:10">
      <c r="B17" s="81"/>
      <c r="C17" s="82"/>
      <c r="D17" s="83"/>
      <c r="E17" s="84"/>
      <c r="G17" s="85"/>
      <c r="H17" s="82"/>
      <c r="I17" s="86"/>
      <c r="J17" s="87"/>
    </row>
    <row r="18" spans="2:10" ht="15" customHeight="1"/>
    <row r="19" spans="2:10">
      <c r="C19" s="32"/>
      <c r="D19" s="34"/>
      <c r="E19" s="34"/>
      <c r="H19" s="32"/>
      <c r="I19" s="34"/>
    </row>
    <row r="20" spans="2:10" ht="18" customHeight="1"/>
    <row r="21" spans="2:10">
      <c r="C21" s="32"/>
      <c r="D21" s="34"/>
      <c r="E21" s="34"/>
      <c r="H21" s="32"/>
      <c r="I21" s="34"/>
    </row>
    <row r="22" spans="2:10" ht="22.5" customHeight="1"/>
    <row r="23" spans="2:10" ht="67.5" customHeight="1">
      <c r="C23" s="32"/>
      <c r="D23" s="34"/>
      <c r="E23" s="34"/>
      <c r="H23" s="32"/>
      <c r="I23" s="34"/>
    </row>
    <row r="24" spans="2:10" ht="15" customHeight="1"/>
    <row r="25" spans="2:10">
      <c r="C25" s="32"/>
      <c r="D25" s="88"/>
      <c r="E25" s="88"/>
      <c r="H25" s="32"/>
      <c r="I25" s="34"/>
    </row>
    <row r="26" spans="2:10" ht="15" customHeight="1"/>
    <row r="27" spans="2:10">
      <c r="C27" s="32"/>
      <c r="D27" s="88"/>
      <c r="E27" s="88"/>
      <c r="H27" s="32"/>
      <c r="I27" s="34"/>
    </row>
    <row r="28" spans="2:10" ht="15" customHeight="1">
      <c r="I28" s="34"/>
    </row>
    <row r="29" spans="2:10">
      <c r="C29" s="32"/>
      <c r="D29" s="88"/>
      <c r="E29" s="88"/>
      <c r="H29" s="32"/>
      <c r="I29" s="34"/>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9:H67"/>
  <sheetViews>
    <sheetView showGridLines="0" view="pageBreakPreview" zoomScaleNormal="90" zoomScaleSheetLayoutView="100" workbookViewId="0">
      <selection activeCell="C22" sqref="C22"/>
    </sheetView>
  </sheetViews>
  <sheetFormatPr defaultRowHeight="15.75"/>
  <cols>
    <col min="1" max="1" width="5.85546875" style="98" customWidth="1"/>
    <col min="2" max="2" width="7.140625" style="97" customWidth="1"/>
    <col min="3" max="3" width="120.28515625" style="197" customWidth="1"/>
    <col min="4" max="5" width="5.85546875" style="99" customWidth="1"/>
    <col min="6" max="16384" width="9.140625" style="99"/>
  </cols>
  <sheetData>
    <row r="9" spans="2:8">
      <c r="B9" s="103">
        <v>1</v>
      </c>
      <c r="C9" s="195" t="s">
        <v>291</v>
      </c>
      <c r="D9" s="100"/>
      <c r="E9" s="100"/>
      <c r="F9" s="101"/>
      <c r="G9" s="100"/>
      <c r="H9" s="100"/>
    </row>
    <row r="10" spans="2:8">
      <c r="C10" s="195"/>
      <c r="D10" s="100"/>
      <c r="E10" s="100"/>
      <c r="F10" s="100"/>
      <c r="G10" s="100"/>
      <c r="H10" s="100"/>
    </row>
    <row r="11" spans="2:8">
      <c r="B11" s="103">
        <v>2</v>
      </c>
      <c r="C11" s="195" t="s">
        <v>292</v>
      </c>
      <c r="D11" s="100"/>
      <c r="E11" s="100"/>
      <c r="F11" s="101"/>
      <c r="G11" s="100"/>
      <c r="H11" s="100"/>
    </row>
    <row r="12" spans="2:8">
      <c r="C12" s="195"/>
      <c r="D12" s="100"/>
      <c r="E12" s="100"/>
      <c r="F12" s="100"/>
      <c r="G12" s="100"/>
      <c r="H12" s="100"/>
    </row>
    <row r="13" spans="2:8">
      <c r="B13" s="103">
        <v>3</v>
      </c>
      <c r="C13" s="195" t="s">
        <v>314</v>
      </c>
      <c r="D13" s="100"/>
      <c r="E13" s="100"/>
      <c r="F13" s="101"/>
      <c r="G13" s="100"/>
      <c r="H13" s="100"/>
    </row>
    <row r="14" spans="2:8">
      <c r="C14" s="195"/>
      <c r="D14" s="100"/>
      <c r="E14" s="100"/>
      <c r="F14" s="100"/>
      <c r="G14" s="100"/>
      <c r="H14" s="100"/>
    </row>
    <row r="15" spans="2:8">
      <c r="B15" s="103">
        <v>4</v>
      </c>
      <c r="C15" s="195" t="s">
        <v>315</v>
      </c>
      <c r="D15" s="100"/>
      <c r="E15" s="100"/>
      <c r="F15" s="102"/>
      <c r="G15" s="100"/>
      <c r="H15" s="100"/>
    </row>
    <row r="16" spans="2:8">
      <c r="C16" s="195"/>
      <c r="D16" s="100"/>
      <c r="E16" s="100"/>
      <c r="F16" s="100"/>
      <c r="G16" s="100"/>
      <c r="H16" s="100"/>
    </row>
    <row r="17" spans="2:8">
      <c r="B17" s="103">
        <v>5</v>
      </c>
      <c r="C17" s="195" t="s">
        <v>316</v>
      </c>
      <c r="D17" s="100"/>
      <c r="E17" s="100"/>
      <c r="F17" s="101"/>
      <c r="G17" s="100"/>
      <c r="H17" s="100"/>
    </row>
    <row r="18" spans="2:8">
      <c r="C18" s="195"/>
      <c r="D18" s="100"/>
      <c r="E18" s="100"/>
      <c r="F18" s="100"/>
      <c r="G18" s="100"/>
      <c r="H18" s="100"/>
    </row>
    <row r="19" spans="2:8">
      <c r="B19" s="103">
        <v>6</v>
      </c>
      <c r="C19" s="195" t="s">
        <v>293</v>
      </c>
      <c r="D19" s="100"/>
      <c r="E19" s="100"/>
      <c r="F19" s="101"/>
      <c r="G19" s="100"/>
      <c r="H19" s="100"/>
    </row>
    <row r="20" spans="2:8">
      <c r="C20" s="195"/>
      <c r="D20" s="100"/>
      <c r="E20" s="100"/>
      <c r="F20" s="100"/>
      <c r="G20" s="100"/>
      <c r="H20" s="100"/>
    </row>
    <row r="21" spans="2:8">
      <c r="B21" s="103">
        <v>7</v>
      </c>
      <c r="C21" s="195" t="s">
        <v>300</v>
      </c>
      <c r="D21" s="100"/>
      <c r="E21" s="100"/>
      <c r="F21" s="101"/>
      <c r="G21" s="100"/>
      <c r="H21" s="100"/>
    </row>
    <row r="22" spans="2:8">
      <c r="C22" s="195"/>
      <c r="D22" s="100"/>
      <c r="E22" s="100"/>
      <c r="F22" s="100"/>
      <c r="G22" s="100"/>
      <c r="H22" s="100"/>
    </row>
    <row r="23" spans="2:8">
      <c r="B23" s="103">
        <v>8</v>
      </c>
      <c r="C23" s="195" t="s">
        <v>301</v>
      </c>
      <c r="D23" s="100"/>
      <c r="E23" s="100"/>
      <c r="F23" s="101"/>
      <c r="G23" s="100"/>
      <c r="H23" s="100"/>
    </row>
    <row r="24" spans="2:8">
      <c r="C24" s="195"/>
      <c r="D24" s="100"/>
      <c r="E24" s="100"/>
      <c r="F24" s="100"/>
      <c r="G24" s="100"/>
      <c r="H24" s="100"/>
    </row>
    <row r="25" spans="2:8" ht="31.5">
      <c r="B25" s="103">
        <v>9</v>
      </c>
      <c r="C25" s="195" t="s">
        <v>302</v>
      </c>
      <c r="D25" s="100"/>
      <c r="E25" s="100"/>
      <c r="F25" s="101"/>
      <c r="G25" s="100"/>
      <c r="H25" s="100"/>
    </row>
    <row r="26" spans="2:8">
      <c r="C26" s="195"/>
      <c r="D26" s="100"/>
      <c r="E26" s="100"/>
      <c r="F26" s="100"/>
      <c r="G26" s="100"/>
      <c r="H26" s="100"/>
    </row>
    <row r="27" spans="2:8" ht="31.5">
      <c r="B27" s="103">
        <v>10</v>
      </c>
      <c r="C27" s="195" t="s">
        <v>303</v>
      </c>
      <c r="D27" s="100"/>
      <c r="E27" s="100"/>
      <c r="F27" s="101"/>
      <c r="G27" s="100"/>
      <c r="H27" s="100"/>
    </row>
    <row r="28" spans="2:8">
      <c r="C28" s="195"/>
      <c r="D28" s="100"/>
      <c r="E28" s="100"/>
      <c r="F28" s="100"/>
      <c r="G28" s="100"/>
      <c r="H28" s="100"/>
    </row>
    <row r="29" spans="2:8" ht="31.5">
      <c r="B29" s="103">
        <v>11</v>
      </c>
      <c r="C29" s="195" t="s">
        <v>304</v>
      </c>
      <c r="D29" s="100"/>
      <c r="E29" s="100"/>
      <c r="F29" s="101"/>
      <c r="G29" s="100"/>
      <c r="H29" s="100"/>
    </row>
    <row r="30" spans="2:8">
      <c r="C30" s="195"/>
      <c r="D30" s="100"/>
      <c r="E30" s="100"/>
      <c r="F30" s="100"/>
      <c r="G30" s="100"/>
      <c r="H30" s="100"/>
    </row>
    <row r="31" spans="2:8" ht="31.5">
      <c r="B31" s="103">
        <v>12</v>
      </c>
      <c r="C31" s="195" t="s">
        <v>305</v>
      </c>
      <c r="D31" s="100"/>
      <c r="E31" s="100"/>
      <c r="F31" s="101"/>
      <c r="G31" s="100"/>
      <c r="H31" s="100"/>
    </row>
    <row r="32" spans="2:8">
      <c r="C32" s="195"/>
      <c r="D32" s="100"/>
      <c r="E32" s="100"/>
      <c r="F32" s="100"/>
      <c r="G32" s="100"/>
      <c r="H32" s="100"/>
    </row>
    <row r="33" spans="2:8" ht="31.5">
      <c r="B33" s="103">
        <v>13</v>
      </c>
      <c r="C33" s="195" t="s">
        <v>306</v>
      </c>
      <c r="D33" s="100"/>
      <c r="E33" s="100"/>
      <c r="F33" s="101"/>
      <c r="G33" s="100"/>
      <c r="H33" s="100"/>
    </row>
    <row r="34" spans="2:8">
      <c r="C34" s="195"/>
      <c r="D34" s="100"/>
      <c r="E34" s="100"/>
      <c r="F34" s="100"/>
      <c r="G34" s="100"/>
      <c r="H34" s="100"/>
    </row>
    <row r="35" spans="2:8" ht="31.5">
      <c r="B35" s="103">
        <v>14</v>
      </c>
      <c r="C35" s="195" t="s">
        <v>307</v>
      </c>
      <c r="D35" s="100"/>
      <c r="E35" s="100"/>
      <c r="F35" s="101"/>
      <c r="G35" s="100"/>
      <c r="H35" s="100"/>
    </row>
    <row r="36" spans="2:8">
      <c r="C36" s="195"/>
      <c r="D36" s="100"/>
      <c r="E36" s="100"/>
      <c r="F36" s="100"/>
      <c r="G36" s="100"/>
      <c r="H36" s="100"/>
    </row>
    <row r="37" spans="2:8">
      <c r="B37" s="103">
        <v>15</v>
      </c>
      <c r="C37" s="195" t="s">
        <v>309</v>
      </c>
      <c r="D37" s="100"/>
      <c r="E37" s="100"/>
      <c r="F37" s="101"/>
      <c r="G37" s="100"/>
      <c r="H37" s="100"/>
    </row>
    <row r="38" spans="2:8">
      <c r="C38" s="195"/>
      <c r="D38" s="100"/>
      <c r="E38" s="100"/>
      <c r="F38" s="100"/>
      <c r="G38" s="100"/>
      <c r="H38" s="100"/>
    </row>
    <row r="39" spans="2:8" ht="31.5">
      <c r="B39" s="103">
        <v>16</v>
      </c>
      <c r="C39" s="195" t="s">
        <v>310</v>
      </c>
      <c r="D39" s="100"/>
      <c r="E39" s="100"/>
      <c r="F39" s="101"/>
      <c r="G39" s="100"/>
      <c r="H39" s="100"/>
    </row>
    <row r="40" spans="2:8">
      <c r="C40" s="195"/>
      <c r="D40" s="100"/>
      <c r="E40" s="100"/>
      <c r="F40" s="100"/>
      <c r="G40" s="100"/>
      <c r="H40" s="100"/>
    </row>
    <row r="41" spans="2:8" ht="31.5">
      <c r="B41" s="103">
        <v>17</v>
      </c>
      <c r="C41" s="195" t="s">
        <v>311</v>
      </c>
      <c r="D41" s="100"/>
      <c r="E41" s="100"/>
      <c r="F41" s="101"/>
      <c r="G41" s="100"/>
      <c r="H41" s="100"/>
    </row>
    <row r="42" spans="2:8">
      <c r="C42" s="196"/>
      <c r="D42" s="100"/>
      <c r="E42" s="100"/>
      <c r="F42" s="100"/>
      <c r="G42" s="100"/>
      <c r="H42" s="100"/>
    </row>
    <row r="43" spans="2:8">
      <c r="B43" s="103">
        <v>18</v>
      </c>
      <c r="C43" s="195" t="s">
        <v>370</v>
      </c>
      <c r="D43" s="100"/>
      <c r="E43" s="100"/>
      <c r="F43" s="100"/>
      <c r="G43" s="100"/>
      <c r="H43" s="100"/>
    </row>
    <row r="44" spans="2:8">
      <c r="C44" s="195"/>
      <c r="D44" s="100"/>
      <c r="E44" s="100"/>
      <c r="F44" s="100"/>
      <c r="G44" s="100"/>
      <c r="H44" s="100"/>
    </row>
    <row r="45" spans="2:8">
      <c r="B45" s="103">
        <v>19</v>
      </c>
      <c r="C45" s="195" t="s">
        <v>371</v>
      </c>
      <c r="D45" s="100"/>
      <c r="E45" s="100"/>
      <c r="F45" s="100"/>
      <c r="G45" s="100"/>
      <c r="H45" s="100"/>
    </row>
    <row r="46" spans="2:8">
      <c r="C46" s="195"/>
      <c r="D46" s="100"/>
      <c r="E46" s="100"/>
      <c r="F46" s="100"/>
      <c r="G46" s="100"/>
      <c r="H46" s="100"/>
    </row>
    <row r="47" spans="2:8" ht="31.5">
      <c r="B47" s="103">
        <v>20</v>
      </c>
      <c r="C47" s="195" t="s">
        <v>372</v>
      </c>
      <c r="D47" s="100"/>
      <c r="E47" s="100"/>
      <c r="F47" s="100"/>
      <c r="G47" s="100"/>
      <c r="H47" s="100"/>
    </row>
    <row r="48" spans="2:8">
      <c r="C48" s="196"/>
      <c r="D48" s="100"/>
      <c r="E48" s="100"/>
      <c r="F48" s="100"/>
      <c r="G48" s="100"/>
      <c r="H48" s="100"/>
    </row>
    <row r="49" spans="2:8">
      <c r="B49" s="103">
        <v>21</v>
      </c>
      <c r="C49" s="196" t="s">
        <v>312</v>
      </c>
      <c r="D49" s="100"/>
      <c r="E49" s="100"/>
      <c r="F49" s="101"/>
      <c r="G49" s="100"/>
      <c r="H49" s="100"/>
    </row>
    <row r="50" spans="2:8">
      <c r="C50" s="196"/>
      <c r="D50" s="100"/>
      <c r="E50" s="100"/>
      <c r="F50" s="100"/>
      <c r="G50" s="100"/>
      <c r="H50" s="100"/>
    </row>
    <row r="51" spans="2:8">
      <c r="B51" s="103">
        <v>22</v>
      </c>
      <c r="C51" s="196" t="s">
        <v>313</v>
      </c>
      <c r="D51" s="100"/>
      <c r="E51" s="100"/>
      <c r="F51" s="101"/>
      <c r="G51" s="100"/>
      <c r="H51" s="100"/>
    </row>
    <row r="52" spans="2:8">
      <c r="C52" s="196"/>
      <c r="D52" s="100"/>
      <c r="E52" s="100"/>
      <c r="F52" s="100"/>
      <c r="G52" s="100"/>
      <c r="H52" s="100"/>
    </row>
    <row r="53" spans="2:8">
      <c r="C53" s="196"/>
      <c r="D53" s="100"/>
      <c r="E53" s="100"/>
      <c r="F53" s="100"/>
      <c r="G53" s="100"/>
      <c r="H53" s="100"/>
    </row>
    <row r="54" spans="2:8">
      <c r="C54" s="196"/>
      <c r="D54" s="100"/>
      <c r="E54" s="100"/>
      <c r="F54" s="100"/>
      <c r="G54" s="100"/>
      <c r="H54" s="100"/>
    </row>
    <row r="55" spans="2:8">
      <c r="C55" s="196"/>
      <c r="D55" s="100"/>
      <c r="E55" s="100"/>
      <c r="F55" s="100"/>
      <c r="G55" s="100"/>
      <c r="H55" s="100"/>
    </row>
    <row r="56" spans="2:8">
      <c r="C56" s="196"/>
      <c r="D56" s="100"/>
      <c r="E56" s="100"/>
      <c r="F56" s="100"/>
      <c r="G56" s="100"/>
      <c r="H56" s="100"/>
    </row>
    <row r="57" spans="2:8">
      <c r="C57" s="196"/>
      <c r="D57" s="100"/>
      <c r="E57" s="100"/>
      <c r="F57" s="100"/>
      <c r="G57" s="100"/>
      <c r="H57" s="100"/>
    </row>
    <row r="58" spans="2:8">
      <c r="C58" s="196"/>
      <c r="D58" s="100"/>
      <c r="E58" s="100"/>
      <c r="F58" s="100"/>
      <c r="G58" s="100"/>
      <c r="H58" s="100"/>
    </row>
    <row r="59" spans="2:8">
      <c r="C59" s="196"/>
      <c r="D59" s="100"/>
      <c r="E59" s="100"/>
      <c r="F59" s="100"/>
      <c r="G59" s="100"/>
      <c r="H59" s="100"/>
    </row>
    <row r="60" spans="2:8">
      <c r="C60" s="196"/>
      <c r="D60" s="100"/>
      <c r="E60" s="100"/>
      <c r="F60" s="100"/>
      <c r="G60" s="100"/>
      <c r="H60" s="100"/>
    </row>
    <row r="61" spans="2:8">
      <c r="C61" s="196"/>
      <c r="D61" s="100"/>
      <c r="E61" s="100"/>
      <c r="F61" s="100"/>
      <c r="G61" s="100"/>
      <c r="H61" s="100"/>
    </row>
    <row r="62" spans="2:8">
      <c r="C62" s="196"/>
      <c r="D62" s="100"/>
      <c r="E62" s="100"/>
      <c r="F62" s="100"/>
      <c r="G62" s="100"/>
      <c r="H62" s="100"/>
    </row>
    <row r="63" spans="2:8">
      <c r="C63" s="196"/>
      <c r="D63" s="100"/>
      <c r="E63" s="100"/>
      <c r="F63" s="100"/>
      <c r="G63" s="100"/>
      <c r="H63" s="100"/>
    </row>
    <row r="64" spans="2:8">
      <c r="C64" s="196"/>
      <c r="D64" s="100"/>
      <c r="E64" s="100"/>
      <c r="F64" s="100"/>
      <c r="G64" s="100"/>
      <c r="H64" s="100"/>
    </row>
    <row r="65" spans="3:8">
      <c r="C65" s="196"/>
      <c r="D65" s="100"/>
      <c r="E65" s="100"/>
      <c r="F65" s="100"/>
      <c r="G65" s="100"/>
      <c r="H65" s="100"/>
    </row>
    <row r="66" spans="3:8">
      <c r="C66" s="196"/>
      <c r="D66" s="100"/>
      <c r="E66" s="100"/>
      <c r="F66" s="100"/>
      <c r="G66" s="100"/>
      <c r="H66" s="100"/>
    </row>
    <row r="67" spans="3:8">
      <c r="C67" s="196"/>
      <c r="D67" s="100"/>
      <c r="E67" s="100"/>
      <c r="F67" s="100"/>
      <c r="G67" s="100"/>
      <c r="H67" s="100"/>
    </row>
  </sheetData>
  <hyperlinks>
    <hyperlink ref="B9" location="Cover!A1" display="Cover!A1"/>
    <hyperlink ref="B11" location="Foreword!A1" display="Foreword!A1"/>
    <hyperlink ref="B13" location="'Table Of Content'!A1" display="'Table Of Content'!A1"/>
    <hyperlink ref="B15" location="'Number Entities'!A1" display="'Number Entities'!A1"/>
    <hyperlink ref="B17" location="'Number Entities By Province'!A1" display="'Number Entities By Province'!A1"/>
    <hyperlink ref="B19" location="'Assets By Province'!A1" display="'Assets By Province'!A1"/>
    <hyperlink ref="B21" location="Summary!A1" display="Summary!A1"/>
    <hyperlink ref="B23" location="'Summary by Province'!A1" display="'Summary by Province'!A1"/>
    <hyperlink ref="B25" location="'BS-MFI Cooperative Conv'!A1" display="'BS-MFI Cooperative Conv'!A1"/>
    <hyperlink ref="B27" location="'IS- MFI Cooperative Conv'!A1" display="'IS- MFI Cooperative Conv'!A1"/>
    <hyperlink ref="B29" location="'Sum by Prov. MFI Coop Conv'!A1" display="'Sum by Prov. MFI Coop Conv'!A1"/>
    <hyperlink ref="B31" location="'BS - MFI Limit Comp Conv'!A1" display="'BS - MFI Limit Comp Conv'!A1"/>
    <hyperlink ref="B33" location="'IS-MFI Limit Comp Conv'!A1" display="'IS-MFI Limit Comp Conv'!A1"/>
    <hyperlink ref="B35" location="'Sum by Prov-MFI Limit Comp Conv'!A1" display="'Sum by Prov-MFI Limit Comp Conv'!A1"/>
    <hyperlink ref="B37" location="'BS- MFI Cooperative Sharia'!A1" display="'BS- MFI Cooperative Sharia'!A1"/>
    <hyperlink ref="B39" location="'IS- MFI Cooperative Sharia'!A1" display="'IS- MFI Cooperative Sharia'!A1"/>
    <hyperlink ref="B41" location="'Sum by Prov- MFI Coop Sharia'!A1" display="'Sum by Prov- MFI Coop Sharia'!A1"/>
    <hyperlink ref="B49" location="Abbreviation!A1" display="Abbreviation!A1"/>
    <hyperlink ref="B51" location="Glossary!A1" display="Glossary!A1"/>
    <hyperlink ref="B43" location="'BS- MFI Limit Sharia'!A1" display="'BS- MFI Limit Sharia'!A1"/>
    <hyperlink ref="B45" location="'IS- MFI Limit Sharia'!A1" display="'IS- MFI Limit Sharia'!A1"/>
    <hyperlink ref="B47" location="'Sum by Prov- MFI Limit Sharia'!A1" display="'Sum by Prov- MFI Limit Sharia'!A1"/>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12"/>
  <sheetViews>
    <sheetView showGridLines="0" view="pageBreakPreview" zoomScaleNormal="90" zoomScaleSheetLayoutView="100" workbookViewId="0">
      <selection activeCell="D3" sqref="D3"/>
    </sheetView>
  </sheetViews>
  <sheetFormatPr defaultRowHeight="14.25"/>
  <cols>
    <col min="1" max="1" width="19.85546875" style="154" customWidth="1"/>
    <col min="2" max="2" width="11.140625" style="154" bestFit="1" customWidth="1"/>
    <col min="3" max="3" width="11.85546875" style="154" bestFit="1" customWidth="1"/>
    <col min="4" max="4" width="12.5703125" style="154" bestFit="1" customWidth="1"/>
    <col min="5" max="5" width="19.85546875" style="154" customWidth="1"/>
    <col min="6" max="16384" width="9.140625" style="154"/>
  </cols>
  <sheetData>
    <row r="1" spans="1:5" ht="20.25">
      <c r="A1" s="275" t="s">
        <v>298</v>
      </c>
      <c r="B1" s="275"/>
      <c r="C1" s="275"/>
      <c r="D1" s="275"/>
      <c r="E1" s="275"/>
    </row>
    <row r="2" spans="1:5" ht="20.25">
      <c r="A2" s="276" t="s">
        <v>299</v>
      </c>
      <c r="B2" s="276"/>
      <c r="C2" s="276"/>
      <c r="D2" s="276"/>
      <c r="E2" s="276"/>
    </row>
    <row r="3" spans="1:5" ht="47.25">
      <c r="A3" s="40" t="s">
        <v>129</v>
      </c>
      <c r="B3" s="40" t="s">
        <v>395</v>
      </c>
      <c r="C3" s="40" t="s">
        <v>396</v>
      </c>
      <c r="D3" s="40" t="s">
        <v>397</v>
      </c>
      <c r="E3" s="41" t="s">
        <v>130</v>
      </c>
    </row>
    <row r="4" spans="1:5" ht="15.75">
      <c r="A4" s="151" t="s">
        <v>141</v>
      </c>
      <c r="B4" s="155">
        <f>SUM(B5:B6)</f>
        <v>139</v>
      </c>
      <c r="C4" s="155">
        <f>SUM(C5:C6)</f>
        <v>0</v>
      </c>
      <c r="D4" s="155">
        <f t="shared" ref="D4" si="0">SUM(D5:D6)</f>
        <v>0</v>
      </c>
      <c r="E4" s="156" t="s">
        <v>146</v>
      </c>
    </row>
    <row r="5" spans="1:5" ht="15.75">
      <c r="A5" s="146" t="s">
        <v>142</v>
      </c>
      <c r="B5" s="148">
        <v>104</v>
      </c>
      <c r="C5" s="148"/>
      <c r="D5" s="148"/>
      <c r="E5" s="157" t="s">
        <v>147</v>
      </c>
    </row>
    <row r="6" spans="1:5" ht="15.75">
      <c r="A6" s="146" t="s">
        <v>143</v>
      </c>
      <c r="B6" s="148">
        <v>35</v>
      </c>
      <c r="C6" s="148"/>
      <c r="D6" s="148"/>
      <c r="E6" s="157" t="s">
        <v>148</v>
      </c>
    </row>
    <row r="7" spans="1:5" ht="15.75">
      <c r="A7" s="151" t="s">
        <v>144</v>
      </c>
      <c r="B7" s="155">
        <f t="shared" ref="B7:C7" si="1">SUM(B8:B9)</f>
        <v>76</v>
      </c>
      <c r="C7" s="155">
        <f t="shared" si="1"/>
        <v>0</v>
      </c>
      <c r="D7" s="155">
        <f t="shared" ref="D7" si="2">SUM(D8:D9)</f>
        <v>0</v>
      </c>
      <c r="E7" s="156" t="s">
        <v>149</v>
      </c>
    </row>
    <row r="8" spans="1:5" ht="15.75">
      <c r="A8" s="146" t="s">
        <v>142</v>
      </c>
      <c r="B8" s="148">
        <v>75</v>
      </c>
      <c r="C8" s="148"/>
      <c r="D8" s="148"/>
      <c r="E8" s="157" t="s">
        <v>147</v>
      </c>
    </row>
    <row r="9" spans="1:5" ht="15.75">
      <c r="A9" s="146" t="s">
        <v>143</v>
      </c>
      <c r="B9" s="150">
        <v>1</v>
      </c>
      <c r="C9" s="150"/>
      <c r="D9" s="150"/>
      <c r="E9" s="157" t="s">
        <v>148</v>
      </c>
    </row>
    <row r="10" spans="1:5" ht="15.75">
      <c r="A10" s="151" t="s">
        <v>145</v>
      </c>
      <c r="B10" s="155">
        <f>B4+B7</f>
        <v>215</v>
      </c>
      <c r="C10" s="155">
        <f t="shared" ref="C10" si="3">C4+C7</f>
        <v>0</v>
      </c>
      <c r="D10" s="155">
        <f t="shared" ref="D10" si="4">D4+D7</f>
        <v>0</v>
      </c>
      <c r="E10" s="156" t="s">
        <v>145</v>
      </c>
    </row>
    <row r="12" spans="1:5">
      <c r="A12" s="158"/>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26"/>
  <sheetViews>
    <sheetView showGridLines="0" view="pageBreakPreview" zoomScaleNormal="90" zoomScaleSheetLayoutView="100" workbookViewId="0">
      <selection activeCell="F22" sqref="F22"/>
    </sheetView>
  </sheetViews>
  <sheetFormatPr defaultRowHeight="12.75"/>
  <cols>
    <col min="1" max="1" width="22.5703125" style="7" bestFit="1" customWidth="1"/>
    <col min="2" max="4" width="13.140625" style="7" customWidth="1"/>
    <col min="5" max="5" width="28.85546875" style="7" customWidth="1"/>
    <col min="6" max="6" width="19.7109375" style="7" bestFit="1" customWidth="1"/>
    <col min="7" max="16384" width="9.140625" style="7"/>
  </cols>
  <sheetData>
    <row r="1" spans="1:7" s="145" customFormat="1" ht="22.5">
      <c r="A1" s="277" t="s">
        <v>296</v>
      </c>
      <c r="B1" s="278"/>
      <c r="C1" s="278"/>
      <c r="D1" s="278"/>
      <c r="E1" s="279"/>
    </row>
    <row r="2" spans="1:7" s="145" customFormat="1" ht="22.5">
      <c r="A2" s="280" t="s">
        <v>297</v>
      </c>
      <c r="B2" s="281"/>
      <c r="C2" s="281"/>
      <c r="D2" s="281"/>
      <c r="E2" s="282"/>
    </row>
    <row r="3" spans="1:7" ht="47.25">
      <c r="A3" s="44" t="s">
        <v>129</v>
      </c>
      <c r="B3" s="40" t="s">
        <v>395</v>
      </c>
      <c r="C3" s="40" t="s">
        <v>396</v>
      </c>
      <c r="D3" s="40" t="s">
        <v>397</v>
      </c>
      <c r="E3" s="41" t="s">
        <v>130</v>
      </c>
      <c r="F3"/>
      <c r="G3"/>
    </row>
    <row r="4" spans="1:7" ht="15.75">
      <c r="A4" s="146" t="s">
        <v>317</v>
      </c>
      <c r="B4" s="146">
        <v>2</v>
      </c>
      <c r="C4" s="147"/>
      <c r="D4" s="147"/>
      <c r="E4" s="149" t="s">
        <v>317</v>
      </c>
      <c r="F4"/>
      <c r="G4"/>
    </row>
    <row r="5" spans="1:7" ht="14.25" customHeight="1">
      <c r="A5" s="146" t="s">
        <v>153</v>
      </c>
      <c r="B5" s="146">
        <v>6</v>
      </c>
      <c r="C5" s="147"/>
      <c r="D5" s="147"/>
      <c r="E5" s="149" t="s">
        <v>153</v>
      </c>
      <c r="F5"/>
      <c r="G5"/>
    </row>
    <row r="6" spans="1:7" ht="14.25" customHeight="1">
      <c r="A6" s="146" t="s">
        <v>154</v>
      </c>
      <c r="B6" s="146">
        <v>3</v>
      </c>
      <c r="C6" s="147"/>
      <c r="D6" s="147"/>
      <c r="E6" s="149" t="s">
        <v>154</v>
      </c>
      <c r="F6"/>
      <c r="G6"/>
    </row>
    <row r="7" spans="1:7" ht="15" customHeight="1">
      <c r="A7" s="146" t="s">
        <v>318</v>
      </c>
      <c r="B7" s="146">
        <v>5</v>
      </c>
      <c r="C7" s="147"/>
      <c r="D7" s="147"/>
      <c r="E7" s="149" t="s">
        <v>319</v>
      </c>
      <c r="F7"/>
      <c r="G7"/>
    </row>
    <row r="8" spans="1:7" ht="15.75">
      <c r="A8" s="146" t="s">
        <v>374</v>
      </c>
      <c r="B8" s="146">
        <v>1</v>
      </c>
      <c r="C8" s="147"/>
      <c r="D8" s="147"/>
      <c r="E8" s="149" t="s">
        <v>374</v>
      </c>
      <c r="F8"/>
      <c r="G8"/>
    </row>
    <row r="9" spans="1:7" ht="14.25" customHeight="1">
      <c r="A9" s="146" t="s">
        <v>151</v>
      </c>
      <c r="B9" s="146">
        <v>27</v>
      </c>
      <c r="C9" s="147"/>
      <c r="D9" s="147"/>
      <c r="E9" s="149" t="s">
        <v>158</v>
      </c>
      <c r="F9"/>
      <c r="G9"/>
    </row>
    <row r="10" spans="1:7" ht="14.25" customHeight="1">
      <c r="A10" s="146" t="s">
        <v>150</v>
      </c>
      <c r="B10" s="146">
        <v>116</v>
      </c>
      <c r="C10" s="147"/>
      <c r="D10" s="147"/>
      <c r="E10" s="149" t="s">
        <v>157</v>
      </c>
      <c r="F10"/>
      <c r="G10"/>
    </row>
    <row r="11" spans="1:7" ht="14.25" customHeight="1">
      <c r="A11" s="146" t="s">
        <v>152</v>
      </c>
      <c r="B11" s="146">
        <v>21</v>
      </c>
      <c r="C11" s="147"/>
      <c r="D11" s="147"/>
      <c r="E11" s="149" t="s">
        <v>159</v>
      </c>
      <c r="F11"/>
      <c r="G11"/>
    </row>
    <row r="12" spans="1:7" ht="14.25" customHeight="1">
      <c r="A12" s="146" t="s">
        <v>389</v>
      </c>
      <c r="B12" s="146">
        <v>1</v>
      </c>
      <c r="C12" s="147"/>
      <c r="D12" s="147"/>
      <c r="E12" s="149" t="s">
        <v>390</v>
      </c>
      <c r="F12"/>
      <c r="G12"/>
    </row>
    <row r="13" spans="1:7" ht="14.25" customHeight="1">
      <c r="A13" s="146" t="s">
        <v>250</v>
      </c>
      <c r="B13" s="146">
        <v>1</v>
      </c>
      <c r="C13" s="147"/>
      <c r="D13" s="147"/>
      <c r="E13" s="149" t="s">
        <v>253</v>
      </c>
      <c r="F13"/>
      <c r="G13"/>
    </row>
    <row r="14" spans="1:7" ht="14.25" customHeight="1">
      <c r="A14" s="146" t="s">
        <v>375</v>
      </c>
      <c r="B14" s="146">
        <v>1</v>
      </c>
      <c r="C14" s="147"/>
      <c r="D14" s="147"/>
      <c r="E14" s="149" t="s">
        <v>377</v>
      </c>
      <c r="F14"/>
      <c r="G14"/>
    </row>
    <row r="15" spans="1:7" ht="14.25" customHeight="1">
      <c r="A15" s="146" t="s">
        <v>155</v>
      </c>
      <c r="B15" s="146">
        <v>10</v>
      </c>
      <c r="C15" s="147"/>
      <c r="D15" s="147"/>
      <c r="E15" s="149" t="s">
        <v>155</v>
      </c>
      <c r="F15"/>
      <c r="G15"/>
    </row>
    <row r="16" spans="1:7" ht="14.25" customHeight="1">
      <c r="A16" s="146" t="s">
        <v>382</v>
      </c>
      <c r="B16" s="146">
        <v>1</v>
      </c>
      <c r="C16" s="147"/>
      <c r="D16" s="147"/>
      <c r="E16" s="211" t="s">
        <v>382</v>
      </c>
      <c r="F16"/>
      <c r="G16"/>
    </row>
    <row r="17" spans="1:7" ht="14.25" customHeight="1">
      <c r="A17" s="146" t="s">
        <v>156</v>
      </c>
      <c r="B17" s="146">
        <v>3</v>
      </c>
      <c r="C17" s="147"/>
      <c r="D17" s="147"/>
      <c r="E17" s="149" t="s">
        <v>160</v>
      </c>
      <c r="F17"/>
      <c r="G17"/>
    </row>
    <row r="18" spans="1:7" ht="14.25" customHeight="1">
      <c r="A18" s="146" t="s">
        <v>376</v>
      </c>
      <c r="B18" s="146">
        <v>1</v>
      </c>
      <c r="C18" s="147"/>
      <c r="D18" s="147"/>
      <c r="E18" s="149" t="s">
        <v>376</v>
      </c>
      <c r="F18"/>
      <c r="G18"/>
    </row>
    <row r="19" spans="1:7" ht="14.25" customHeight="1">
      <c r="A19" s="146" t="s">
        <v>383</v>
      </c>
      <c r="B19" s="146">
        <v>2</v>
      </c>
      <c r="C19" s="147"/>
      <c r="D19" s="147"/>
      <c r="E19" s="211" t="s">
        <v>383</v>
      </c>
      <c r="F19"/>
      <c r="G19"/>
    </row>
    <row r="20" spans="1:7" ht="14.25" customHeight="1">
      <c r="A20" s="146" t="s">
        <v>256</v>
      </c>
      <c r="B20" s="146">
        <v>1</v>
      </c>
      <c r="C20" s="147"/>
      <c r="D20" s="147"/>
      <c r="E20" s="149" t="s">
        <v>258</v>
      </c>
      <c r="F20"/>
      <c r="G20"/>
    </row>
    <row r="21" spans="1:7" ht="14.25" customHeight="1">
      <c r="A21" s="146" t="s">
        <v>323</v>
      </c>
      <c r="B21" s="146">
        <v>1</v>
      </c>
      <c r="C21" s="147"/>
      <c r="D21" s="147"/>
      <c r="E21" s="149" t="s">
        <v>352</v>
      </c>
      <c r="F21"/>
      <c r="G21"/>
    </row>
    <row r="22" spans="1:7" ht="14.25" customHeight="1">
      <c r="A22" s="146" t="s">
        <v>249</v>
      </c>
      <c r="B22" s="146">
        <v>8</v>
      </c>
      <c r="C22" s="147"/>
      <c r="D22" s="147"/>
      <c r="E22" s="149" t="s">
        <v>254</v>
      </c>
      <c r="F22"/>
      <c r="G22"/>
    </row>
    <row r="23" spans="1:7" ht="14.25" customHeight="1">
      <c r="A23" s="146" t="s">
        <v>387</v>
      </c>
      <c r="B23" s="146">
        <v>1</v>
      </c>
      <c r="C23" s="147"/>
      <c r="D23" s="147"/>
      <c r="E23" s="149" t="s">
        <v>388</v>
      </c>
      <c r="F23"/>
      <c r="G23"/>
    </row>
    <row r="24" spans="1:7" ht="14.25" customHeight="1">
      <c r="A24" s="146" t="s">
        <v>257</v>
      </c>
      <c r="B24" s="146">
        <v>3</v>
      </c>
      <c r="C24" s="147"/>
      <c r="D24" s="147"/>
      <c r="E24" s="149" t="s">
        <v>259</v>
      </c>
      <c r="F24"/>
      <c r="G24"/>
    </row>
    <row r="25" spans="1:7" ht="15.75">
      <c r="A25" s="151" t="s">
        <v>145</v>
      </c>
      <c r="B25" s="152">
        <f>SUM(B4:B24)</f>
        <v>215</v>
      </c>
      <c r="C25" s="251"/>
      <c r="D25" s="152"/>
      <c r="E25" s="153" t="s">
        <v>145</v>
      </c>
      <c r="F25"/>
      <c r="G25"/>
    </row>
    <row r="26" spans="1:7" ht="15">
      <c r="F26"/>
      <c r="G26"/>
    </row>
  </sheetData>
  <mergeCells count="2">
    <mergeCell ref="A1:E1"/>
    <mergeCell ref="A2:E2"/>
  </mergeCells>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8"/>
  <sheetViews>
    <sheetView showGridLines="0" view="pageBreakPreview" zoomScaleNormal="90" zoomScaleSheetLayoutView="100" workbookViewId="0">
      <selection activeCell="B13" sqref="B13"/>
    </sheetView>
  </sheetViews>
  <sheetFormatPr defaultRowHeight="12.75"/>
  <cols>
    <col min="1" max="1" width="22.5703125" style="7" bestFit="1" customWidth="1"/>
    <col min="2" max="2" width="19" style="7" customWidth="1"/>
    <col min="3" max="4" width="16.5703125" style="7" customWidth="1"/>
    <col min="5" max="5" width="31.28515625" style="7" customWidth="1"/>
    <col min="6" max="6" width="18.28515625" style="7" bestFit="1" customWidth="1"/>
    <col min="7" max="7" width="20.5703125" style="7" bestFit="1" customWidth="1"/>
    <col min="8" max="8" width="9.140625" style="7"/>
    <col min="9" max="9" width="13.28515625" style="7" bestFit="1" customWidth="1"/>
    <col min="10" max="16384" width="9.140625" style="7"/>
  </cols>
  <sheetData>
    <row r="1" spans="1:10" ht="20.25">
      <c r="A1" s="277" t="s">
        <v>278</v>
      </c>
      <c r="B1" s="278"/>
      <c r="C1" s="278"/>
      <c r="D1" s="278"/>
      <c r="E1" s="279"/>
    </row>
    <row r="2" spans="1:10" ht="20.25">
      <c r="A2" s="276" t="s">
        <v>279</v>
      </c>
      <c r="B2" s="276"/>
      <c r="C2" s="276"/>
      <c r="D2" s="276"/>
      <c r="E2" s="276"/>
    </row>
    <row r="3" spans="1:10" ht="47.25">
      <c r="A3" s="40" t="s">
        <v>129</v>
      </c>
      <c r="B3" s="40" t="s">
        <v>395</v>
      </c>
      <c r="C3" s="40" t="s">
        <v>396</v>
      </c>
      <c r="D3" s="40" t="s">
        <v>397</v>
      </c>
      <c r="E3" s="41" t="s">
        <v>130</v>
      </c>
    </row>
    <row r="4" spans="1:10" ht="15.75">
      <c r="A4" s="210" t="s">
        <v>317</v>
      </c>
      <c r="B4" s="159">
        <v>33.035704987739997</v>
      </c>
      <c r="C4" s="270"/>
      <c r="D4" s="160"/>
      <c r="E4" s="149" t="s">
        <v>317</v>
      </c>
      <c r="F4" s="238"/>
      <c r="G4" s="252"/>
      <c r="H4" s="253"/>
      <c r="I4" s="239"/>
      <c r="J4" s="206"/>
    </row>
    <row r="5" spans="1:10" ht="15.75">
      <c r="A5" s="210" t="s">
        <v>153</v>
      </c>
      <c r="B5" s="159">
        <v>69.771958459999993</v>
      </c>
      <c r="C5" s="270"/>
      <c r="D5" s="160"/>
      <c r="E5" s="149" t="s">
        <v>153</v>
      </c>
      <c r="F5" s="238"/>
      <c r="G5" s="252"/>
      <c r="H5" s="253"/>
      <c r="I5" s="239"/>
      <c r="J5" s="206"/>
    </row>
    <row r="6" spans="1:10" ht="15.75">
      <c r="A6" s="210" t="s">
        <v>154</v>
      </c>
      <c r="B6" s="159">
        <v>24.615256122559998</v>
      </c>
      <c r="C6" s="270"/>
      <c r="D6" s="160"/>
      <c r="E6" s="149" t="s">
        <v>154</v>
      </c>
      <c r="F6" s="238"/>
      <c r="G6" s="252"/>
      <c r="H6" s="253"/>
      <c r="I6" s="239"/>
      <c r="J6" s="206"/>
    </row>
    <row r="7" spans="1:10" ht="15.75">
      <c r="A7" s="210" t="s">
        <v>318</v>
      </c>
      <c r="B7" s="159">
        <v>16.83127747</v>
      </c>
      <c r="C7" s="270"/>
      <c r="D7" s="160"/>
      <c r="E7" s="149" t="s">
        <v>319</v>
      </c>
      <c r="F7" s="238"/>
      <c r="G7" s="252"/>
      <c r="H7" s="253"/>
      <c r="I7" s="239"/>
      <c r="J7" s="206"/>
    </row>
    <row r="8" spans="1:10" ht="15.75">
      <c r="A8" s="210" t="s">
        <v>374</v>
      </c>
      <c r="B8" s="159">
        <v>4.2938544309999997</v>
      </c>
      <c r="C8" s="270"/>
      <c r="D8" s="160"/>
      <c r="E8" s="149" t="s">
        <v>374</v>
      </c>
      <c r="F8" s="238"/>
      <c r="G8" s="252"/>
      <c r="H8" s="253"/>
      <c r="I8" s="239"/>
      <c r="J8" s="206"/>
    </row>
    <row r="9" spans="1:10" ht="15.75">
      <c r="A9" s="210" t="s">
        <v>151</v>
      </c>
      <c r="B9" s="159">
        <v>312.80273046369001</v>
      </c>
      <c r="C9" s="270"/>
      <c r="D9" s="160"/>
      <c r="E9" s="149" t="s">
        <v>158</v>
      </c>
      <c r="F9" s="238"/>
      <c r="G9" s="252"/>
      <c r="H9" s="253"/>
      <c r="I9" s="239"/>
      <c r="J9" s="206"/>
    </row>
    <row r="10" spans="1:10" ht="15.75">
      <c r="A10" s="210" t="s">
        <v>384</v>
      </c>
      <c r="B10" s="159">
        <v>407.17839467543274</v>
      </c>
      <c r="C10" s="270"/>
      <c r="D10" s="160"/>
      <c r="E10" s="149" t="s">
        <v>157</v>
      </c>
      <c r="F10" s="238"/>
      <c r="G10" s="252"/>
      <c r="H10" s="253"/>
      <c r="I10" s="239"/>
      <c r="J10" s="206"/>
    </row>
    <row r="11" spans="1:10" ht="15.75">
      <c r="A11" s="210" t="s">
        <v>152</v>
      </c>
      <c r="B11" s="159">
        <v>135.2409846724</v>
      </c>
      <c r="C11" s="270"/>
      <c r="D11" s="160"/>
      <c r="E11" s="149" t="s">
        <v>159</v>
      </c>
      <c r="F11" s="238"/>
      <c r="G11" s="252"/>
      <c r="H11" s="253"/>
      <c r="I11" s="239"/>
      <c r="J11" s="206"/>
    </row>
    <row r="12" spans="1:10" ht="15.75">
      <c r="A12" s="210" t="s">
        <v>389</v>
      </c>
      <c r="B12" s="159">
        <v>4.2517575719999998</v>
      </c>
      <c r="C12" s="270"/>
      <c r="D12" s="160"/>
      <c r="E12" s="149" t="s">
        <v>390</v>
      </c>
      <c r="F12" s="238"/>
      <c r="G12" s="252"/>
      <c r="H12" s="253"/>
      <c r="I12" s="239"/>
      <c r="J12" s="206"/>
    </row>
    <row r="13" spans="1:10" ht="15.75">
      <c r="A13" s="210" t="s">
        <v>250</v>
      </c>
      <c r="B13" s="159">
        <v>1.7704217461666667</v>
      </c>
      <c r="C13" s="270"/>
      <c r="D13" s="160"/>
      <c r="E13" s="149" t="s">
        <v>253</v>
      </c>
      <c r="F13" s="238"/>
      <c r="G13" s="252"/>
      <c r="H13" s="253"/>
      <c r="I13" s="239"/>
      <c r="J13" s="206"/>
    </row>
    <row r="14" spans="1:10" ht="15.75">
      <c r="A14" s="210" t="s">
        <v>375</v>
      </c>
      <c r="B14" s="159">
        <v>4.3591511545900001</v>
      </c>
      <c r="C14" s="270"/>
      <c r="D14" s="160"/>
      <c r="E14" s="149" t="s">
        <v>377</v>
      </c>
      <c r="F14" s="238"/>
      <c r="G14" s="252"/>
      <c r="H14" s="253"/>
      <c r="I14" s="239"/>
      <c r="J14" s="206"/>
    </row>
    <row r="15" spans="1:10" ht="15.75">
      <c r="A15" s="210" t="s">
        <v>385</v>
      </c>
      <c r="B15" s="159">
        <v>26.575445660730001</v>
      </c>
      <c r="C15" s="270"/>
      <c r="D15" s="160"/>
      <c r="E15" s="149" t="s">
        <v>155</v>
      </c>
      <c r="F15" s="238"/>
      <c r="G15" s="252"/>
      <c r="H15" s="253"/>
      <c r="I15" s="239"/>
      <c r="J15" s="206"/>
    </row>
    <row r="16" spans="1:10" ht="15.75">
      <c r="A16" s="210" t="s">
        <v>382</v>
      </c>
      <c r="B16" s="159">
        <v>4.2813453592700004</v>
      </c>
      <c r="C16" s="270"/>
      <c r="D16" s="160"/>
      <c r="E16" s="149" t="s">
        <v>382</v>
      </c>
      <c r="F16" s="238"/>
      <c r="G16" s="252"/>
      <c r="H16" s="253"/>
      <c r="I16" s="239"/>
      <c r="J16" s="206"/>
    </row>
    <row r="17" spans="1:11" s="162" customFormat="1" ht="15.75">
      <c r="A17" s="210" t="s">
        <v>386</v>
      </c>
      <c r="B17" s="159">
        <v>5.2784895168693593</v>
      </c>
      <c r="C17" s="270"/>
      <c r="D17" s="160"/>
      <c r="E17" s="149" t="s">
        <v>160</v>
      </c>
      <c r="F17" s="238"/>
      <c r="G17" s="252"/>
      <c r="H17" s="253"/>
      <c r="I17" s="239"/>
      <c r="J17" s="206"/>
      <c r="K17" s="7"/>
    </row>
    <row r="18" spans="1:11" s="162" customFormat="1" ht="15.75">
      <c r="A18" s="210" t="s">
        <v>376</v>
      </c>
      <c r="B18" s="159">
        <v>4.3209100659999997</v>
      </c>
      <c r="C18" s="270"/>
      <c r="D18" s="160"/>
      <c r="E18" s="149" t="s">
        <v>376</v>
      </c>
      <c r="F18" s="238"/>
      <c r="G18" s="252"/>
      <c r="H18" s="253"/>
      <c r="I18" s="239"/>
      <c r="J18" s="206"/>
      <c r="K18" s="7"/>
    </row>
    <row r="19" spans="1:11" ht="15.75">
      <c r="A19" s="210" t="s">
        <v>383</v>
      </c>
      <c r="B19" s="159">
        <v>8.5773532380099997</v>
      </c>
      <c r="C19" s="270"/>
      <c r="D19" s="160"/>
      <c r="E19" s="149" t="s">
        <v>383</v>
      </c>
      <c r="F19" s="238"/>
      <c r="G19" s="252"/>
      <c r="H19" s="253"/>
      <c r="I19" s="239"/>
      <c r="J19" s="206"/>
    </row>
    <row r="20" spans="1:11" ht="15.75">
      <c r="A20" s="210" t="s">
        <v>256</v>
      </c>
      <c r="B20" s="159">
        <v>0.18390127000000001</v>
      </c>
      <c r="C20" s="270"/>
      <c r="D20" s="160"/>
      <c r="E20" s="149" t="s">
        <v>258</v>
      </c>
      <c r="F20" s="238"/>
      <c r="G20" s="252"/>
      <c r="H20" s="253"/>
      <c r="I20" s="239"/>
      <c r="J20" s="206"/>
    </row>
    <row r="21" spans="1:11" ht="15.75">
      <c r="A21" s="210" t="s">
        <v>323</v>
      </c>
      <c r="B21" s="159">
        <v>4.4148757290000002</v>
      </c>
      <c r="C21" s="270"/>
      <c r="D21" s="160"/>
      <c r="E21" s="149" t="s">
        <v>352</v>
      </c>
      <c r="F21" s="238"/>
      <c r="G21" s="252"/>
      <c r="H21" s="253"/>
      <c r="I21" s="238"/>
      <c r="J21" s="238"/>
    </row>
    <row r="22" spans="1:11" ht="15.75">
      <c r="A22" s="210" t="s">
        <v>249</v>
      </c>
      <c r="B22" s="159">
        <v>6.6629021655000003</v>
      </c>
      <c r="C22" s="270"/>
      <c r="D22" s="160"/>
      <c r="E22" s="149" t="s">
        <v>254</v>
      </c>
      <c r="F22" s="253"/>
      <c r="G22" s="253"/>
      <c r="H22" s="253"/>
      <c r="I22" s="238"/>
      <c r="J22" s="238"/>
    </row>
    <row r="23" spans="1:11" ht="15.75">
      <c r="A23" s="210" t="s">
        <v>387</v>
      </c>
      <c r="B23" s="159">
        <v>4.2554754140000002</v>
      </c>
      <c r="C23" s="270"/>
      <c r="D23" s="160"/>
      <c r="E23" s="149" t="s">
        <v>388</v>
      </c>
      <c r="F23" s="253"/>
      <c r="G23" s="253"/>
      <c r="H23" s="253"/>
      <c r="I23" s="238"/>
      <c r="J23" s="238"/>
    </row>
    <row r="24" spans="1:11" ht="15.75">
      <c r="A24" s="210" t="s">
        <v>257</v>
      </c>
      <c r="B24" s="159">
        <v>8.1264380838600001</v>
      </c>
      <c r="C24" s="270"/>
      <c r="D24" s="160"/>
      <c r="E24" s="149" t="s">
        <v>259</v>
      </c>
      <c r="F24" s="253"/>
      <c r="G24" s="253"/>
      <c r="H24" s="253"/>
      <c r="I24" s="238"/>
      <c r="J24" s="238"/>
    </row>
    <row r="25" spans="1:11" ht="15.75">
      <c r="A25" s="151" t="s">
        <v>145</v>
      </c>
      <c r="B25" s="240">
        <f>SUM(B4:B24)</f>
        <v>1086.8286282588188</v>
      </c>
      <c r="C25" s="270"/>
      <c r="D25" s="160"/>
      <c r="E25" s="153" t="s">
        <v>145</v>
      </c>
      <c r="F25" s="253"/>
      <c r="G25" s="253"/>
      <c r="H25" s="253"/>
      <c r="I25" s="238"/>
      <c r="J25" s="238"/>
    </row>
    <row r="26" spans="1:11" ht="15">
      <c r="F26" s="253"/>
      <c r="G26" s="253"/>
      <c r="H26" s="253"/>
      <c r="I26" s="238"/>
      <c r="J26" s="238"/>
    </row>
    <row r="27" spans="1:11" ht="15">
      <c r="F27" s="253"/>
      <c r="G27" s="253"/>
      <c r="H27" s="253"/>
    </row>
    <row r="28" spans="1:11" ht="15">
      <c r="F28" s="253"/>
      <c r="G28" s="253"/>
      <c r="H28" s="253"/>
    </row>
  </sheetData>
  <mergeCells count="2">
    <mergeCell ref="A1:E1"/>
    <mergeCell ref="A2:E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4"/>
  <sheetViews>
    <sheetView showGridLines="0" view="pageBreakPreview" topLeftCell="A2" zoomScaleNormal="90" zoomScaleSheetLayoutView="100" workbookViewId="0">
      <selection activeCell="C5" sqref="C5"/>
    </sheetView>
  </sheetViews>
  <sheetFormatPr defaultRowHeight="12.75"/>
  <cols>
    <col min="1" max="1" width="35" style="7" bestFit="1" customWidth="1"/>
    <col min="2" max="2" width="14.28515625" style="7" customWidth="1"/>
    <col min="3" max="3" width="16.28515625" style="7" bestFit="1" customWidth="1"/>
    <col min="4" max="4" width="14.28515625" style="7" customWidth="1"/>
    <col min="5" max="5" width="31.28515625" style="7" customWidth="1"/>
    <col min="6" max="6" width="11.140625" style="7" bestFit="1" customWidth="1"/>
    <col min="7" max="16384" width="9.140625" style="7"/>
  </cols>
  <sheetData>
    <row r="1" spans="1:10" ht="20.25">
      <c r="A1" s="275" t="s">
        <v>294</v>
      </c>
      <c r="B1" s="275"/>
      <c r="C1" s="275"/>
      <c r="D1" s="275"/>
      <c r="E1" s="275"/>
    </row>
    <row r="2" spans="1:10" ht="20.25">
      <c r="A2" s="276" t="s">
        <v>295</v>
      </c>
      <c r="B2" s="276"/>
      <c r="C2" s="276"/>
      <c r="D2" s="276"/>
      <c r="E2" s="276"/>
    </row>
    <row r="3" spans="1:10" ht="47.25">
      <c r="A3" s="40" t="s">
        <v>129</v>
      </c>
      <c r="B3" s="40" t="s">
        <v>395</v>
      </c>
      <c r="C3" s="40" t="s">
        <v>396</v>
      </c>
      <c r="D3" s="40" t="s">
        <v>397</v>
      </c>
      <c r="E3" s="41" t="s">
        <v>130</v>
      </c>
    </row>
    <row r="4" spans="1:10" ht="15.75">
      <c r="A4" s="163" t="s">
        <v>17</v>
      </c>
      <c r="B4" s="164">
        <v>1086.8286282588188</v>
      </c>
      <c r="C4" s="204"/>
      <c r="D4" s="204"/>
      <c r="E4" s="165" t="s">
        <v>100</v>
      </c>
      <c r="F4" s="161"/>
      <c r="I4" s="206"/>
      <c r="J4" s="166"/>
    </row>
    <row r="5" spans="1:10" ht="15.75">
      <c r="A5" s="163" t="s">
        <v>18</v>
      </c>
      <c r="B5" s="164">
        <v>412.08828971285652</v>
      </c>
      <c r="C5" s="204"/>
      <c r="D5" s="204"/>
      <c r="E5" s="165" t="s">
        <v>92</v>
      </c>
      <c r="F5" s="161"/>
      <c r="I5" s="206"/>
      <c r="J5" s="166"/>
    </row>
    <row r="6" spans="1:10" ht="15.75">
      <c r="A6" s="163" t="s">
        <v>4</v>
      </c>
      <c r="B6" s="164">
        <v>534.47088223361231</v>
      </c>
      <c r="C6" s="204"/>
      <c r="D6" s="204"/>
      <c r="E6" s="165" t="s">
        <v>53</v>
      </c>
      <c r="F6" s="161"/>
      <c r="I6" s="206"/>
      <c r="J6" s="166"/>
    </row>
    <row r="7" spans="1:10" ht="15.75">
      <c r="A7" s="163" t="s">
        <v>70</v>
      </c>
      <c r="B7" s="164">
        <v>140.26945631235</v>
      </c>
      <c r="C7" s="204"/>
      <c r="D7" s="204"/>
      <c r="E7" s="165" t="s">
        <v>102</v>
      </c>
      <c r="F7" s="161"/>
      <c r="I7" s="206"/>
      <c r="J7" s="166"/>
    </row>
    <row r="8" spans="1:10" ht="15.75">
      <c r="A8" s="163" t="s">
        <v>19</v>
      </c>
      <c r="B8" s="164">
        <v>367.55591397380005</v>
      </c>
      <c r="C8" s="204"/>
      <c r="D8" s="204"/>
      <c r="E8" s="165" t="s">
        <v>103</v>
      </c>
      <c r="F8" s="161"/>
      <c r="I8" s="209"/>
      <c r="J8" s="166"/>
    </row>
    <row r="9" spans="1:10" ht="15.75">
      <c r="A9" s="163" t="s">
        <v>392</v>
      </c>
      <c r="B9" s="164">
        <v>666.75219990911</v>
      </c>
      <c r="C9" s="115"/>
      <c r="D9" s="204"/>
      <c r="E9" s="165" t="s">
        <v>104</v>
      </c>
      <c r="F9" s="161"/>
    </row>
    <row r="10" spans="1:10" ht="15.75">
      <c r="A10" s="163" t="s">
        <v>21</v>
      </c>
      <c r="B10" s="164">
        <v>584.53154941391006</v>
      </c>
      <c r="C10" s="204"/>
      <c r="D10" s="204"/>
      <c r="E10" s="165" t="s">
        <v>105</v>
      </c>
      <c r="F10" s="161"/>
    </row>
    <row r="11" spans="1:10" ht="15.75">
      <c r="A11" s="163" t="s">
        <v>137</v>
      </c>
      <c r="B11" s="164">
        <v>345.02831081100146</v>
      </c>
      <c r="C11" s="204"/>
      <c r="D11" s="204"/>
      <c r="E11" s="165" t="s">
        <v>138</v>
      </c>
      <c r="F11" s="161"/>
    </row>
    <row r="12" spans="1:10">
      <c r="A12" s="243"/>
      <c r="B12" s="167"/>
      <c r="C12" s="161"/>
      <c r="D12" s="161"/>
    </row>
    <row r="13" spans="1:10">
      <c r="B13" s="168"/>
      <c r="C13" s="168"/>
      <c r="D13" s="168"/>
    </row>
    <row r="14" spans="1:10">
      <c r="B14" s="168"/>
      <c r="C14" s="168"/>
      <c r="D14" s="168"/>
    </row>
  </sheetData>
  <mergeCells count="2">
    <mergeCell ref="A1:E1"/>
    <mergeCell ref="A2:E2"/>
  </mergeCell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8"/>
  <sheetViews>
    <sheetView showGridLines="0" view="pageBreakPreview" zoomScaleNormal="90" zoomScaleSheetLayoutView="100" workbookViewId="0">
      <selection activeCell="B25" sqref="B25:C25"/>
    </sheetView>
  </sheetViews>
  <sheetFormatPr defaultRowHeight="15.75"/>
  <cols>
    <col min="1" max="1" width="22.5703125" style="244" bestFit="1" customWidth="1"/>
    <col min="2" max="6" width="17" style="244" customWidth="1"/>
    <col min="7" max="7" width="17.7109375" style="248" customWidth="1"/>
    <col min="8" max="9" width="17" style="244" customWidth="1"/>
    <col min="10" max="10" width="24" style="244" customWidth="1"/>
    <col min="11" max="11" width="20.5703125" style="244" bestFit="1" customWidth="1"/>
    <col min="12" max="16384" width="9.140625" style="244"/>
  </cols>
  <sheetData>
    <row r="1" spans="1:11" ht="20.25">
      <c r="A1" s="277" t="s">
        <v>398</v>
      </c>
      <c r="B1" s="278"/>
      <c r="C1" s="278"/>
      <c r="D1" s="278"/>
      <c r="E1" s="278"/>
      <c r="F1" s="278"/>
      <c r="G1" s="278"/>
      <c r="H1" s="278"/>
      <c r="I1" s="278"/>
      <c r="J1" s="279"/>
    </row>
    <row r="2" spans="1:11" ht="20.25">
      <c r="A2" s="280" t="s">
        <v>399</v>
      </c>
      <c r="B2" s="281"/>
      <c r="C2" s="281"/>
      <c r="D2" s="281"/>
      <c r="E2" s="281"/>
      <c r="F2" s="281"/>
      <c r="G2" s="281"/>
      <c r="H2" s="281"/>
      <c r="I2" s="281"/>
      <c r="J2" s="282"/>
    </row>
    <row r="3" spans="1:11" ht="48.75" customHeight="1">
      <c r="A3" s="40" t="s">
        <v>129</v>
      </c>
      <c r="B3" s="201" t="s">
        <v>17</v>
      </c>
      <c r="C3" s="201" t="s">
        <v>18</v>
      </c>
      <c r="D3" s="201" t="s">
        <v>4</v>
      </c>
      <c r="E3" s="201" t="s">
        <v>70</v>
      </c>
      <c r="F3" s="201" t="s">
        <v>19</v>
      </c>
      <c r="G3" s="201" t="s">
        <v>391</v>
      </c>
      <c r="H3" s="201" t="s">
        <v>21</v>
      </c>
      <c r="I3" s="201" t="s">
        <v>351</v>
      </c>
      <c r="J3" s="41" t="s">
        <v>130</v>
      </c>
      <c r="K3" s="258"/>
    </row>
    <row r="4" spans="1:11">
      <c r="A4" s="169" t="s">
        <v>317</v>
      </c>
      <c r="B4" s="255">
        <v>33.035704987739997</v>
      </c>
      <c r="C4" s="255">
        <v>1.6564948880000001</v>
      </c>
      <c r="D4" s="255">
        <v>7.7044764237400001</v>
      </c>
      <c r="E4" s="255">
        <v>23.674733675999999</v>
      </c>
      <c r="F4" s="255">
        <v>21.248591796739998</v>
      </c>
      <c r="G4" s="255">
        <v>13.311854038</v>
      </c>
      <c r="H4" s="255">
        <v>10.689698049</v>
      </c>
      <c r="I4" s="255">
        <v>1.121743494</v>
      </c>
      <c r="J4" s="216" t="s">
        <v>317</v>
      </c>
      <c r="K4" s="259"/>
    </row>
    <row r="5" spans="1:11">
      <c r="A5" s="169" t="s">
        <v>153</v>
      </c>
      <c r="B5" s="255">
        <v>69.771958459999993</v>
      </c>
      <c r="C5" s="255">
        <v>24.461368578999998</v>
      </c>
      <c r="D5" s="255">
        <v>45.310589880999999</v>
      </c>
      <c r="E5" s="255">
        <v>0</v>
      </c>
      <c r="F5" s="255">
        <v>17.023212540999999</v>
      </c>
      <c r="G5" s="255">
        <v>48.515832805000002</v>
      </c>
      <c r="H5" s="255">
        <v>43.409477999000003</v>
      </c>
      <c r="I5" s="255">
        <v>16.691959829999998</v>
      </c>
      <c r="J5" s="216" t="s">
        <v>153</v>
      </c>
      <c r="K5" s="259"/>
    </row>
    <row r="6" spans="1:11">
      <c r="A6" s="169" t="s">
        <v>154</v>
      </c>
      <c r="B6" s="255">
        <v>24.615256122559998</v>
      </c>
      <c r="C6" s="255">
        <v>10.587809281060002</v>
      </c>
      <c r="D6" s="255">
        <v>7.8480761997999995</v>
      </c>
      <c r="E6" s="255">
        <v>6.1793706416999994</v>
      </c>
      <c r="F6" s="255">
        <v>7.8312991188899996</v>
      </c>
      <c r="G6" s="255">
        <v>14.034553655</v>
      </c>
      <c r="H6" s="255">
        <v>11.530712252000001</v>
      </c>
      <c r="I6" s="255">
        <v>10.474944649900001</v>
      </c>
      <c r="J6" s="216" t="s">
        <v>154</v>
      </c>
      <c r="K6" s="259"/>
    </row>
    <row r="7" spans="1:11" ht="31.5">
      <c r="A7" s="169" t="s">
        <v>318</v>
      </c>
      <c r="B7" s="255">
        <v>16.83127747</v>
      </c>
      <c r="C7" s="255">
        <v>1.571106968</v>
      </c>
      <c r="D7" s="255">
        <v>15.260170501999999</v>
      </c>
      <c r="E7" s="255">
        <v>0</v>
      </c>
      <c r="F7" s="255">
        <v>13.808134337</v>
      </c>
      <c r="G7" s="255">
        <v>2.4937499160000001</v>
      </c>
      <c r="H7" s="255">
        <v>2.1126778079999999</v>
      </c>
      <c r="I7" s="255">
        <v>1.5305399689999999</v>
      </c>
      <c r="J7" s="216" t="s">
        <v>319</v>
      </c>
      <c r="K7" s="259"/>
    </row>
    <row r="8" spans="1:11">
      <c r="A8" s="169" t="s">
        <v>374</v>
      </c>
      <c r="B8" s="255">
        <v>4.2938544309999997</v>
      </c>
      <c r="C8" s="255">
        <v>0</v>
      </c>
      <c r="D8" s="255">
        <v>4.2938544309999997</v>
      </c>
      <c r="E8" s="255">
        <v>0</v>
      </c>
      <c r="F8" s="255">
        <v>3.737354861</v>
      </c>
      <c r="G8" s="255">
        <v>0.26153999999999999</v>
      </c>
      <c r="H8" s="255">
        <v>0.26153999999999999</v>
      </c>
      <c r="I8" s="255">
        <v>0</v>
      </c>
      <c r="J8" s="216" t="s">
        <v>374</v>
      </c>
      <c r="K8" s="259"/>
    </row>
    <row r="9" spans="1:11">
      <c r="A9" s="169" t="s">
        <v>151</v>
      </c>
      <c r="B9" s="255">
        <v>312.80273046369001</v>
      </c>
      <c r="C9" s="255">
        <v>169.34465498607</v>
      </c>
      <c r="D9" s="255">
        <v>136.28477372862002</v>
      </c>
      <c r="E9" s="255">
        <v>7.1733017490000002</v>
      </c>
      <c r="F9" s="255">
        <v>51.847064711249999</v>
      </c>
      <c r="G9" s="255">
        <v>235.843042252</v>
      </c>
      <c r="H9" s="255">
        <v>210.59333433699999</v>
      </c>
      <c r="I9" s="255">
        <v>152.27548003421003</v>
      </c>
      <c r="J9" s="216" t="s">
        <v>158</v>
      </c>
      <c r="K9" s="259"/>
    </row>
    <row r="10" spans="1:11">
      <c r="A10" s="169" t="s">
        <v>384</v>
      </c>
      <c r="B10" s="255">
        <v>407.17839467543274</v>
      </c>
      <c r="C10" s="255">
        <v>168.42354368671411</v>
      </c>
      <c r="D10" s="255">
        <v>136.87783276771867</v>
      </c>
      <c r="E10" s="255">
        <v>101.877018221</v>
      </c>
      <c r="F10" s="255">
        <v>128.67518312041</v>
      </c>
      <c r="G10" s="255">
        <v>267.20324026499998</v>
      </c>
      <c r="H10" s="255">
        <v>227.34802540129999</v>
      </c>
      <c r="I10" s="255">
        <v>143.10395066900909</v>
      </c>
      <c r="J10" s="216" t="s">
        <v>157</v>
      </c>
      <c r="K10" s="259"/>
    </row>
    <row r="11" spans="1:11">
      <c r="A11" s="169" t="s">
        <v>152</v>
      </c>
      <c r="B11" s="255">
        <v>135.2409846724</v>
      </c>
      <c r="C11" s="255">
        <v>15.415462850999999</v>
      </c>
      <c r="D11" s="255">
        <v>119.6371082384</v>
      </c>
      <c r="E11" s="255">
        <v>0.188413583</v>
      </c>
      <c r="F11" s="255">
        <v>74.432615102170004</v>
      </c>
      <c r="G11" s="255">
        <v>58.183772019999999</v>
      </c>
      <c r="H11" s="255">
        <v>53.567645943999999</v>
      </c>
      <c r="I11" s="255">
        <v>11.783158715000001</v>
      </c>
      <c r="J11" s="216" t="s">
        <v>159</v>
      </c>
      <c r="K11" s="259"/>
    </row>
    <row r="12" spans="1:11">
      <c r="A12" s="254" t="s">
        <v>389</v>
      </c>
      <c r="B12" s="249">
        <v>4.2517575719999998</v>
      </c>
      <c r="C12" s="249">
        <v>0</v>
      </c>
      <c r="D12" s="249">
        <v>4.2517575719999998</v>
      </c>
      <c r="E12" s="249">
        <v>0</v>
      </c>
      <c r="F12" s="249">
        <v>3.8620153720000001</v>
      </c>
      <c r="G12" s="249">
        <v>8.3839999999999998E-2</v>
      </c>
      <c r="H12" s="249">
        <v>8.3839999999999998E-2</v>
      </c>
      <c r="I12" s="249">
        <v>0</v>
      </c>
      <c r="J12" s="216" t="s">
        <v>390</v>
      </c>
      <c r="K12" s="259"/>
    </row>
    <row r="13" spans="1:11">
      <c r="A13" s="169" t="s">
        <v>250</v>
      </c>
      <c r="B13" s="255">
        <v>1.7704217461666667</v>
      </c>
      <c r="C13" s="255">
        <v>1.041474145</v>
      </c>
      <c r="D13" s="255">
        <v>0.72894760116666679</v>
      </c>
      <c r="E13" s="255">
        <v>0</v>
      </c>
      <c r="F13" s="255">
        <v>4.7041987E-2</v>
      </c>
      <c r="G13" s="255">
        <v>1.65718422</v>
      </c>
      <c r="H13" s="255">
        <v>1.649550056</v>
      </c>
      <c r="I13" s="255">
        <v>0.88647414499999999</v>
      </c>
      <c r="J13" s="216" t="s">
        <v>253</v>
      </c>
      <c r="K13" s="259"/>
    </row>
    <row r="14" spans="1:11">
      <c r="A14" s="169" t="s">
        <v>375</v>
      </c>
      <c r="B14" s="255">
        <v>4.3591511545900001</v>
      </c>
      <c r="C14" s="255">
        <v>0.01</v>
      </c>
      <c r="D14" s="255">
        <v>4.3491511545900003</v>
      </c>
      <c r="E14" s="255">
        <v>0</v>
      </c>
      <c r="F14" s="255">
        <v>3.9643536205900003</v>
      </c>
      <c r="G14" s="255">
        <v>0.17932531800000001</v>
      </c>
      <c r="H14" s="255">
        <v>0.17932531800000001</v>
      </c>
      <c r="I14" s="255">
        <v>0</v>
      </c>
      <c r="J14" s="216" t="s">
        <v>377</v>
      </c>
      <c r="K14" s="259"/>
    </row>
    <row r="15" spans="1:11">
      <c r="A15" s="169" t="s">
        <v>385</v>
      </c>
      <c r="B15" s="255">
        <v>26.575445660730001</v>
      </c>
      <c r="C15" s="255">
        <v>18.34808511</v>
      </c>
      <c r="D15" s="255">
        <v>8.2273605507300012</v>
      </c>
      <c r="E15" s="255">
        <v>0</v>
      </c>
      <c r="F15" s="255">
        <v>4.7491491296800001</v>
      </c>
      <c r="G15" s="255">
        <v>18.80729759011</v>
      </c>
      <c r="H15" s="255">
        <v>17.28759291611</v>
      </c>
      <c r="I15" s="255">
        <v>6.213215849</v>
      </c>
      <c r="J15" s="216" t="s">
        <v>155</v>
      </c>
      <c r="K15" s="259"/>
    </row>
    <row r="16" spans="1:11">
      <c r="A16" s="254" t="s">
        <v>382</v>
      </c>
      <c r="B16" s="249">
        <v>4.2813453592700004</v>
      </c>
      <c r="C16" s="249">
        <v>2.7841500000000002E-2</v>
      </c>
      <c r="D16" s="249">
        <v>4.2535038592700003</v>
      </c>
      <c r="E16" s="249">
        <v>0</v>
      </c>
      <c r="F16" s="249">
        <v>3.8422497562699998</v>
      </c>
      <c r="G16" s="249">
        <v>0.16628000000000001</v>
      </c>
      <c r="H16" s="249">
        <v>0.16628000000000001</v>
      </c>
      <c r="I16" s="249">
        <v>0</v>
      </c>
      <c r="J16" s="216" t="s">
        <v>382</v>
      </c>
      <c r="K16" s="259"/>
    </row>
    <row r="17" spans="1:11">
      <c r="A17" s="169" t="s">
        <v>386</v>
      </c>
      <c r="B17" s="255">
        <v>5.2784895168693593</v>
      </c>
      <c r="C17" s="255">
        <v>0.34441153789943207</v>
      </c>
      <c r="D17" s="255">
        <v>4.9340779789699267</v>
      </c>
      <c r="E17" s="255">
        <v>0</v>
      </c>
      <c r="F17" s="255">
        <v>3.98316238491</v>
      </c>
      <c r="G17" s="255">
        <v>0.92934055000000004</v>
      </c>
      <c r="H17" s="255">
        <v>0.7582091755</v>
      </c>
      <c r="I17" s="255">
        <v>0.28636239489943205</v>
      </c>
      <c r="J17" s="216" t="s">
        <v>160</v>
      </c>
      <c r="K17" s="259"/>
    </row>
    <row r="18" spans="1:11">
      <c r="A18" s="169" t="s">
        <v>376</v>
      </c>
      <c r="B18" s="113">
        <v>4.3209100659999997</v>
      </c>
      <c r="C18" s="113">
        <v>0</v>
      </c>
      <c r="D18" s="113">
        <v>4.3209100659999997</v>
      </c>
      <c r="E18" s="113">
        <v>0</v>
      </c>
      <c r="F18" s="113">
        <v>3.9954518540000001</v>
      </c>
      <c r="G18" s="113">
        <v>8.0710000000000004E-2</v>
      </c>
      <c r="H18" s="113">
        <v>8.0710000000000004E-2</v>
      </c>
      <c r="I18" s="113">
        <v>0</v>
      </c>
      <c r="J18" s="216" t="s">
        <v>376</v>
      </c>
      <c r="K18" s="259"/>
    </row>
    <row r="19" spans="1:11">
      <c r="A19" s="254" t="s">
        <v>383</v>
      </c>
      <c r="B19" s="249">
        <v>8.5773532380099997</v>
      </c>
      <c r="C19" s="249">
        <v>5.5883000000000002E-2</v>
      </c>
      <c r="D19" s="249">
        <v>8.52147023801</v>
      </c>
      <c r="E19" s="249">
        <v>0</v>
      </c>
      <c r="F19" s="249">
        <v>7.6976855427700004</v>
      </c>
      <c r="G19" s="249">
        <v>0.17266000000000001</v>
      </c>
      <c r="H19" s="249">
        <v>0.17266000000000001</v>
      </c>
      <c r="I19" s="249">
        <v>0</v>
      </c>
      <c r="J19" s="216" t="s">
        <v>383</v>
      </c>
      <c r="K19" s="259"/>
    </row>
    <row r="20" spans="1:11">
      <c r="A20" s="169" t="s">
        <v>256</v>
      </c>
      <c r="B20" s="255">
        <v>0.18390127000000001</v>
      </c>
      <c r="C20" s="255">
        <v>4.8402000000000001E-2</v>
      </c>
      <c r="D20" s="255">
        <v>0.13549927</v>
      </c>
      <c r="E20" s="255">
        <v>0</v>
      </c>
      <c r="F20" s="255">
        <v>3.141947E-3</v>
      </c>
      <c r="G20" s="255">
        <v>9.2999999999999999E-2</v>
      </c>
      <c r="H20" s="255">
        <v>0.11905</v>
      </c>
      <c r="I20" s="255">
        <v>4.8402000000000001E-2</v>
      </c>
      <c r="J20" s="216" t="s">
        <v>258</v>
      </c>
      <c r="K20" s="259"/>
    </row>
    <row r="21" spans="1:11" s="245" customFormat="1">
      <c r="A21" s="169" t="s">
        <v>323</v>
      </c>
      <c r="B21" s="255">
        <v>4.4148757290000002</v>
      </c>
      <c r="C21" s="255">
        <v>2E-3</v>
      </c>
      <c r="D21" s="255">
        <v>4.4128757289999996</v>
      </c>
      <c r="E21" s="255">
        <v>0</v>
      </c>
      <c r="F21" s="255">
        <v>4.0198915489999996</v>
      </c>
      <c r="G21" s="255">
        <v>9.7174999999999997E-2</v>
      </c>
      <c r="H21" s="255">
        <v>9.7174999999999997E-2</v>
      </c>
      <c r="I21" s="255">
        <v>0</v>
      </c>
      <c r="J21" s="216" t="s">
        <v>352</v>
      </c>
      <c r="K21" s="259"/>
    </row>
    <row r="22" spans="1:11">
      <c r="A22" s="169" t="s">
        <v>249</v>
      </c>
      <c r="B22" s="255">
        <v>6.6629021655000003</v>
      </c>
      <c r="C22" s="255">
        <v>0.59411441925300001</v>
      </c>
      <c r="D22" s="255">
        <v>5.8106165785970001</v>
      </c>
      <c r="E22" s="255">
        <v>0.25817116764999998</v>
      </c>
      <c r="F22" s="255">
        <v>4.0336005659200005</v>
      </c>
      <c r="G22" s="255">
        <v>2.2226603200000001</v>
      </c>
      <c r="H22" s="255">
        <v>2.0309584059999999</v>
      </c>
      <c r="I22" s="255">
        <v>0.55523162024299999</v>
      </c>
      <c r="J22" s="216" t="s">
        <v>254</v>
      </c>
      <c r="K22" s="259"/>
    </row>
    <row r="23" spans="1:11">
      <c r="A23" s="254" t="s">
        <v>387</v>
      </c>
      <c r="B23" s="249">
        <v>4.2554754140000002</v>
      </c>
      <c r="C23" s="249">
        <v>5.0000000000000002E-5</v>
      </c>
      <c r="D23" s="249">
        <v>4.2554254140000003</v>
      </c>
      <c r="E23" s="249">
        <v>0</v>
      </c>
      <c r="F23" s="249">
        <v>3.8757292059999999</v>
      </c>
      <c r="G23" s="249">
        <v>8.3059999999999995E-2</v>
      </c>
      <c r="H23" s="249">
        <v>8.3059999999999995E-2</v>
      </c>
      <c r="I23" s="249">
        <v>0</v>
      </c>
      <c r="J23" s="216" t="s">
        <v>388</v>
      </c>
      <c r="K23" s="259"/>
    </row>
    <row r="24" spans="1:11">
      <c r="A24" s="169" t="s">
        <v>257</v>
      </c>
      <c r="B24" s="255">
        <v>8.1264380838600001</v>
      </c>
      <c r="C24" s="255">
        <v>0.15558676086000001</v>
      </c>
      <c r="D24" s="255">
        <v>7.0524040489999997</v>
      </c>
      <c r="E24" s="255">
        <v>0.91844727400000004</v>
      </c>
      <c r="F24" s="255">
        <v>4.8789854702</v>
      </c>
      <c r="G24" s="255">
        <v>2.33208196</v>
      </c>
      <c r="H24" s="255">
        <v>2.3100267520000002</v>
      </c>
      <c r="I24" s="255">
        <v>5.6847440739999998E-2</v>
      </c>
      <c r="J24" s="216" t="s">
        <v>259</v>
      </c>
      <c r="K24" s="259"/>
    </row>
    <row r="25" spans="1:11">
      <c r="A25" s="170" t="s">
        <v>145</v>
      </c>
      <c r="B25" s="257">
        <f>SUM(B4:B24)</f>
        <v>1086.8286282588188</v>
      </c>
      <c r="C25" s="257">
        <f>SUM(C4:C24)</f>
        <v>412.08828971285652</v>
      </c>
      <c r="D25" s="257">
        <f t="shared" ref="D25:I25" si="0">SUM(D4:D24)</f>
        <v>534.47088223361209</v>
      </c>
      <c r="E25" s="257">
        <f t="shared" si="0"/>
        <v>140.26945631235</v>
      </c>
      <c r="F25" s="257">
        <f t="shared" si="0"/>
        <v>367.55591397379999</v>
      </c>
      <c r="G25" s="257">
        <f t="shared" si="0"/>
        <v>666.75219990910989</v>
      </c>
      <c r="H25" s="257">
        <f t="shared" si="0"/>
        <v>584.53154941390994</v>
      </c>
      <c r="I25" s="257">
        <f t="shared" si="0"/>
        <v>345.02831081100157</v>
      </c>
      <c r="J25" s="260" t="s">
        <v>145</v>
      </c>
      <c r="K25" s="261"/>
    </row>
    <row r="27" spans="1:11">
      <c r="B27" s="246"/>
    </row>
    <row r="28" spans="1:11">
      <c r="B28" s="246"/>
    </row>
  </sheetData>
  <mergeCells count="2">
    <mergeCell ref="A2:J2"/>
    <mergeCell ref="A1:J1"/>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J52"/>
  <sheetViews>
    <sheetView showGridLines="0" view="pageBreakPreview" zoomScaleNormal="90" zoomScaleSheetLayoutView="100" workbookViewId="0">
      <selection activeCell="A2" sqref="A2:F2"/>
    </sheetView>
  </sheetViews>
  <sheetFormatPr defaultColWidth="5.85546875" defaultRowHeight="15.75"/>
  <cols>
    <col min="1" max="1" width="5" style="130" customWidth="1"/>
    <col min="2" max="2" width="38.28515625" style="8" bestFit="1" customWidth="1"/>
    <col min="3" max="3" width="16.5703125" style="266" customWidth="1"/>
    <col min="4" max="5" width="16.5703125" style="8" customWidth="1"/>
    <col min="6" max="6" width="38.42578125" style="135" customWidth="1"/>
    <col min="7" max="7" width="5.7109375" style="192" customWidth="1"/>
    <col min="8" max="8" width="3.42578125" style="8" customWidth="1"/>
    <col min="9" max="9" width="3.5703125" style="8" customWidth="1"/>
    <col min="10" max="10" width="7.42578125" style="8" customWidth="1"/>
    <col min="11" max="11" width="5.7109375" style="8" customWidth="1"/>
    <col min="12" max="12" width="5.85546875" style="8" customWidth="1"/>
    <col min="13" max="16384" width="5.85546875" style="8"/>
  </cols>
  <sheetData>
    <row r="1" spans="1:36" s="127" customFormat="1" ht="20.25">
      <c r="A1" s="277" t="s">
        <v>320</v>
      </c>
      <c r="B1" s="278"/>
      <c r="C1" s="278"/>
      <c r="D1" s="278"/>
      <c r="E1" s="278"/>
      <c r="F1" s="279"/>
      <c r="G1" s="234"/>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s="127" customFormat="1" ht="20.25">
      <c r="A2" s="283" t="s">
        <v>280</v>
      </c>
      <c r="B2" s="284"/>
      <c r="C2" s="284"/>
      <c r="D2" s="284"/>
      <c r="E2" s="284"/>
      <c r="F2" s="285"/>
      <c r="G2" s="234"/>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row>
    <row r="3" spans="1:36" s="200" customFormat="1" ht="47.25">
      <c r="A3" s="40" t="s">
        <v>0</v>
      </c>
      <c r="B3" s="40" t="s">
        <v>6</v>
      </c>
      <c r="C3" s="40" t="s">
        <v>395</v>
      </c>
      <c r="D3" s="40" t="s">
        <v>396</v>
      </c>
      <c r="E3" s="40" t="s">
        <v>397</v>
      </c>
      <c r="F3" s="41" t="s">
        <v>130</v>
      </c>
      <c r="G3" s="199"/>
    </row>
    <row r="4" spans="1:36">
      <c r="A4" s="110">
        <v>1</v>
      </c>
      <c r="B4" s="111" t="s">
        <v>22</v>
      </c>
      <c r="C4" s="263">
        <v>5.4678342243649993</v>
      </c>
      <c r="D4" s="112"/>
      <c r="E4" s="112"/>
      <c r="F4" s="171" t="s">
        <v>47</v>
      </c>
      <c r="G4" s="193"/>
      <c r="H4" s="128"/>
      <c r="I4" s="128"/>
      <c r="J4" s="128"/>
    </row>
    <row r="5" spans="1:36">
      <c r="A5" s="110">
        <v>2</v>
      </c>
      <c r="B5" s="111" t="s">
        <v>23</v>
      </c>
      <c r="C5" s="263">
        <v>10.427518714720001</v>
      </c>
      <c r="D5" s="112"/>
      <c r="E5" s="112"/>
      <c r="F5" s="171" t="s">
        <v>103</v>
      </c>
      <c r="G5" s="193"/>
      <c r="H5" s="128"/>
      <c r="I5" s="128"/>
      <c r="J5" s="128"/>
    </row>
    <row r="6" spans="1:36">
      <c r="A6" s="110">
        <v>3</v>
      </c>
      <c r="B6" s="111" t="s">
        <v>24</v>
      </c>
      <c r="C6" s="263">
        <v>8.3863306317199999</v>
      </c>
      <c r="D6" s="112"/>
      <c r="E6" s="112"/>
      <c r="F6" s="171" t="s">
        <v>106</v>
      </c>
      <c r="G6" s="193"/>
      <c r="H6" s="128"/>
      <c r="I6" s="128"/>
      <c r="J6" s="128"/>
    </row>
    <row r="7" spans="1:36">
      <c r="A7" s="110">
        <v>4</v>
      </c>
      <c r="B7" s="111" t="s">
        <v>25</v>
      </c>
      <c r="C7" s="263">
        <v>2.0261880830000001</v>
      </c>
      <c r="D7" s="112"/>
      <c r="E7" s="112"/>
      <c r="F7" s="171" t="s">
        <v>107</v>
      </c>
      <c r="G7" s="193"/>
      <c r="H7" s="128"/>
      <c r="I7" s="128"/>
      <c r="J7" s="128"/>
    </row>
    <row r="8" spans="1:36">
      <c r="A8" s="110">
        <v>5</v>
      </c>
      <c r="B8" s="111" t="s">
        <v>26</v>
      </c>
      <c r="C8" s="263">
        <v>1.4999999999999999E-2</v>
      </c>
      <c r="D8" s="112"/>
      <c r="E8" s="115"/>
      <c r="F8" s="171" t="s">
        <v>108</v>
      </c>
      <c r="G8" s="193"/>
      <c r="H8" s="128"/>
      <c r="I8" s="128"/>
      <c r="J8" s="128"/>
    </row>
    <row r="9" spans="1:36">
      <c r="A9" s="110">
        <v>6</v>
      </c>
      <c r="B9" s="111" t="s">
        <v>27</v>
      </c>
      <c r="C9" s="263">
        <v>69.050925389</v>
      </c>
      <c r="D9" s="112"/>
      <c r="E9" s="112"/>
      <c r="F9" s="171" t="s">
        <v>104</v>
      </c>
      <c r="G9" s="193"/>
      <c r="H9" s="128"/>
      <c r="I9" s="128"/>
      <c r="J9" s="128"/>
    </row>
    <row r="10" spans="1:36">
      <c r="A10" s="110">
        <v>7</v>
      </c>
      <c r="B10" s="111" t="s">
        <v>28</v>
      </c>
      <c r="C10" s="263">
        <v>71.860615034999995</v>
      </c>
      <c r="D10" s="112"/>
      <c r="E10" s="112"/>
      <c r="F10" s="171" t="s">
        <v>116</v>
      </c>
      <c r="G10" s="193"/>
      <c r="H10" s="128"/>
      <c r="I10" s="128"/>
      <c r="J10" s="128"/>
    </row>
    <row r="11" spans="1:36">
      <c r="A11" s="110">
        <v>8</v>
      </c>
      <c r="B11" s="111" t="s">
        <v>29</v>
      </c>
      <c r="C11" s="263">
        <v>4.1665000000000001E-2</v>
      </c>
      <c r="D11" s="112"/>
      <c r="E11" s="112"/>
      <c r="F11" s="171" t="s">
        <v>110</v>
      </c>
      <c r="G11" s="193"/>
      <c r="H11" s="128"/>
      <c r="I11" s="128"/>
      <c r="J11" s="128"/>
    </row>
    <row r="12" spans="1:36">
      <c r="A12" s="110">
        <v>9</v>
      </c>
      <c r="B12" s="111" t="s">
        <v>30</v>
      </c>
      <c r="C12" s="263">
        <v>-2.8513546459999999</v>
      </c>
      <c r="D12" s="112"/>
      <c r="E12" s="112"/>
      <c r="F12" s="171" t="s">
        <v>48</v>
      </c>
      <c r="G12" s="193"/>
      <c r="H12" s="128"/>
      <c r="I12" s="128"/>
      <c r="J12" s="128"/>
    </row>
    <row r="13" spans="1:36">
      <c r="A13" s="110">
        <v>10</v>
      </c>
      <c r="B13" s="111" t="s">
        <v>31</v>
      </c>
      <c r="C13" s="263">
        <v>7.73288765666</v>
      </c>
      <c r="D13" s="112"/>
      <c r="E13" s="112"/>
      <c r="F13" s="171" t="s">
        <v>49</v>
      </c>
      <c r="G13" s="193"/>
      <c r="H13" s="128"/>
      <c r="I13" s="128"/>
      <c r="J13" s="128"/>
    </row>
    <row r="14" spans="1:36">
      <c r="A14" s="110">
        <v>11</v>
      </c>
      <c r="B14" s="111" t="s">
        <v>32</v>
      </c>
      <c r="C14" s="263">
        <v>-2.0317814130555552</v>
      </c>
      <c r="D14" s="112"/>
      <c r="E14" s="112"/>
      <c r="F14" s="171" t="s">
        <v>50</v>
      </c>
      <c r="G14" s="193"/>
      <c r="H14" s="128"/>
      <c r="I14" s="128"/>
      <c r="J14" s="128"/>
    </row>
    <row r="15" spans="1:36">
      <c r="A15" s="110">
        <v>12</v>
      </c>
      <c r="B15" s="111" t="s">
        <v>33</v>
      </c>
      <c r="C15" s="263">
        <v>1.5986457919999999</v>
      </c>
      <c r="D15" s="112"/>
      <c r="E15" s="112"/>
      <c r="F15" s="171" t="s">
        <v>51</v>
      </c>
      <c r="G15" s="193"/>
      <c r="H15" s="128"/>
      <c r="I15" s="128"/>
      <c r="J15" s="128"/>
    </row>
    <row r="16" spans="1:36" s="9" customFormat="1">
      <c r="A16" s="117">
        <v>13</v>
      </c>
      <c r="B16" s="118" t="s">
        <v>34</v>
      </c>
      <c r="C16" s="267">
        <v>92.246030363689442</v>
      </c>
      <c r="D16" s="112"/>
      <c r="E16" s="119"/>
      <c r="F16" s="172" t="s">
        <v>7</v>
      </c>
      <c r="G16" s="193"/>
      <c r="H16" s="129"/>
      <c r="I16" s="129"/>
      <c r="J16" s="129"/>
    </row>
    <row r="17" spans="1:10">
      <c r="A17" s="110">
        <v>14</v>
      </c>
      <c r="B17" s="111" t="s">
        <v>35</v>
      </c>
      <c r="C17" s="263">
        <v>1.8605608576800001</v>
      </c>
      <c r="D17" s="112"/>
      <c r="E17" s="112"/>
      <c r="F17" s="171" t="s">
        <v>52</v>
      </c>
      <c r="G17" s="193"/>
      <c r="H17" s="128"/>
      <c r="I17" s="128"/>
      <c r="J17" s="128"/>
    </row>
    <row r="18" spans="1:10">
      <c r="A18" s="110">
        <v>15</v>
      </c>
      <c r="B18" s="111" t="s">
        <v>36</v>
      </c>
      <c r="C18" s="263">
        <v>39.556012953992109</v>
      </c>
      <c r="D18" s="112"/>
      <c r="E18" s="112"/>
      <c r="F18" s="171" t="s">
        <v>111</v>
      </c>
      <c r="G18" s="193"/>
      <c r="H18" s="128"/>
      <c r="I18" s="128"/>
      <c r="J18" s="128"/>
    </row>
    <row r="19" spans="1:10">
      <c r="A19" s="110">
        <v>16</v>
      </c>
      <c r="B19" s="111" t="s">
        <v>37</v>
      </c>
      <c r="C19" s="263">
        <v>25.134569158992115</v>
      </c>
      <c r="D19" s="112"/>
      <c r="E19" s="112"/>
      <c r="F19" s="171" t="s">
        <v>112</v>
      </c>
      <c r="G19" s="193"/>
      <c r="H19" s="128"/>
      <c r="I19" s="128"/>
      <c r="J19" s="128"/>
    </row>
    <row r="20" spans="1:10">
      <c r="A20" s="110">
        <v>17</v>
      </c>
      <c r="B20" s="111" t="s">
        <v>38</v>
      </c>
      <c r="C20" s="263">
        <v>14.421443795</v>
      </c>
      <c r="D20" s="112"/>
      <c r="E20" s="112"/>
      <c r="F20" s="171" t="s">
        <v>113</v>
      </c>
      <c r="G20" s="193"/>
      <c r="H20" s="128"/>
      <c r="I20" s="128"/>
      <c r="J20" s="128"/>
    </row>
    <row r="21" spans="1:10">
      <c r="A21" s="110">
        <v>18</v>
      </c>
      <c r="B21" s="111" t="s">
        <v>21</v>
      </c>
      <c r="C21" s="263">
        <v>11.380531139</v>
      </c>
      <c r="D21" s="112"/>
      <c r="E21" s="112"/>
      <c r="F21" s="171" t="s">
        <v>105</v>
      </c>
      <c r="G21" s="193"/>
      <c r="H21" s="128"/>
      <c r="I21" s="128"/>
      <c r="J21" s="128"/>
    </row>
    <row r="22" spans="1:10">
      <c r="A22" s="110">
        <v>19</v>
      </c>
      <c r="B22" s="111" t="s">
        <v>39</v>
      </c>
      <c r="C22" s="263">
        <v>2.4089401382849998</v>
      </c>
      <c r="D22" s="112"/>
      <c r="E22" s="112"/>
      <c r="F22" s="171" t="s">
        <v>88</v>
      </c>
      <c r="G22" s="193"/>
      <c r="H22" s="128"/>
      <c r="I22" s="128"/>
      <c r="J22" s="128"/>
    </row>
    <row r="23" spans="1:10" s="9" customFormat="1">
      <c r="A23" s="117">
        <v>20</v>
      </c>
      <c r="B23" s="118" t="s">
        <v>5</v>
      </c>
      <c r="C23" s="267">
        <v>55.206045088957104</v>
      </c>
      <c r="D23" s="112"/>
      <c r="E23" s="119"/>
      <c r="F23" s="172" t="s">
        <v>8</v>
      </c>
      <c r="G23" s="193"/>
      <c r="H23" s="129"/>
      <c r="I23" s="129"/>
      <c r="J23" s="129"/>
    </row>
    <row r="24" spans="1:10">
      <c r="A24" s="110">
        <v>21</v>
      </c>
      <c r="B24" s="111" t="s">
        <v>40</v>
      </c>
      <c r="C24" s="263">
        <v>9.0041184409999993</v>
      </c>
      <c r="D24" s="112"/>
      <c r="E24" s="112"/>
      <c r="F24" s="171" t="s">
        <v>53</v>
      </c>
      <c r="G24" s="193"/>
      <c r="H24" s="128"/>
      <c r="I24" s="128"/>
      <c r="J24" s="128"/>
    </row>
    <row r="25" spans="1:10">
      <c r="A25" s="110">
        <v>22</v>
      </c>
      <c r="B25" s="111" t="s">
        <v>41</v>
      </c>
      <c r="C25" s="263">
        <v>2.7267814000000001</v>
      </c>
      <c r="D25" s="112"/>
      <c r="E25" s="112"/>
      <c r="F25" s="171" t="s">
        <v>114</v>
      </c>
      <c r="G25" s="193"/>
      <c r="H25" s="128"/>
      <c r="I25" s="128"/>
      <c r="J25" s="128"/>
    </row>
    <row r="26" spans="1:10">
      <c r="A26" s="110">
        <v>23</v>
      </c>
      <c r="B26" s="111" t="s">
        <v>42</v>
      </c>
      <c r="C26" s="263">
        <v>6.277337041</v>
      </c>
      <c r="D26" s="112"/>
      <c r="E26" s="112"/>
      <c r="F26" s="171" t="s">
        <v>115</v>
      </c>
      <c r="G26" s="193"/>
      <c r="H26" s="128"/>
      <c r="I26" s="128"/>
      <c r="J26" s="128"/>
    </row>
    <row r="27" spans="1:10">
      <c r="A27" s="110">
        <v>24</v>
      </c>
      <c r="B27" s="111" t="s">
        <v>43</v>
      </c>
      <c r="C27" s="263">
        <v>11.607961873000001</v>
      </c>
      <c r="D27" s="112"/>
      <c r="E27" s="112"/>
      <c r="F27" s="171" t="s">
        <v>54</v>
      </c>
      <c r="G27" s="193"/>
      <c r="H27" s="128"/>
      <c r="I27" s="128"/>
      <c r="J27" s="128"/>
    </row>
    <row r="28" spans="1:10">
      <c r="A28" s="110">
        <v>25</v>
      </c>
      <c r="B28" s="111" t="s">
        <v>44</v>
      </c>
      <c r="C28" s="263">
        <v>16.524463540137777</v>
      </c>
      <c r="D28" s="112"/>
      <c r="E28" s="112"/>
      <c r="F28" s="171" t="s">
        <v>55</v>
      </c>
      <c r="G28" s="193"/>
      <c r="H28" s="128"/>
      <c r="I28" s="128"/>
      <c r="J28" s="128"/>
    </row>
    <row r="29" spans="1:10" ht="19.5" customHeight="1">
      <c r="A29" s="110">
        <v>26</v>
      </c>
      <c r="B29" s="111" t="s">
        <v>45</v>
      </c>
      <c r="C29" s="263">
        <v>-9.6558579405447542E-2</v>
      </c>
      <c r="D29" s="112"/>
      <c r="E29" s="112"/>
      <c r="F29" s="171" t="s">
        <v>56</v>
      </c>
      <c r="G29" s="193"/>
      <c r="H29" s="128"/>
      <c r="I29" s="128"/>
      <c r="J29" s="128"/>
    </row>
    <row r="30" spans="1:10" s="9" customFormat="1">
      <c r="A30" s="117">
        <v>27</v>
      </c>
      <c r="B30" s="118" t="s">
        <v>11</v>
      </c>
      <c r="C30" s="267">
        <v>37.039985274732324</v>
      </c>
      <c r="D30" s="112"/>
      <c r="E30" s="119"/>
      <c r="F30" s="172" t="s">
        <v>9</v>
      </c>
      <c r="G30" s="193"/>
      <c r="H30" s="129"/>
      <c r="I30" s="129"/>
      <c r="J30" s="129"/>
    </row>
    <row r="31" spans="1:10" s="9" customFormat="1">
      <c r="A31" s="117">
        <v>28</v>
      </c>
      <c r="B31" s="118" t="s">
        <v>46</v>
      </c>
      <c r="C31" s="267">
        <v>92.246030363689442</v>
      </c>
      <c r="D31" s="112"/>
      <c r="E31" s="119"/>
      <c r="F31" s="172" t="s">
        <v>10</v>
      </c>
      <c r="G31" s="193"/>
      <c r="H31" s="129"/>
      <c r="I31" s="129"/>
      <c r="J31" s="129"/>
    </row>
    <row r="32" spans="1:10">
      <c r="C32" s="264"/>
      <c r="F32" s="134"/>
    </row>
    <row r="33" spans="1:5">
      <c r="A33" s="141"/>
      <c r="B33" s="236"/>
      <c r="C33" s="271"/>
    </row>
    <row r="34" spans="1:5">
      <c r="B34" s="236"/>
      <c r="C34" s="265"/>
    </row>
    <row r="35" spans="1:5">
      <c r="C35" s="264"/>
    </row>
    <row r="36" spans="1:5">
      <c r="C36" s="264"/>
    </row>
    <row r="37" spans="1:5">
      <c r="C37" s="264"/>
    </row>
    <row r="38" spans="1:5">
      <c r="C38" s="264"/>
      <c r="E38" s="128"/>
    </row>
    <row r="39" spans="1:5">
      <c r="C39" s="264"/>
    </row>
    <row r="40" spans="1:5">
      <c r="C40" s="264"/>
    </row>
    <row r="41" spans="1:5">
      <c r="C41" s="264"/>
    </row>
    <row r="42" spans="1:5">
      <c r="C42" s="264"/>
    </row>
    <row r="43" spans="1:5">
      <c r="C43" s="264"/>
    </row>
    <row r="44" spans="1:5">
      <c r="C44" s="264"/>
    </row>
    <row r="45" spans="1:5">
      <c r="C45" s="264"/>
    </row>
    <row r="46" spans="1:5">
      <c r="C46" s="264"/>
    </row>
    <row r="47" spans="1:5">
      <c r="C47" s="264"/>
    </row>
    <row r="48" spans="1:5">
      <c r="C48" s="264"/>
    </row>
    <row r="49" spans="3:3">
      <c r="C49" s="264"/>
    </row>
    <row r="50" spans="3:3">
      <c r="C50" s="264"/>
    </row>
    <row r="51" spans="3:3">
      <c r="C51" s="264"/>
    </row>
    <row r="52" spans="3:3">
      <c r="C52" s="264"/>
    </row>
  </sheetData>
  <mergeCells count="2">
    <mergeCell ref="A2:F2"/>
    <mergeCell ref="A1:F1"/>
  </mergeCells>
  <pageMargins left="1" right="1" top="1" bottom="1.46639015748032" header="1" footer="1"/>
  <pageSetup paperSize="9" scale="7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E027AF-1B2E-4092-8B72-0343A3BB4CF9}"/>
</file>

<file path=customXml/itemProps2.xml><?xml version="1.0" encoding="utf-8"?>
<ds:datastoreItem xmlns:ds="http://schemas.openxmlformats.org/officeDocument/2006/customXml" ds:itemID="{53E1AC70-A04F-41A2-9E35-C0EA707239C6}"/>
</file>

<file path=customXml/itemProps3.xml><?xml version="1.0" encoding="utf-8"?>
<ds:datastoreItem xmlns:ds="http://schemas.openxmlformats.org/officeDocument/2006/customXml" ds:itemID="{42D2AB03-CDEB-4DF8-9251-30BE8D0D3B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 by Prov-MFI Limit Comp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Direktorat Statistik dan Informasi IKNB</cp:lastModifiedBy>
  <cp:lastPrinted>2018-10-30T04:36:40Z</cp:lastPrinted>
  <dcterms:created xsi:type="dcterms:W3CDTF">2016-02-23T06:03:52Z</dcterms:created>
  <dcterms:modified xsi:type="dcterms:W3CDTF">2020-07-01T07:51:42Z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