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3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customProperty4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ustomProperty5.bin" ContentType="application/vnd.openxmlformats-officedocument.spreadsheetml.customProperty"/>
  <Override PartName="/xl/drawings/drawing13.xml" ContentType="application/vnd.openxmlformats-officedocument.drawing+xml"/>
  <Override PartName="/xl/drawings/drawing14.xml" ContentType="application/vnd.openxmlformats-officedocument.drawing+xml"/>
  <Override PartName="/xl/customProperty6.bin" ContentType="application/vnd.openxmlformats-officedocument.spreadsheetml.customProperty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ustomProperty7.bin" ContentType="application/vnd.openxmlformats-officedocument.spreadsheetml.customProperty"/>
  <Override PartName="/xl/drawings/drawing21.xml" ContentType="application/vnd.openxmlformats-officedocument.drawing+xml"/>
  <Override PartName="/xl/drawings/drawing22.xml" ContentType="application/vnd.openxmlformats-officedocument.drawing+xml"/>
  <Override PartName="/xl/customProperty8.bin" ContentType="application/vnd.openxmlformats-officedocument.spreadsheetml.customProperty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ustomProperty9.bin" ContentType="application/vnd.openxmlformats-officedocument.spreadsheetml.customProperty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sept 23\"/>
    </mc:Choice>
  </mc:AlternateContent>
  <xr:revisionPtr revIDLastSave="0" documentId="13_ncr:1_{BD050FB2-A92F-4177-AD86-60E3946208CE}" xr6:coauthVersionLast="47" xr6:coauthVersionMax="47" xr10:uidLastSave="{00000000-0000-0000-0000-000000000000}"/>
  <bookViews>
    <workbookView xWindow="-108" yWindow="-108" windowWidth="23256" windowHeight="12576" tabRatio="586" firstSheet="28" activeTab="28" xr2:uid="{00000000-000D-0000-FFFF-FFFF00000000}"/>
  </bookViews>
  <sheets>
    <sheet name="Cover-id" sheetId="42" r:id="rId1"/>
    <sheet name="Cover-en" sheetId="66" r:id="rId2"/>
    <sheet name="Summary-id" sheetId="33" r:id="rId3"/>
    <sheet name="Summary-en" sheetId="76" r:id="rId4"/>
    <sheet name="Daftar Isi-id" sheetId="31" r:id="rId5"/>
    <sheet name="TableofContents-en" sheetId="68" r:id="rId6"/>
    <sheet name="Hal 1-id" sheetId="22" r:id="rId7"/>
    <sheet name="Page 1-en " sheetId="79" r:id="rId8"/>
    <sheet name="Hal 2-id " sheetId="77" r:id="rId9"/>
    <sheet name="Page 2-en " sheetId="80" r:id="rId10"/>
    <sheet name="Hal 3-id " sheetId="78" r:id="rId11"/>
    <sheet name="Page 3-en" sheetId="69" r:id="rId12"/>
    <sheet name="Hal 4-id" sheetId="27" r:id="rId13"/>
    <sheet name="Page 4-en" sheetId="70" r:id="rId14"/>
    <sheet name="Hal 5-id" sheetId="63" r:id="rId15"/>
    <sheet name="Hal 5-en" sheetId="71" r:id="rId16"/>
    <sheet name="Hal 6-id " sheetId="82" r:id="rId17"/>
    <sheet name="Hal 6-en" sheetId="101" r:id="rId18"/>
    <sheet name="Hal 7-id " sheetId="81" r:id="rId19"/>
    <sheet name="Hal 7-en " sheetId="83" r:id="rId20"/>
    <sheet name="Hal 8-id" sheetId="26" r:id="rId21"/>
    <sheet name="Page 8-en" sheetId="72" r:id="rId22"/>
    <sheet name="Hal 9-id" sheetId="43" r:id="rId23"/>
    <sheet name="Page 9-en " sheetId="88" r:id="rId24"/>
    <sheet name="Hal 10-id " sheetId="86" r:id="rId25"/>
    <sheet name="Page 10-en " sheetId="87" r:id="rId26"/>
    <sheet name="Hal 11-id " sheetId="85" r:id="rId27"/>
    <sheet name="Page 11-en" sheetId="73" r:id="rId28"/>
    <sheet name="Hal 12-id" sheetId="38" r:id="rId29"/>
    <sheet name="Page 12-en" sheetId="90" r:id="rId30"/>
    <sheet name="Hal 13-id " sheetId="89" r:id="rId31"/>
    <sheet name="Page 13-en" sheetId="74" r:id="rId32"/>
    <sheet name="Hal 14-id " sheetId="92" r:id="rId33"/>
    <sheet name="Hal 14-en" sheetId="75" r:id="rId34"/>
    <sheet name="Hal 15-id " sheetId="93" r:id="rId35"/>
    <sheet name="Hal 15-en" sheetId="98" r:id="rId36"/>
    <sheet name="Hal 16-id " sheetId="94" r:id="rId37"/>
    <sheet name="Hal 16-en " sheetId="97" r:id="rId38"/>
    <sheet name="Hal 17-id  " sheetId="95" r:id="rId39"/>
    <sheet name="Hal 17-en" sheetId="99" r:id="rId40"/>
    <sheet name="Hal 18-id   " sheetId="96" r:id="rId41"/>
    <sheet name="Hal 18-en " sheetId="100" r:id="rId42"/>
  </sheets>
  <definedNames>
    <definedName name="_xlnm._FilterDatabase" localSheetId="33" hidden="1">'Hal 14-en'!#REF!</definedName>
    <definedName name="_xlnm._FilterDatabase" localSheetId="32" hidden="1">'Hal 14-id '!#REF!</definedName>
    <definedName name="_xlnm._FilterDatabase" localSheetId="35" hidden="1">'Hal 15-en'!$B$7:$P$29</definedName>
    <definedName name="_xlnm._FilterDatabase" localSheetId="34" hidden="1">'Hal 15-id '!$B$7:$O$29</definedName>
    <definedName name="_xlnm._FilterDatabase" localSheetId="37" hidden="1">'Hal 16-en '!#REF!</definedName>
    <definedName name="_xlnm._FilterDatabase" localSheetId="36" hidden="1">'Hal 16-id '!#REF!</definedName>
    <definedName name="_xlnm._FilterDatabase" localSheetId="39" hidden="1">'Hal 17-en'!#REF!</definedName>
    <definedName name="_xlnm._FilterDatabase" localSheetId="38" hidden="1">'Hal 17-id  '!#REF!</definedName>
    <definedName name="_xlnm._FilterDatabase" localSheetId="41" hidden="1">'Hal 18-en '!#REF!</definedName>
    <definedName name="_xlnm._FilterDatabase" localSheetId="40" hidden="1">'Hal 18-id   '!#REF!</definedName>
    <definedName name="_GoBack" localSheetId="1">'Cover-en'!#REF!</definedName>
    <definedName name="_GoBack" localSheetId="0">'Cover-id'!#REF!</definedName>
    <definedName name="BIRATE" localSheetId="24">OFFSET(#REF!,0,0,COUNTA(#REF!:#REF!),1)</definedName>
    <definedName name="BIRATE" localSheetId="26">OFFSET(#REF!,0,0,COUNTA(#REF!:#REF!),1)</definedName>
    <definedName name="BIRATE" localSheetId="30">OFFSET(#REF!,0,0,COUNTA(#REF!:#REF!),1)</definedName>
    <definedName name="BIRATE" localSheetId="32">OFFSET(#REF!,0,0,COUNTA(#REF!:#REF!),1)</definedName>
    <definedName name="BIRATE" localSheetId="35">OFFSET(#REF!,0,0,COUNTA(#REF!:#REF!),1)</definedName>
    <definedName name="BIRATE" localSheetId="34">OFFSET(#REF!,0,0,COUNTA(#REF!:#REF!),1)</definedName>
    <definedName name="BIRATE" localSheetId="37">OFFSET(#REF!,0,0,COUNTA(#REF!:#REF!),1)</definedName>
    <definedName name="BIRATE" localSheetId="36">OFFSET(#REF!,0,0,COUNTA(#REF!:#REF!),1)</definedName>
    <definedName name="BIRATE" localSheetId="39">OFFSET(#REF!,0,0,COUNTA(#REF!:#REF!),1)</definedName>
    <definedName name="BIRATE" localSheetId="38">OFFSET(#REF!,0,0,COUNTA(#REF!:#REF!),1)</definedName>
    <definedName name="BIRATE" localSheetId="41">OFFSET(#REF!,0,0,COUNTA(#REF!:#REF!),1)</definedName>
    <definedName name="BIRATE" localSheetId="40">OFFSET(#REF!,0,0,COUNTA(#REF!:#REF!),1)</definedName>
    <definedName name="BIRATE" localSheetId="8">OFFSET(#REF!,0,0,COUNTA(#REF!:#REF!),1)</definedName>
    <definedName name="BIRATE" localSheetId="10">OFFSET(#REF!,0,0,COUNTA(#REF!:#REF!),1)</definedName>
    <definedName name="BIRATE" localSheetId="17">OFFSET(#REF!,0,0,COUNTA(#REF!:#REF!),1)</definedName>
    <definedName name="BIRATE" localSheetId="16">OFFSET(#REF!,0,0,COUNTA(#REF!:#REF!),1)</definedName>
    <definedName name="BIRATE" localSheetId="19">OFFSET(#REF!,0,0,COUNTA(#REF!:#REF!),1)</definedName>
    <definedName name="BIRATE" localSheetId="18">OFFSET(#REF!,0,0,COUNTA(#REF!:#REF!),1)</definedName>
    <definedName name="BIRATE" localSheetId="25">OFFSET(#REF!,0,0,COUNTA(#REF!:#REF!),1)</definedName>
    <definedName name="BIRATE" localSheetId="29">OFFSET(#REF!,0,0,COUNTA(#REF!:#REF!),1)</definedName>
    <definedName name="BIRATE" localSheetId="7">OFFSET(#REF!,0,0,COUNTA(#REF!:#REF!),1)</definedName>
    <definedName name="BIRATE" localSheetId="9">OFFSET(#REF!,0,0,COUNTA(#REF!:#REF!),1)</definedName>
    <definedName name="BIRATE" localSheetId="23">OFFSET(#REF!,0,0,COUNTA(#REF!:#REF!),1)</definedName>
    <definedName name="BIRATE">OFFSET(#REF!,0,0,COUNTA(#REF!:#REF!),1)</definedName>
    <definedName name="BIRATEen" localSheetId="24">OFFSET(#REF!,0,0,COUNTA(#REF!:#REF!),1)</definedName>
    <definedName name="BIRATEen" localSheetId="26">OFFSET(#REF!,0,0,COUNTA(#REF!:#REF!),1)</definedName>
    <definedName name="BIRATEen" localSheetId="30">OFFSET(#REF!,0,0,COUNTA(#REF!:#REF!),1)</definedName>
    <definedName name="BIRATEen" localSheetId="32">OFFSET(#REF!,0,0,COUNTA(#REF!:#REF!),1)</definedName>
    <definedName name="BIRATEen" localSheetId="35">OFFSET(#REF!,0,0,COUNTA(#REF!:#REF!),1)</definedName>
    <definedName name="BIRATEen" localSheetId="34">OFFSET(#REF!,0,0,COUNTA(#REF!:#REF!),1)</definedName>
    <definedName name="BIRATEen" localSheetId="37">OFFSET(#REF!,0,0,COUNTA(#REF!:#REF!),1)</definedName>
    <definedName name="BIRATEen" localSheetId="36">OFFSET(#REF!,0,0,COUNTA(#REF!:#REF!),1)</definedName>
    <definedName name="BIRATEen" localSheetId="39">OFFSET(#REF!,0,0,COUNTA(#REF!:#REF!),1)</definedName>
    <definedName name="BIRATEen" localSheetId="38">OFFSET(#REF!,0,0,COUNTA(#REF!:#REF!),1)</definedName>
    <definedName name="BIRATEen" localSheetId="41">OFFSET(#REF!,0,0,COUNTA(#REF!:#REF!),1)</definedName>
    <definedName name="BIRATEen" localSheetId="40">OFFSET(#REF!,0,0,COUNTA(#REF!:#REF!),1)</definedName>
    <definedName name="BIRATEen" localSheetId="8">OFFSET(#REF!,0,0,COUNTA(#REF!:#REF!),1)</definedName>
    <definedName name="BIRATEen" localSheetId="10">OFFSET(#REF!,0,0,COUNTA(#REF!:#REF!),1)</definedName>
    <definedName name="BIRATEen" localSheetId="16">OFFSET(#REF!,0,0,COUNTA(#REF!:#REF!),1)</definedName>
    <definedName name="BIRATEen" localSheetId="19">OFFSET(#REF!,0,0,COUNTA(#REF!:#REF!),1)</definedName>
    <definedName name="BIRATEen" localSheetId="18">OFFSET(#REF!,0,0,COUNTA(#REF!:#REF!),1)</definedName>
    <definedName name="BIRATEen" localSheetId="25">OFFSET(#REF!,0,0,COUNTA(#REF!:#REF!),1)</definedName>
    <definedName name="BIRATEen" localSheetId="29">OFFSET(#REF!,0,0,COUNTA(#REF!:#REF!),1)</definedName>
    <definedName name="BIRATEen" localSheetId="7">OFFSET(#REF!,0,0,COUNTA(#REF!:#REF!),1)</definedName>
    <definedName name="BIRATEen" localSheetId="9">OFFSET(#REF!,0,0,COUNTA(#REF!:#REF!),1)</definedName>
    <definedName name="BIRATEen" localSheetId="23">OFFSET(#REF!,0,0,COUNTA(#REF!:#REF!),1)</definedName>
    <definedName name="BIRATEen">OFFSET(#REF!,0,0,COUNTA(#REF!:#REF!),1)</definedName>
    <definedName name="ccmp_index" localSheetId="24">OFFSET(#REF!,0,0,COUNTA(#REF!:#REF!),1)</definedName>
    <definedName name="ccmp_index" localSheetId="26">OFFSET(#REF!,0,0,COUNTA(#REF!:#REF!),1)</definedName>
    <definedName name="ccmp_index" localSheetId="30">OFFSET(#REF!,0,0,COUNTA(#REF!:#REF!),1)</definedName>
    <definedName name="ccmp_index" localSheetId="32">OFFSET(#REF!,0,0,COUNTA(#REF!:#REF!),1)</definedName>
    <definedName name="ccmp_index" localSheetId="35">OFFSET(#REF!,0,0,COUNTA(#REF!:#REF!),1)</definedName>
    <definedName name="ccmp_index" localSheetId="34">OFFSET(#REF!,0,0,COUNTA(#REF!:#REF!),1)</definedName>
    <definedName name="ccmp_index" localSheetId="37">OFFSET(#REF!,0,0,COUNTA(#REF!:#REF!),1)</definedName>
    <definedName name="ccmp_index" localSheetId="36">OFFSET(#REF!,0,0,COUNTA(#REF!:#REF!),1)</definedName>
    <definedName name="ccmp_index" localSheetId="39">OFFSET(#REF!,0,0,COUNTA(#REF!:#REF!),1)</definedName>
    <definedName name="ccmp_index" localSheetId="38">OFFSET(#REF!,0,0,COUNTA(#REF!:#REF!),1)</definedName>
    <definedName name="ccmp_index" localSheetId="41">OFFSET(#REF!,0,0,COUNTA(#REF!:#REF!),1)</definedName>
    <definedName name="ccmp_index" localSheetId="40">OFFSET(#REF!,0,0,COUNTA(#REF!:#REF!),1)</definedName>
    <definedName name="ccmp_index" localSheetId="8">OFFSET(#REF!,0,0,COUNTA(#REF!:#REF!),1)</definedName>
    <definedName name="ccmp_index" localSheetId="10">OFFSET(#REF!,0,0,COUNTA(#REF!:#REF!),1)</definedName>
    <definedName name="ccmp_index" localSheetId="16">OFFSET(#REF!,0,0,COUNTA(#REF!:#REF!),1)</definedName>
    <definedName name="ccmp_index" localSheetId="19">OFFSET(#REF!,0,0,COUNTA(#REF!:#REF!),1)</definedName>
    <definedName name="ccmp_index" localSheetId="18">OFFSET(#REF!,0,0,COUNTA(#REF!:#REF!),1)</definedName>
    <definedName name="ccmp_index" localSheetId="25">OFFSET(#REF!,0,0,COUNTA(#REF!:#REF!),1)</definedName>
    <definedName name="ccmp_index" localSheetId="29">OFFSET(#REF!,0,0,COUNTA(#REF!:#REF!),1)</definedName>
    <definedName name="ccmp_index" localSheetId="7">OFFSET(#REF!,0,0,COUNTA(#REF!:#REF!),1)</definedName>
    <definedName name="ccmp_index" localSheetId="9">OFFSET(#REF!,0,0,COUNTA(#REF!:#REF!),1)</definedName>
    <definedName name="ccmp_index" localSheetId="23">OFFSET(#REF!,0,0,COUNTA(#REF!:#REF!),1)</definedName>
    <definedName name="ccmp_index">OFFSET(#REF!,0,0,COUNTA(#REF!:#REF!),1)</definedName>
    <definedName name="cla_comdty" localSheetId="24">OFFSET(#REF!,0,0,COUNTA(#REF!:#REF!),1)</definedName>
    <definedName name="cla_comdty" localSheetId="26">OFFSET(#REF!,0,0,COUNTA(#REF!:#REF!),1)</definedName>
    <definedName name="cla_comdty" localSheetId="30">OFFSET(#REF!,0,0,COUNTA(#REF!:#REF!),1)</definedName>
    <definedName name="cla_comdty" localSheetId="32">OFFSET(#REF!,0,0,COUNTA(#REF!:#REF!),1)</definedName>
    <definedName name="cla_comdty" localSheetId="35">OFFSET(#REF!,0,0,COUNTA(#REF!:#REF!),1)</definedName>
    <definedName name="cla_comdty" localSheetId="34">OFFSET(#REF!,0,0,COUNTA(#REF!:#REF!),1)</definedName>
    <definedName name="cla_comdty" localSheetId="37">OFFSET(#REF!,0,0,COUNTA(#REF!:#REF!),1)</definedName>
    <definedName name="cla_comdty" localSheetId="36">OFFSET(#REF!,0,0,COUNTA(#REF!:#REF!),1)</definedName>
    <definedName name="cla_comdty" localSheetId="39">OFFSET(#REF!,0,0,COUNTA(#REF!:#REF!),1)</definedName>
    <definedName name="cla_comdty" localSheetId="38">OFFSET(#REF!,0,0,COUNTA(#REF!:#REF!),1)</definedName>
    <definedName name="cla_comdty" localSheetId="41">OFFSET(#REF!,0,0,COUNTA(#REF!:#REF!),1)</definedName>
    <definedName name="cla_comdty" localSheetId="40">OFFSET(#REF!,0,0,COUNTA(#REF!:#REF!),1)</definedName>
    <definedName name="cla_comdty" localSheetId="8">OFFSET(#REF!,0,0,COUNTA(#REF!:#REF!),1)</definedName>
    <definedName name="cla_comdty" localSheetId="10">OFFSET(#REF!,0,0,COUNTA(#REF!:#REF!),1)</definedName>
    <definedName name="cla_comdty" localSheetId="16">OFFSET(#REF!,0,0,COUNTA(#REF!:#REF!),1)</definedName>
    <definedName name="cla_comdty" localSheetId="19">OFFSET(#REF!,0,0,COUNTA(#REF!:#REF!),1)</definedName>
    <definedName name="cla_comdty" localSheetId="18">OFFSET(#REF!,0,0,COUNTA(#REF!:#REF!),1)</definedName>
    <definedName name="cla_comdty" localSheetId="25">OFFSET(#REF!,0,0,COUNTA(#REF!:#REF!),1)</definedName>
    <definedName name="cla_comdty" localSheetId="29">OFFSET(#REF!,0,0,COUNTA(#REF!:#REF!),1)</definedName>
    <definedName name="cla_comdty" localSheetId="7">OFFSET(#REF!,0,0,COUNTA(#REF!:#REF!),1)</definedName>
    <definedName name="cla_comdty" localSheetId="9">OFFSET(#REF!,0,0,COUNTA(#REF!:#REF!),1)</definedName>
    <definedName name="cla_comdty" localSheetId="23">OFFSET(#REF!,0,0,COUNTA(#REF!:#REF!),1)</definedName>
    <definedName name="cla_comdty">OFFSET(#REF!,0,0,COUNTA(#REF!:#REF!),1)</definedName>
    <definedName name="clspaune_index" localSheetId="24">OFFSET(#REF!,0,0,COUNTA(#REF!:#REF!),1)</definedName>
    <definedName name="clspaune_index" localSheetId="26">OFFSET(#REF!,0,0,COUNTA(#REF!:#REF!),1)</definedName>
    <definedName name="clspaune_index" localSheetId="30">OFFSET(#REF!,0,0,COUNTA(#REF!:#REF!),1)</definedName>
    <definedName name="clspaune_index" localSheetId="32">OFFSET(#REF!,0,0,COUNTA(#REF!:#REF!),1)</definedName>
    <definedName name="clspaune_index" localSheetId="35">OFFSET(#REF!,0,0,COUNTA(#REF!:#REF!),1)</definedName>
    <definedName name="clspaune_index" localSheetId="34">OFFSET(#REF!,0,0,COUNTA(#REF!:#REF!),1)</definedName>
    <definedName name="clspaune_index" localSheetId="37">OFFSET(#REF!,0,0,COUNTA(#REF!:#REF!),1)</definedName>
    <definedName name="clspaune_index" localSheetId="36">OFFSET(#REF!,0,0,COUNTA(#REF!:#REF!),1)</definedName>
    <definedName name="clspaune_index" localSheetId="39">OFFSET(#REF!,0,0,COUNTA(#REF!:#REF!),1)</definedName>
    <definedName name="clspaune_index" localSheetId="38">OFFSET(#REF!,0,0,COUNTA(#REF!:#REF!),1)</definedName>
    <definedName name="clspaune_index" localSheetId="41">OFFSET(#REF!,0,0,COUNTA(#REF!:#REF!),1)</definedName>
    <definedName name="clspaune_index" localSheetId="40">OFFSET(#REF!,0,0,COUNTA(#REF!:#REF!),1)</definedName>
    <definedName name="clspaune_index" localSheetId="8">OFFSET(#REF!,0,0,COUNTA(#REF!:#REF!),1)</definedName>
    <definedName name="clspaune_index" localSheetId="10">OFFSET(#REF!,0,0,COUNTA(#REF!:#REF!),1)</definedName>
    <definedName name="clspaune_index" localSheetId="16">OFFSET(#REF!,0,0,COUNTA(#REF!:#REF!),1)</definedName>
    <definedName name="clspaune_index" localSheetId="19">OFFSET(#REF!,0,0,COUNTA(#REF!:#REF!),1)</definedName>
    <definedName name="clspaune_index" localSheetId="18">OFFSET(#REF!,0,0,COUNTA(#REF!:#REF!),1)</definedName>
    <definedName name="clspaune_index" localSheetId="25">OFFSET(#REF!,0,0,COUNTA(#REF!:#REF!),1)</definedName>
    <definedName name="clspaune_index" localSheetId="29">OFFSET(#REF!,0,0,COUNTA(#REF!:#REF!),1)</definedName>
    <definedName name="clspaune_index" localSheetId="7">OFFSET(#REF!,0,0,COUNTA(#REF!:#REF!),1)</definedName>
    <definedName name="clspaune_index" localSheetId="9">OFFSET(#REF!,0,0,COUNTA(#REF!:#REF!),1)</definedName>
    <definedName name="clspaune_index" localSheetId="23">OFFSET(#REF!,0,0,COUNTA(#REF!:#REF!),1)</definedName>
    <definedName name="clspaune_index">OFFSET(#REF!,0,0,COUNTA(#REF!:#REF!),1)</definedName>
    <definedName name="dax_index" localSheetId="24">OFFSET(#REF!,0,0,COUNTA(#REF!:#REF!),1)</definedName>
    <definedName name="dax_index" localSheetId="26">OFFSET(#REF!,0,0,COUNTA(#REF!:#REF!),1)</definedName>
    <definedName name="dax_index" localSheetId="30">OFFSET(#REF!,0,0,COUNTA(#REF!:#REF!),1)</definedName>
    <definedName name="dax_index" localSheetId="32">OFFSET(#REF!,0,0,COUNTA(#REF!:#REF!),1)</definedName>
    <definedName name="dax_index" localSheetId="35">OFFSET(#REF!,0,0,COUNTA(#REF!:#REF!),1)</definedName>
    <definedName name="dax_index" localSheetId="34">OFFSET(#REF!,0,0,COUNTA(#REF!:#REF!),1)</definedName>
    <definedName name="dax_index" localSheetId="37">OFFSET(#REF!,0,0,COUNTA(#REF!:#REF!),1)</definedName>
    <definedName name="dax_index" localSheetId="36">OFFSET(#REF!,0,0,COUNTA(#REF!:#REF!),1)</definedName>
    <definedName name="dax_index" localSheetId="39">OFFSET(#REF!,0,0,COUNTA(#REF!:#REF!),1)</definedName>
    <definedName name="dax_index" localSheetId="38">OFFSET(#REF!,0,0,COUNTA(#REF!:#REF!),1)</definedName>
    <definedName name="dax_index" localSheetId="41">OFFSET(#REF!,0,0,COUNTA(#REF!:#REF!),1)</definedName>
    <definedName name="dax_index" localSheetId="40">OFFSET(#REF!,0,0,COUNTA(#REF!:#REF!),1)</definedName>
    <definedName name="dax_index" localSheetId="8">OFFSET(#REF!,0,0,COUNTA(#REF!:#REF!),1)</definedName>
    <definedName name="dax_index" localSheetId="10">OFFSET(#REF!,0,0,COUNTA(#REF!:#REF!),1)</definedName>
    <definedName name="dax_index" localSheetId="16">OFFSET(#REF!,0,0,COUNTA(#REF!:#REF!),1)</definedName>
    <definedName name="dax_index" localSheetId="19">OFFSET(#REF!,0,0,COUNTA(#REF!:#REF!),1)</definedName>
    <definedName name="dax_index" localSheetId="18">OFFSET(#REF!,0,0,COUNTA(#REF!:#REF!),1)</definedName>
    <definedName name="dax_index" localSheetId="25">OFFSET(#REF!,0,0,COUNTA(#REF!:#REF!),1)</definedName>
    <definedName name="dax_index" localSheetId="29">OFFSET(#REF!,0,0,COUNTA(#REF!:#REF!),1)</definedName>
    <definedName name="dax_index" localSheetId="7">OFFSET(#REF!,0,0,COUNTA(#REF!:#REF!),1)</definedName>
    <definedName name="dax_index" localSheetId="9">OFFSET(#REF!,0,0,COUNTA(#REF!:#REF!),1)</definedName>
    <definedName name="dax_index" localSheetId="23">OFFSET(#REF!,0,0,COUNTA(#REF!:#REF!),1)</definedName>
    <definedName name="dax_index">OFFSET(#REF!,0,0,COUNTA(#REF!:#REF!),1)</definedName>
    <definedName name="dbx_index" localSheetId="24">OFFSET(#REF!,0,0,COUNTA(#REF!:#REF!),1)</definedName>
    <definedName name="dbx_index" localSheetId="26">OFFSET(#REF!,0,0,COUNTA(#REF!:#REF!),1)</definedName>
    <definedName name="dbx_index" localSheetId="30">OFFSET(#REF!,0,0,COUNTA(#REF!:#REF!),1)</definedName>
    <definedName name="dbx_index" localSheetId="32">OFFSET(#REF!,0,0,COUNTA(#REF!:#REF!),1)</definedName>
    <definedName name="dbx_index" localSheetId="35">OFFSET(#REF!,0,0,COUNTA(#REF!:#REF!),1)</definedName>
    <definedName name="dbx_index" localSheetId="34">OFFSET(#REF!,0,0,COUNTA(#REF!:#REF!),1)</definedName>
    <definedName name="dbx_index" localSheetId="37">OFFSET(#REF!,0,0,COUNTA(#REF!:#REF!),1)</definedName>
    <definedName name="dbx_index" localSheetId="36">OFFSET(#REF!,0,0,COUNTA(#REF!:#REF!),1)</definedName>
    <definedName name="dbx_index" localSheetId="39">OFFSET(#REF!,0,0,COUNTA(#REF!:#REF!),1)</definedName>
    <definedName name="dbx_index" localSheetId="38">OFFSET(#REF!,0,0,COUNTA(#REF!:#REF!),1)</definedName>
    <definedName name="dbx_index" localSheetId="41">OFFSET(#REF!,0,0,COUNTA(#REF!:#REF!),1)</definedName>
    <definedName name="dbx_index" localSheetId="40">OFFSET(#REF!,0,0,COUNTA(#REF!:#REF!),1)</definedName>
    <definedName name="dbx_index" localSheetId="8">OFFSET(#REF!,0,0,COUNTA(#REF!:#REF!),1)</definedName>
    <definedName name="dbx_index" localSheetId="10">OFFSET(#REF!,0,0,COUNTA(#REF!:#REF!),1)</definedName>
    <definedName name="dbx_index" localSheetId="16">OFFSET(#REF!,0,0,COUNTA(#REF!:#REF!),1)</definedName>
    <definedName name="dbx_index" localSheetId="19">OFFSET(#REF!,0,0,COUNTA(#REF!:#REF!),1)</definedName>
    <definedName name="dbx_index" localSheetId="18">OFFSET(#REF!,0,0,COUNTA(#REF!:#REF!),1)</definedName>
    <definedName name="dbx_index" localSheetId="25">OFFSET(#REF!,0,0,COUNTA(#REF!:#REF!),1)</definedName>
    <definedName name="dbx_index" localSheetId="29">OFFSET(#REF!,0,0,COUNTA(#REF!:#REF!),1)</definedName>
    <definedName name="dbx_index" localSheetId="7">OFFSET(#REF!,0,0,COUNTA(#REF!:#REF!),1)</definedName>
    <definedName name="dbx_index" localSheetId="9">OFFSET(#REF!,0,0,COUNTA(#REF!:#REF!),1)</definedName>
    <definedName name="dbx_index" localSheetId="23">OFFSET(#REF!,0,0,COUNTA(#REF!:#REF!),1)</definedName>
    <definedName name="dbx_index">OFFSET(#REF!,0,0,COUNTA(#REF!:#REF!),1)</definedName>
    <definedName name="depositoRp" localSheetId="24">OFFSET(#REF!,0,0,COUNTA(#REF!:#REF!),1)</definedName>
    <definedName name="depositoRp" localSheetId="26">OFFSET(#REF!,0,0,COUNTA(#REF!:#REF!),1)</definedName>
    <definedName name="depositoRp" localSheetId="30">OFFSET(#REF!,0,0,COUNTA(#REF!:#REF!),1)</definedName>
    <definedName name="depositoRp" localSheetId="32">OFFSET(#REF!,0,0,COUNTA(#REF!:#REF!),1)</definedName>
    <definedName name="depositoRp" localSheetId="35">OFFSET(#REF!,0,0,COUNTA(#REF!:#REF!),1)</definedName>
    <definedName name="depositoRp" localSheetId="34">OFFSET(#REF!,0,0,COUNTA(#REF!:#REF!),1)</definedName>
    <definedName name="depositoRp" localSheetId="37">OFFSET(#REF!,0,0,COUNTA(#REF!:#REF!),1)</definedName>
    <definedName name="depositoRp" localSheetId="36">OFFSET(#REF!,0,0,COUNTA(#REF!:#REF!),1)</definedName>
    <definedName name="depositoRp" localSheetId="39">OFFSET(#REF!,0,0,COUNTA(#REF!:#REF!),1)</definedName>
    <definedName name="depositoRp" localSheetId="38">OFFSET(#REF!,0,0,COUNTA(#REF!:#REF!),1)</definedName>
    <definedName name="depositoRp" localSheetId="41">OFFSET(#REF!,0,0,COUNTA(#REF!:#REF!),1)</definedName>
    <definedName name="depositoRp" localSheetId="40">OFFSET(#REF!,0,0,COUNTA(#REF!:#REF!),1)</definedName>
    <definedName name="depositoRp" localSheetId="8">OFFSET(#REF!,0,0,COUNTA(#REF!:#REF!),1)</definedName>
    <definedName name="depositoRp" localSheetId="10">OFFSET(#REF!,0,0,COUNTA(#REF!:#REF!),1)</definedName>
    <definedName name="depositoRp" localSheetId="16">OFFSET(#REF!,0,0,COUNTA(#REF!:#REF!),1)</definedName>
    <definedName name="depositoRp" localSheetId="19">OFFSET(#REF!,0,0,COUNTA(#REF!:#REF!),1)</definedName>
    <definedName name="depositoRp" localSheetId="18">OFFSET(#REF!,0,0,COUNTA(#REF!:#REF!),1)</definedName>
    <definedName name="depositoRp" localSheetId="25">OFFSET(#REF!,0,0,COUNTA(#REF!:#REF!),1)</definedName>
    <definedName name="depositoRp" localSheetId="29">OFFSET(#REF!,0,0,COUNTA(#REF!:#REF!),1)</definedName>
    <definedName name="depositoRp" localSheetId="7">OFFSET(#REF!,0,0,COUNTA(#REF!:#REF!),1)</definedName>
    <definedName name="depositoRp" localSheetId="9">OFFSET(#REF!,0,0,COUNTA(#REF!:#REF!),1)</definedName>
    <definedName name="depositoRp" localSheetId="23">OFFSET(#REF!,0,0,COUNTA(#REF!:#REF!),1)</definedName>
    <definedName name="depositoRp">OFFSET(#REF!,0,0,COUNTA(#REF!:#REF!),1)</definedName>
    <definedName name="depositoUSD" localSheetId="24">OFFSET(#REF!,0,0,COUNTA(#REF!:#REF!),1)</definedName>
    <definedName name="depositoUSD" localSheetId="26">OFFSET(#REF!,0,0,COUNTA(#REF!:#REF!),1)</definedName>
    <definedName name="depositoUSD" localSheetId="30">OFFSET(#REF!,0,0,COUNTA(#REF!:#REF!),1)</definedName>
    <definedName name="depositoUSD" localSheetId="32">OFFSET(#REF!,0,0,COUNTA(#REF!:#REF!),1)</definedName>
    <definedName name="depositoUSD" localSheetId="35">OFFSET(#REF!,0,0,COUNTA(#REF!:#REF!),1)</definedName>
    <definedName name="depositoUSD" localSheetId="34">OFFSET(#REF!,0,0,COUNTA(#REF!:#REF!),1)</definedName>
    <definedName name="depositoUSD" localSheetId="37">OFFSET(#REF!,0,0,COUNTA(#REF!:#REF!),1)</definedName>
    <definedName name="depositoUSD" localSheetId="36">OFFSET(#REF!,0,0,COUNTA(#REF!:#REF!),1)</definedName>
    <definedName name="depositoUSD" localSheetId="39">OFFSET(#REF!,0,0,COUNTA(#REF!:#REF!),1)</definedName>
    <definedName name="depositoUSD" localSheetId="38">OFFSET(#REF!,0,0,COUNTA(#REF!:#REF!),1)</definedName>
    <definedName name="depositoUSD" localSheetId="41">OFFSET(#REF!,0,0,COUNTA(#REF!:#REF!),1)</definedName>
    <definedName name="depositoUSD" localSheetId="40">OFFSET(#REF!,0,0,COUNTA(#REF!:#REF!),1)</definedName>
    <definedName name="depositoUSD" localSheetId="8">OFFSET(#REF!,0,0,COUNTA(#REF!:#REF!),1)</definedName>
    <definedName name="depositoUSD" localSheetId="10">OFFSET(#REF!,0,0,COUNTA(#REF!:#REF!),1)</definedName>
    <definedName name="depositoUSD" localSheetId="16">OFFSET(#REF!,0,0,COUNTA(#REF!:#REF!),1)</definedName>
    <definedName name="depositoUSD" localSheetId="19">OFFSET(#REF!,0,0,COUNTA(#REF!:#REF!),1)</definedName>
    <definedName name="depositoUSD" localSheetId="18">OFFSET(#REF!,0,0,COUNTA(#REF!:#REF!),1)</definedName>
    <definedName name="depositoUSD" localSheetId="25">OFFSET(#REF!,0,0,COUNTA(#REF!:#REF!),1)</definedName>
    <definedName name="depositoUSD" localSheetId="29">OFFSET(#REF!,0,0,COUNTA(#REF!:#REF!),1)</definedName>
    <definedName name="depositoUSD" localSheetId="7">OFFSET(#REF!,0,0,COUNTA(#REF!:#REF!),1)</definedName>
    <definedName name="depositoUSD" localSheetId="9">OFFSET(#REF!,0,0,COUNTA(#REF!:#REF!),1)</definedName>
    <definedName name="depositoUSD" localSheetId="23">OFFSET(#REF!,0,0,COUNTA(#REF!:#REF!),1)</definedName>
    <definedName name="depositoUSD">OFFSET(#REF!,0,0,COUNTA(#REF!:#REF!),1)</definedName>
    <definedName name="Foreign_Buy" localSheetId="24">OFFSET(#REF!,0,6)</definedName>
    <definedName name="Foreign_Buy" localSheetId="26">OFFSET(#REF!,0,6)</definedName>
    <definedName name="Foreign_Buy" localSheetId="30">OFFSET(#REF!,0,6)</definedName>
    <definedName name="Foreign_Buy" localSheetId="32">OFFSET(#REF!,0,6)</definedName>
    <definedName name="Foreign_Buy" localSheetId="35">OFFSET(#REF!,0,6)</definedName>
    <definedName name="Foreign_Buy" localSheetId="34">OFFSET(#REF!,0,6)</definedName>
    <definedName name="Foreign_Buy" localSheetId="37">OFFSET(#REF!,0,6)</definedName>
    <definedName name="Foreign_Buy" localSheetId="36">OFFSET(#REF!,0,6)</definedName>
    <definedName name="Foreign_Buy" localSheetId="39">OFFSET(#REF!,0,6)</definedName>
    <definedName name="Foreign_Buy" localSheetId="38">OFFSET(#REF!,0,6)</definedName>
    <definedName name="Foreign_Buy" localSheetId="41">OFFSET(#REF!,0,6)</definedName>
    <definedName name="Foreign_Buy" localSheetId="40">OFFSET(#REF!,0,6)</definedName>
    <definedName name="Foreign_Buy" localSheetId="8">OFFSET(#REF!,0,6)</definedName>
    <definedName name="Foreign_Buy" localSheetId="10">OFFSET(#REF!,0,6)</definedName>
    <definedName name="Foreign_Buy" localSheetId="16">OFFSET(#REF!,0,6)</definedName>
    <definedName name="Foreign_Buy" localSheetId="19">OFFSET(#REF!,0,6)</definedName>
    <definedName name="Foreign_Buy" localSheetId="18">OFFSET(#REF!,0,6)</definedName>
    <definedName name="Foreign_Buy" localSheetId="25">OFFSET(#REF!,0,6)</definedName>
    <definedName name="Foreign_Buy" localSheetId="29">OFFSET(#REF!,0,6)</definedName>
    <definedName name="Foreign_Buy" localSheetId="7">OFFSET(#REF!,0,6)</definedName>
    <definedName name="Foreign_Buy" localSheetId="9">OFFSET(#REF!,0,6)</definedName>
    <definedName name="Foreign_Buy" localSheetId="23">OFFSET(#REF!,0,6)</definedName>
    <definedName name="Foreign_Buy">OFFSET(#REF!,0,6)</definedName>
    <definedName name="Foreign_Sell" localSheetId="24">OFFSET(#REF!,0,7)</definedName>
    <definedName name="Foreign_Sell" localSheetId="26">OFFSET(#REF!,0,7)</definedName>
    <definedName name="Foreign_Sell" localSheetId="30">OFFSET(#REF!,0,7)</definedName>
    <definedName name="Foreign_Sell" localSheetId="32">OFFSET(#REF!,0,7)</definedName>
    <definedName name="Foreign_Sell" localSheetId="35">OFFSET(#REF!,0,7)</definedName>
    <definedName name="Foreign_Sell" localSheetId="34">OFFSET(#REF!,0,7)</definedName>
    <definedName name="Foreign_Sell" localSheetId="37">OFFSET(#REF!,0,7)</definedName>
    <definedName name="Foreign_Sell" localSheetId="36">OFFSET(#REF!,0,7)</definedName>
    <definedName name="Foreign_Sell" localSheetId="39">OFFSET(#REF!,0,7)</definedName>
    <definedName name="Foreign_Sell" localSheetId="38">OFFSET(#REF!,0,7)</definedName>
    <definedName name="Foreign_Sell" localSheetId="41">OFFSET(#REF!,0,7)</definedName>
    <definedName name="Foreign_Sell" localSheetId="40">OFFSET(#REF!,0,7)</definedName>
    <definedName name="Foreign_Sell" localSheetId="8">OFFSET(#REF!,0,7)</definedName>
    <definedName name="Foreign_Sell" localSheetId="10">OFFSET(#REF!,0,7)</definedName>
    <definedName name="Foreign_Sell" localSheetId="16">OFFSET(#REF!,0,7)</definedName>
    <definedName name="Foreign_Sell" localSheetId="19">OFFSET(#REF!,0,7)</definedName>
    <definedName name="Foreign_Sell" localSheetId="18">OFFSET(#REF!,0,7)</definedName>
    <definedName name="Foreign_Sell" localSheetId="25">OFFSET(#REF!,0,7)</definedName>
    <definedName name="Foreign_Sell" localSheetId="29">OFFSET(#REF!,0,7)</definedName>
    <definedName name="Foreign_Sell" localSheetId="7">OFFSET(#REF!,0,7)</definedName>
    <definedName name="Foreign_Sell" localSheetId="9">OFFSET(#REF!,0,7)</definedName>
    <definedName name="Foreign_Sell" localSheetId="23">OFFSET(#REF!,0,7)</definedName>
    <definedName name="Foreign_Sell">OFFSET(#REF!,0,7)</definedName>
    <definedName name="FSRKJERKTUEO4U">#N/A</definedName>
    <definedName name="fssti_index" localSheetId="24">OFFSET(#REF!,0,0,COUNTA(#REF!:#REF!),1)</definedName>
    <definedName name="fssti_index" localSheetId="26">OFFSET(#REF!,0,0,COUNTA(#REF!:#REF!),1)</definedName>
    <definedName name="fssti_index" localSheetId="30">OFFSET(#REF!,0,0,COUNTA(#REF!:#REF!),1)</definedName>
    <definedName name="fssti_index" localSheetId="32">OFFSET(#REF!,0,0,COUNTA(#REF!:#REF!),1)</definedName>
    <definedName name="fssti_index" localSheetId="35">OFFSET(#REF!,0,0,COUNTA(#REF!:#REF!),1)</definedName>
    <definedName name="fssti_index" localSheetId="34">OFFSET(#REF!,0,0,COUNTA(#REF!:#REF!),1)</definedName>
    <definedName name="fssti_index" localSheetId="37">OFFSET(#REF!,0,0,COUNTA(#REF!:#REF!),1)</definedName>
    <definedName name="fssti_index" localSheetId="36">OFFSET(#REF!,0,0,COUNTA(#REF!:#REF!),1)</definedName>
    <definedName name="fssti_index" localSheetId="39">OFFSET(#REF!,0,0,COUNTA(#REF!:#REF!),1)</definedName>
    <definedName name="fssti_index" localSheetId="38">OFFSET(#REF!,0,0,COUNTA(#REF!:#REF!),1)</definedName>
    <definedName name="fssti_index" localSheetId="41">OFFSET(#REF!,0,0,COUNTA(#REF!:#REF!),1)</definedName>
    <definedName name="fssti_index" localSheetId="40">OFFSET(#REF!,0,0,COUNTA(#REF!:#REF!),1)</definedName>
    <definedName name="fssti_index" localSheetId="8">OFFSET(#REF!,0,0,COUNTA(#REF!:#REF!),1)</definedName>
    <definedName name="fssti_index" localSheetId="10">OFFSET(#REF!,0,0,COUNTA(#REF!:#REF!),1)</definedName>
    <definedName name="fssti_index" localSheetId="16">OFFSET(#REF!,0,0,COUNTA(#REF!:#REF!),1)</definedName>
    <definedName name="fssti_index" localSheetId="19">OFFSET(#REF!,0,0,COUNTA(#REF!:#REF!),1)</definedName>
    <definedName name="fssti_index" localSheetId="18">OFFSET(#REF!,0,0,COUNTA(#REF!:#REF!),1)</definedName>
    <definedName name="fssti_index" localSheetId="25">OFFSET(#REF!,0,0,COUNTA(#REF!:#REF!),1)</definedName>
    <definedName name="fssti_index" localSheetId="29">OFFSET(#REF!,0,0,COUNTA(#REF!:#REF!),1)</definedName>
    <definedName name="fssti_index" localSheetId="7">OFFSET(#REF!,0,0,COUNTA(#REF!:#REF!),1)</definedName>
    <definedName name="fssti_index" localSheetId="9">OFFSET(#REF!,0,0,COUNTA(#REF!:#REF!),1)</definedName>
    <definedName name="fssti_index" localSheetId="23">OFFSET(#REF!,0,0,COUNTA(#REF!:#REF!),1)</definedName>
    <definedName name="fssti_index">OFFSET(#REF!,0,0,COUNTA(#REF!:#REF!),1)</definedName>
    <definedName name="HFJDHRTJERT">#N/A</definedName>
    <definedName name="hsi_index" localSheetId="24">OFFSET(#REF!,0,0,COUNTA(#REF!:#REF!),1)</definedName>
    <definedName name="hsi_index" localSheetId="26">OFFSET(#REF!,0,0,COUNTA(#REF!:#REF!),1)</definedName>
    <definedName name="hsi_index" localSheetId="30">OFFSET(#REF!,0,0,COUNTA(#REF!:#REF!),1)</definedName>
    <definedName name="hsi_index" localSheetId="32">OFFSET(#REF!,0,0,COUNTA(#REF!:#REF!),1)</definedName>
    <definedName name="hsi_index" localSheetId="35">OFFSET(#REF!,0,0,COUNTA(#REF!:#REF!),1)</definedName>
    <definedName name="hsi_index" localSheetId="34">OFFSET(#REF!,0,0,COUNTA(#REF!:#REF!),1)</definedName>
    <definedName name="hsi_index" localSheetId="37">OFFSET(#REF!,0,0,COUNTA(#REF!:#REF!),1)</definedName>
    <definedName name="hsi_index" localSheetId="36">OFFSET(#REF!,0,0,COUNTA(#REF!:#REF!),1)</definedName>
    <definedName name="hsi_index" localSheetId="39">OFFSET(#REF!,0,0,COUNTA(#REF!:#REF!),1)</definedName>
    <definedName name="hsi_index" localSheetId="38">OFFSET(#REF!,0,0,COUNTA(#REF!:#REF!),1)</definedName>
    <definedName name="hsi_index" localSheetId="41">OFFSET(#REF!,0,0,COUNTA(#REF!:#REF!),1)</definedName>
    <definedName name="hsi_index" localSheetId="40">OFFSET(#REF!,0,0,COUNTA(#REF!:#REF!),1)</definedName>
    <definedName name="hsi_index" localSheetId="8">OFFSET(#REF!,0,0,COUNTA(#REF!:#REF!),1)</definedName>
    <definedName name="hsi_index" localSheetId="10">OFFSET(#REF!,0,0,COUNTA(#REF!:#REF!),1)</definedName>
    <definedName name="hsi_index" localSheetId="16">OFFSET(#REF!,0,0,COUNTA(#REF!:#REF!),1)</definedName>
    <definedName name="hsi_index" localSheetId="19">OFFSET(#REF!,0,0,COUNTA(#REF!:#REF!),1)</definedName>
    <definedName name="hsi_index" localSheetId="18">OFFSET(#REF!,0,0,COUNTA(#REF!:#REF!),1)</definedName>
    <definedName name="hsi_index" localSheetId="25">OFFSET(#REF!,0,0,COUNTA(#REF!:#REF!),1)</definedName>
    <definedName name="hsi_index" localSheetId="29">OFFSET(#REF!,0,0,COUNTA(#REF!:#REF!),1)</definedName>
    <definedName name="hsi_index" localSheetId="7">OFFSET(#REF!,0,0,COUNTA(#REF!:#REF!),1)</definedName>
    <definedName name="hsi_index" localSheetId="9">OFFSET(#REF!,0,0,COUNTA(#REF!:#REF!),1)</definedName>
    <definedName name="hsi_index" localSheetId="23">OFFSET(#REF!,0,0,COUNTA(#REF!:#REF!),1)</definedName>
    <definedName name="hsi_index">OFFSET(#REF!,0,0,COUNTA(#REF!:#REF!),1)</definedName>
    <definedName name="IDBALTOL_index" localSheetId="24">OFFSET(#REF!,0,0,COUNTA(#REF!:#REF!),1)</definedName>
    <definedName name="IDBALTOL_index" localSheetId="26">OFFSET(#REF!,0,0,COUNTA(#REF!:#REF!),1)</definedName>
    <definedName name="IDBALTOL_index" localSheetId="30">OFFSET(#REF!,0,0,COUNTA(#REF!:#REF!),1)</definedName>
    <definedName name="IDBALTOL_index" localSheetId="32">OFFSET(#REF!,0,0,COUNTA(#REF!:#REF!),1)</definedName>
    <definedName name="IDBALTOL_index" localSheetId="35">OFFSET(#REF!,0,0,COUNTA(#REF!:#REF!),1)</definedName>
    <definedName name="IDBALTOL_index" localSheetId="34">OFFSET(#REF!,0,0,COUNTA(#REF!:#REF!),1)</definedName>
    <definedName name="IDBALTOL_index" localSheetId="37">OFFSET(#REF!,0,0,COUNTA(#REF!:#REF!),1)</definedName>
    <definedName name="IDBALTOL_index" localSheetId="36">OFFSET(#REF!,0,0,COUNTA(#REF!:#REF!),1)</definedName>
    <definedName name="IDBALTOL_index" localSheetId="39">OFFSET(#REF!,0,0,COUNTA(#REF!:#REF!),1)</definedName>
    <definedName name="IDBALTOL_index" localSheetId="38">OFFSET(#REF!,0,0,COUNTA(#REF!:#REF!),1)</definedName>
    <definedName name="IDBALTOL_index" localSheetId="41">OFFSET(#REF!,0,0,COUNTA(#REF!:#REF!),1)</definedName>
    <definedName name="IDBALTOL_index" localSheetId="40">OFFSET(#REF!,0,0,COUNTA(#REF!:#REF!),1)</definedName>
    <definedName name="IDBALTOL_index" localSheetId="8">OFFSET(#REF!,0,0,COUNTA(#REF!:#REF!),1)</definedName>
    <definedName name="IDBALTOL_index" localSheetId="10">OFFSET(#REF!,0,0,COUNTA(#REF!:#REF!),1)</definedName>
    <definedName name="IDBALTOL_index" localSheetId="16">OFFSET(#REF!,0,0,COUNTA(#REF!:#REF!),1)</definedName>
    <definedName name="IDBALTOL_index" localSheetId="19">OFFSET(#REF!,0,0,COUNTA(#REF!:#REF!),1)</definedName>
    <definedName name="IDBALTOL_index" localSheetId="18">OFFSET(#REF!,0,0,COUNTA(#REF!:#REF!),1)</definedName>
    <definedName name="IDBALTOL_index" localSheetId="25">OFFSET(#REF!,0,0,COUNTA(#REF!:#REF!),1)</definedName>
    <definedName name="IDBALTOL_index" localSheetId="29">OFFSET(#REF!,0,0,COUNTA(#REF!:#REF!),1)</definedName>
    <definedName name="IDBALTOL_index" localSheetId="7">OFFSET(#REF!,0,0,COUNTA(#REF!:#REF!),1)</definedName>
    <definedName name="IDBALTOL_index" localSheetId="9">OFFSET(#REF!,0,0,COUNTA(#REF!:#REF!),1)</definedName>
    <definedName name="IDBALTOL_index" localSheetId="23">OFFSET(#REF!,0,0,COUNTA(#REF!:#REF!),1)</definedName>
    <definedName name="IDBALTOL_index">OFFSET(#REF!,0,0,COUNTA(#REF!:#REF!),1)</definedName>
    <definedName name="IDGFA_index" localSheetId="24">OFFSET(#REF!,0,0,COUNTA(#REF!:#REF!),1)</definedName>
    <definedName name="IDGFA_index" localSheetId="26">OFFSET(#REF!,0,0,COUNTA(#REF!:#REF!),1)</definedName>
    <definedName name="IDGFA_index" localSheetId="30">OFFSET(#REF!,0,0,COUNTA(#REF!:#REF!),1)</definedName>
    <definedName name="IDGFA_index" localSheetId="32">OFFSET(#REF!,0,0,COUNTA(#REF!:#REF!),1)</definedName>
    <definedName name="IDGFA_index" localSheetId="35">OFFSET(#REF!,0,0,COUNTA(#REF!:#REF!),1)</definedName>
    <definedName name="IDGFA_index" localSheetId="34">OFFSET(#REF!,0,0,COUNTA(#REF!:#REF!),1)</definedName>
    <definedName name="IDGFA_index" localSheetId="37">OFFSET(#REF!,0,0,COUNTA(#REF!:#REF!),1)</definedName>
    <definedName name="IDGFA_index" localSheetId="36">OFFSET(#REF!,0,0,COUNTA(#REF!:#REF!),1)</definedName>
    <definedName name="IDGFA_index" localSheetId="39">OFFSET(#REF!,0,0,COUNTA(#REF!:#REF!),1)</definedName>
    <definedName name="IDGFA_index" localSheetId="38">OFFSET(#REF!,0,0,COUNTA(#REF!:#REF!),1)</definedName>
    <definedName name="IDGFA_index" localSheetId="41">OFFSET(#REF!,0,0,COUNTA(#REF!:#REF!),1)</definedName>
    <definedName name="IDGFA_index" localSheetId="40">OFFSET(#REF!,0,0,COUNTA(#REF!:#REF!),1)</definedName>
    <definedName name="IDGFA_index" localSheetId="8">OFFSET(#REF!,0,0,COUNTA(#REF!:#REF!),1)</definedName>
    <definedName name="IDGFA_index" localSheetId="10">OFFSET(#REF!,0,0,COUNTA(#REF!:#REF!),1)</definedName>
    <definedName name="IDGFA_index" localSheetId="16">OFFSET(#REF!,0,0,COUNTA(#REF!:#REF!),1)</definedName>
    <definedName name="IDGFA_index" localSheetId="19">OFFSET(#REF!,0,0,COUNTA(#REF!:#REF!),1)</definedName>
    <definedName name="IDGFA_index" localSheetId="18">OFFSET(#REF!,0,0,COUNTA(#REF!:#REF!),1)</definedName>
    <definedName name="IDGFA_index" localSheetId="25">OFFSET(#REF!,0,0,COUNTA(#REF!:#REF!),1)</definedName>
    <definedName name="IDGFA_index" localSheetId="29">OFFSET(#REF!,0,0,COUNTA(#REF!:#REF!),1)</definedName>
    <definedName name="IDGFA_index" localSheetId="7">OFFSET(#REF!,0,0,COUNTA(#REF!:#REF!),1)</definedName>
    <definedName name="IDGFA_index" localSheetId="9">OFFSET(#REF!,0,0,COUNTA(#REF!:#REF!),1)</definedName>
    <definedName name="IDGFA_index" localSheetId="23">OFFSET(#REF!,0,0,COUNTA(#REF!:#REF!),1)</definedName>
    <definedName name="IDGFA_index">OFFSET(#REF!,0,0,COUNTA(#REF!:#REF!),1)</definedName>
    <definedName name="ihsg" localSheetId="24">OFFSET(#REF!,0,1)</definedName>
    <definedName name="ihsg" localSheetId="26">OFFSET(#REF!,0,1)</definedName>
    <definedName name="ihsg" localSheetId="30">OFFSET(#REF!,0,1)</definedName>
    <definedName name="ihsg" localSheetId="32">OFFSET(#REF!,0,1)</definedName>
    <definedName name="ihsg" localSheetId="35">OFFSET(#REF!,0,1)</definedName>
    <definedName name="ihsg" localSheetId="34">OFFSET(#REF!,0,1)</definedName>
    <definedName name="ihsg" localSheetId="37">OFFSET(#REF!,0,1)</definedName>
    <definedName name="ihsg" localSheetId="36">OFFSET(#REF!,0,1)</definedName>
    <definedName name="ihsg" localSheetId="39">OFFSET(#REF!,0,1)</definedName>
    <definedName name="ihsg" localSheetId="38">OFFSET(#REF!,0,1)</definedName>
    <definedName name="ihsg" localSheetId="41">OFFSET(#REF!,0,1)</definedName>
    <definedName name="ihsg" localSheetId="40">OFFSET(#REF!,0,1)</definedName>
    <definedName name="ihsg" localSheetId="8">OFFSET(#REF!,0,1)</definedName>
    <definedName name="ihsg" localSheetId="10">OFFSET(#REF!,0,1)</definedName>
    <definedName name="ihsg" localSheetId="16">OFFSET(#REF!,0,1)</definedName>
    <definedName name="ihsg" localSheetId="19">OFFSET(#REF!,0,1)</definedName>
    <definedName name="ihsg" localSheetId="18">OFFSET(#REF!,0,1)</definedName>
    <definedName name="ihsg" localSheetId="25">OFFSET(#REF!,0,1)</definedName>
    <definedName name="ihsg" localSheetId="29">OFFSET(#REF!,0,1)</definedName>
    <definedName name="ihsg" localSheetId="7">OFFSET(#REF!,0,1)</definedName>
    <definedName name="ihsg" localSheetId="9">OFFSET(#REF!,0,1)</definedName>
    <definedName name="ihsg" localSheetId="23">OFFSET(#REF!,0,1)</definedName>
    <definedName name="ihsg">OFFSET(#REF!,0,1)</definedName>
    <definedName name="IHSGcopas" localSheetId="24">OFFSET(#REF!,0,0,COUNTA(#REF!:#REF!),1)</definedName>
    <definedName name="IHSGcopas" localSheetId="26">OFFSET(#REF!,0,0,COUNTA(#REF!:#REF!),1)</definedName>
    <definedName name="IHSGcopas" localSheetId="30">OFFSET(#REF!,0,0,COUNTA(#REF!:#REF!),1)</definedName>
    <definedName name="IHSGcopas" localSheetId="32">OFFSET(#REF!,0,0,COUNTA(#REF!:#REF!),1)</definedName>
    <definedName name="IHSGcopas" localSheetId="35">OFFSET(#REF!,0,0,COUNTA(#REF!:#REF!),1)</definedName>
    <definedName name="IHSGcopas" localSheetId="34">OFFSET(#REF!,0,0,COUNTA(#REF!:#REF!),1)</definedName>
    <definedName name="IHSGcopas" localSheetId="37">OFFSET(#REF!,0,0,COUNTA(#REF!:#REF!),1)</definedName>
    <definedName name="IHSGcopas" localSheetId="36">OFFSET(#REF!,0,0,COUNTA(#REF!:#REF!),1)</definedName>
    <definedName name="IHSGcopas" localSheetId="39">OFFSET(#REF!,0,0,COUNTA(#REF!:#REF!),1)</definedName>
    <definedName name="IHSGcopas" localSheetId="38">OFFSET(#REF!,0,0,COUNTA(#REF!:#REF!),1)</definedName>
    <definedName name="IHSGcopas" localSheetId="41">OFFSET(#REF!,0,0,COUNTA(#REF!:#REF!),1)</definedName>
    <definedName name="IHSGcopas" localSheetId="40">OFFSET(#REF!,0,0,COUNTA(#REF!:#REF!),1)</definedName>
    <definedName name="IHSGcopas" localSheetId="8">OFFSET(#REF!,0,0,COUNTA(#REF!:#REF!),1)</definedName>
    <definedName name="IHSGcopas" localSheetId="10">OFFSET(#REF!,0,0,COUNTA(#REF!:#REF!),1)</definedName>
    <definedName name="IHSGcopas" localSheetId="16">OFFSET(#REF!,0,0,COUNTA(#REF!:#REF!),1)</definedName>
    <definedName name="IHSGcopas" localSheetId="19">OFFSET(#REF!,0,0,COUNTA(#REF!:#REF!),1)</definedName>
    <definedName name="IHSGcopas" localSheetId="18">OFFSET(#REF!,0,0,COUNTA(#REF!:#REF!),1)</definedName>
    <definedName name="IHSGcopas" localSheetId="25">OFFSET(#REF!,0,0,COUNTA(#REF!:#REF!),1)</definedName>
    <definedName name="IHSGcopas" localSheetId="29">OFFSET(#REF!,0,0,COUNTA(#REF!:#REF!),1)</definedName>
    <definedName name="IHSGcopas" localSheetId="7">OFFSET(#REF!,0,0,COUNTA(#REF!:#REF!),1)</definedName>
    <definedName name="IHSGcopas" localSheetId="9">OFFSET(#REF!,0,0,COUNTA(#REF!:#REF!),1)</definedName>
    <definedName name="IHSGcopas" localSheetId="23">OFFSET(#REF!,0,0,COUNTA(#REF!:#REF!),1)</definedName>
    <definedName name="IHSGcopas">OFFSET(#REF!,0,0,COUNTA(#REF!:#REF!),1)</definedName>
    <definedName name="indu_index" localSheetId="24">OFFSET(#REF!,0,0,COUNTA(#REF!:#REF!),1)</definedName>
    <definedName name="indu_index" localSheetId="26">OFFSET(#REF!,0,0,COUNTA(#REF!:#REF!),1)</definedName>
    <definedName name="indu_index" localSheetId="30">OFFSET(#REF!,0,0,COUNTA(#REF!:#REF!),1)</definedName>
    <definedName name="indu_index" localSheetId="32">OFFSET(#REF!,0,0,COUNTA(#REF!:#REF!),1)</definedName>
    <definedName name="indu_index" localSheetId="35">OFFSET(#REF!,0,0,COUNTA(#REF!:#REF!),1)</definedName>
    <definedName name="indu_index" localSheetId="34">OFFSET(#REF!,0,0,COUNTA(#REF!:#REF!),1)</definedName>
    <definedName name="indu_index" localSheetId="37">OFFSET(#REF!,0,0,COUNTA(#REF!:#REF!),1)</definedName>
    <definedName name="indu_index" localSheetId="36">OFFSET(#REF!,0,0,COUNTA(#REF!:#REF!),1)</definedName>
    <definedName name="indu_index" localSheetId="39">OFFSET(#REF!,0,0,COUNTA(#REF!:#REF!),1)</definedName>
    <definedName name="indu_index" localSheetId="38">OFFSET(#REF!,0,0,COUNTA(#REF!:#REF!),1)</definedName>
    <definedName name="indu_index" localSheetId="41">OFFSET(#REF!,0,0,COUNTA(#REF!:#REF!),1)</definedName>
    <definedName name="indu_index" localSheetId="40">OFFSET(#REF!,0,0,COUNTA(#REF!:#REF!),1)</definedName>
    <definedName name="indu_index" localSheetId="8">OFFSET(#REF!,0,0,COUNTA(#REF!:#REF!),1)</definedName>
    <definedName name="indu_index" localSheetId="10">OFFSET(#REF!,0,0,COUNTA(#REF!:#REF!),1)</definedName>
    <definedName name="indu_index" localSheetId="16">OFFSET(#REF!,0,0,COUNTA(#REF!:#REF!),1)</definedName>
    <definedName name="indu_index" localSheetId="19">OFFSET(#REF!,0,0,COUNTA(#REF!:#REF!),1)</definedName>
    <definedName name="indu_index" localSheetId="18">OFFSET(#REF!,0,0,COUNTA(#REF!:#REF!),1)</definedName>
    <definedName name="indu_index" localSheetId="25">OFFSET(#REF!,0,0,COUNTA(#REF!:#REF!),1)</definedName>
    <definedName name="indu_index" localSheetId="29">OFFSET(#REF!,0,0,COUNTA(#REF!:#REF!),1)</definedName>
    <definedName name="indu_index" localSheetId="7">OFFSET(#REF!,0,0,COUNTA(#REF!:#REF!),1)</definedName>
    <definedName name="indu_index" localSheetId="9">OFFSET(#REF!,0,0,COUNTA(#REF!:#REF!),1)</definedName>
    <definedName name="indu_index" localSheetId="23">OFFSET(#REF!,0,0,COUNTA(#REF!:#REF!),1)</definedName>
    <definedName name="indu_index">OFFSET(#REF!,0,0,COUNTA(#REF!:#REF!),1)</definedName>
    <definedName name="jakagri" localSheetId="24">OFFSET(#REF!,0,0,COUNTA(#REF!:#REF!),1)</definedName>
    <definedName name="jakagri" localSheetId="26">OFFSET(#REF!,0,0,COUNTA(#REF!:#REF!),1)</definedName>
    <definedName name="jakagri" localSheetId="30">OFFSET(#REF!,0,0,COUNTA(#REF!:#REF!),1)</definedName>
    <definedName name="jakagri" localSheetId="32">OFFSET(#REF!,0,0,COUNTA(#REF!:#REF!),1)</definedName>
    <definedName name="jakagri" localSheetId="35">OFFSET(#REF!,0,0,COUNTA(#REF!:#REF!),1)</definedName>
    <definedName name="jakagri" localSheetId="34">OFFSET(#REF!,0,0,COUNTA(#REF!:#REF!),1)</definedName>
    <definedName name="jakagri" localSheetId="37">OFFSET(#REF!,0,0,COUNTA(#REF!:#REF!),1)</definedName>
    <definedName name="jakagri" localSheetId="36">OFFSET(#REF!,0,0,COUNTA(#REF!:#REF!),1)</definedName>
    <definedName name="jakagri" localSheetId="39">OFFSET(#REF!,0,0,COUNTA(#REF!:#REF!),1)</definedName>
    <definedName name="jakagri" localSheetId="38">OFFSET(#REF!,0,0,COUNTA(#REF!:#REF!),1)</definedName>
    <definedName name="jakagri" localSheetId="41">OFFSET(#REF!,0,0,COUNTA(#REF!:#REF!),1)</definedName>
    <definedName name="jakagri" localSheetId="40">OFFSET(#REF!,0,0,COUNTA(#REF!:#REF!),1)</definedName>
    <definedName name="jakagri" localSheetId="8">OFFSET(#REF!,0,0,COUNTA(#REF!:#REF!),1)</definedName>
    <definedName name="jakagri" localSheetId="10">OFFSET(#REF!,0,0,COUNTA(#REF!:#REF!),1)</definedName>
    <definedName name="jakagri" localSheetId="16">OFFSET(#REF!,0,0,COUNTA(#REF!:#REF!),1)</definedName>
    <definedName name="jakagri" localSheetId="19">OFFSET(#REF!,0,0,COUNTA(#REF!:#REF!),1)</definedName>
    <definedName name="jakagri" localSheetId="18">OFFSET(#REF!,0,0,COUNTA(#REF!:#REF!),1)</definedName>
    <definedName name="jakagri" localSheetId="25">OFFSET(#REF!,0,0,COUNTA(#REF!:#REF!),1)</definedName>
    <definedName name="jakagri" localSheetId="29">OFFSET(#REF!,0,0,COUNTA(#REF!:#REF!),1)</definedName>
    <definedName name="jakagri" localSheetId="7">OFFSET(#REF!,0,0,COUNTA(#REF!:#REF!),1)</definedName>
    <definedName name="jakagri" localSheetId="9">OFFSET(#REF!,0,0,COUNTA(#REF!:#REF!),1)</definedName>
    <definedName name="jakagri" localSheetId="23">OFFSET(#REF!,0,0,COUNTA(#REF!:#REF!),1)</definedName>
    <definedName name="jakagri">OFFSET(#REF!,0,0,COUNTA(#REF!:#REF!),1)</definedName>
    <definedName name="jakbind" localSheetId="24">OFFSET(#REF!,0,0,COUNTA(#REF!:#REF!),1)</definedName>
    <definedName name="jakbind" localSheetId="26">OFFSET(#REF!,0,0,COUNTA(#REF!:#REF!),1)</definedName>
    <definedName name="jakbind" localSheetId="30">OFFSET(#REF!,0,0,COUNTA(#REF!:#REF!),1)</definedName>
    <definedName name="jakbind" localSheetId="32">OFFSET(#REF!,0,0,COUNTA(#REF!:#REF!),1)</definedName>
    <definedName name="jakbind" localSheetId="35">OFFSET(#REF!,0,0,COUNTA(#REF!:#REF!),1)</definedName>
    <definedName name="jakbind" localSheetId="34">OFFSET(#REF!,0,0,COUNTA(#REF!:#REF!),1)</definedName>
    <definedName name="jakbind" localSheetId="37">OFFSET(#REF!,0,0,COUNTA(#REF!:#REF!),1)</definedName>
    <definedName name="jakbind" localSheetId="36">OFFSET(#REF!,0,0,COUNTA(#REF!:#REF!),1)</definedName>
    <definedName name="jakbind" localSheetId="39">OFFSET(#REF!,0,0,COUNTA(#REF!:#REF!),1)</definedName>
    <definedName name="jakbind" localSheetId="38">OFFSET(#REF!,0,0,COUNTA(#REF!:#REF!),1)</definedName>
    <definedName name="jakbind" localSheetId="41">OFFSET(#REF!,0,0,COUNTA(#REF!:#REF!),1)</definedName>
    <definedName name="jakbind" localSheetId="40">OFFSET(#REF!,0,0,COUNTA(#REF!:#REF!),1)</definedName>
    <definedName name="jakbind" localSheetId="8">OFFSET(#REF!,0,0,COUNTA(#REF!:#REF!),1)</definedName>
    <definedName name="jakbind" localSheetId="10">OFFSET(#REF!,0,0,COUNTA(#REF!:#REF!),1)</definedName>
    <definedName name="jakbind" localSheetId="16">OFFSET(#REF!,0,0,COUNTA(#REF!:#REF!),1)</definedName>
    <definedName name="jakbind" localSheetId="19">OFFSET(#REF!,0,0,COUNTA(#REF!:#REF!),1)</definedName>
    <definedName name="jakbind" localSheetId="18">OFFSET(#REF!,0,0,COUNTA(#REF!:#REF!),1)</definedName>
    <definedName name="jakbind" localSheetId="25">OFFSET(#REF!,0,0,COUNTA(#REF!:#REF!),1)</definedName>
    <definedName name="jakbind" localSheetId="29">OFFSET(#REF!,0,0,COUNTA(#REF!:#REF!),1)</definedName>
    <definedName name="jakbind" localSheetId="7">OFFSET(#REF!,0,0,COUNTA(#REF!:#REF!),1)</definedName>
    <definedName name="jakbind" localSheetId="9">OFFSET(#REF!,0,0,COUNTA(#REF!:#REF!),1)</definedName>
    <definedName name="jakbind" localSheetId="23">OFFSET(#REF!,0,0,COUNTA(#REF!:#REF!),1)</definedName>
    <definedName name="jakbind">OFFSET(#REF!,0,0,COUNTA(#REF!:#REF!),1)</definedName>
    <definedName name="jakcons" localSheetId="24">OFFSET(#REF!,0,0,COUNTA(#REF!:#REF!),1)</definedName>
    <definedName name="jakcons" localSheetId="26">OFFSET(#REF!,0,0,COUNTA(#REF!:#REF!),1)</definedName>
    <definedName name="jakcons" localSheetId="30">OFFSET(#REF!,0,0,COUNTA(#REF!:#REF!),1)</definedName>
    <definedName name="jakcons" localSheetId="32">OFFSET(#REF!,0,0,COUNTA(#REF!:#REF!),1)</definedName>
    <definedName name="jakcons" localSheetId="35">OFFSET(#REF!,0,0,COUNTA(#REF!:#REF!),1)</definedName>
    <definedName name="jakcons" localSheetId="34">OFFSET(#REF!,0,0,COUNTA(#REF!:#REF!),1)</definedName>
    <definedName name="jakcons" localSheetId="37">OFFSET(#REF!,0,0,COUNTA(#REF!:#REF!),1)</definedName>
    <definedName name="jakcons" localSheetId="36">OFFSET(#REF!,0,0,COUNTA(#REF!:#REF!),1)</definedName>
    <definedName name="jakcons" localSheetId="39">OFFSET(#REF!,0,0,COUNTA(#REF!:#REF!),1)</definedName>
    <definedName name="jakcons" localSheetId="38">OFFSET(#REF!,0,0,COUNTA(#REF!:#REF!),1)</definedName>
    <definedName name="jakcons" localSheetId="41">OFFSET(#REF!,0,0,COUNTA(#REF!:#REF!),1)</definedName>
    <definedName name="jakcons" localSheetId="40">OFFSET(#REF!,0,0,COUNTA(#REF!:#REF!),1)</definedName>
    <definedName name="jakcons" localSheetId="8">OFFSET(#REF!,0,0,COUNTA(#REF!:#REF!),1)</definedName>
    <definedName name="jakcons" localSheetId="10">OFFSET(#REF!,0,0,COUNTA(#REF!:#REF!),1)</definedName>
    <definedName name="jakcons" localSheetId="16">OFFSET(#REF!,0,0,COUNTA(#REF!:#REF!),1)</definedName>
    <definedName name="jakcons" localSheetId="19">OFFSET(#REF!,0,0,COUNTA(#REF!:#REF!),1)</definedName>
    <definedName name="jakcons" localSheetId="18">OFFSET(#REF!,0,0,COUNTA(#REF!:#REF!),1)</definedName>
    <definedName name="jakcons" localSheetId="25">OFFSET(#REF!,0,0,COUNTA(#REF!:#REF!),1)</definedName>
    <definedName name="jakcons" localSheetId="29">OFFSET(#REF!,0,0,COUNTA(#REF!:#REF!),1)</definedName>
    <definedName name="jakcons" localSheetId="7">OFFSET(#REF!,0,0,COUNTA(#REF!:#REF!),1)</definedName>
    <definedName name="jakcons" localSheetId="9">OFFSET(#REF!,0,0,COUNTA(#REF!:#REF!),1)</definedName>
    <definedName name="jakcons" localSheetId="23">OFFSET(#REF!,0,0,COUNTA(#REF!:#REF!),1)</definedName>
    <definedName name="jakcons">OFFSET(#REF!,0,0,COUNTA(#REF!:#REF!),1)</definedName>
    <definedName name="jakfin" localSheetId="24">OFFSET(#REF!,0,0,COUNTA(#REF!:#REF!),1)</definedName>
    <definedName name="jakfin" localSheetId="26">OFFSET(#REF!,0,0,COUNTA(#REF!:#REF!),1)</definedName>
    <definedName name="jakfin" localSheetId="30">OFFSET(#REF!,0,0,COUNTA(#REF!:#REF!),1)</definedName>
    <definedName name="jakfin" localSheetId="32">OFFSET(#REF!,0,0,COUNTA(#REF!:#REF!),1)</definedName>
    <definedName name="jakfin" localSheetId="35">OFFSET(#REF!,0,0,COUNTA(#REF!:#REF!),1)</definedName>
    <definedName name="jakfin" localSheetId="34">OFFSET(#REF!,0,0,COUNTA(#REF!:#REF!),1)</definedName>
    <definedName name="jakfin" localSheetId="37">OFFSET(#REF!,0,0,COUNTA(#REF!:#REF!),1)</definedName>
    <definedName name="jakfin" localSheetId="36">OFFSET(#REF!,0,0,COUNTA(#REF!:#REF!),1)</definedName>
    <definedName name="jakfin" localSheetId="39">OFFSET(#REF!,0,0,COUNTA(#REF!:#REF!),1)</definedName>
    <definedName name="jakfin" localSheetId="38">OFFSET(#REF!,0,0,COUNTA(#REF!:#REF!),1)</definedName>
    <definedName name="jakfin" localSheetId="41">OFFSET(#REF!,0,0,COUNTA(#REF!:#REF!),1)</definedName>
    <definedName name="jakfin" localSheetId="40">OFFSET(#REF!,0,0,COUNTA(#REF!:#REF!),1)</definedName>
    <definedName name="jakfin" localSheetId="8">OFFSET(#REF!,0,0,COUNTA(#REF!:#REF!),1)</definedName>
    <definedName name="jakfin" localSheetId="10">OFFSET(#REF!,0,0,COUNTA(#REF!:#REF!),1)</definedName>
    <definedName name="jakfin" localSheetId="16">OFFSET(#REF!,0,0,COUNTA(#REF!:#REF!),1)</definedName>
    <definedName name="jakfin" localSheetId="19">OFFSET(#REF!,0,0,COUNTA(#REF!:#REF!),1)</definedName>
    <definedName name="jakfin" localSheetId="18">OFFSET(#REF!,0,0,COUNTA(#REF!:#REF!),1)</definedName>
    <definedName name="jakfin" localSheetId="25">OFFSET(#REF!,0,0,COUNTA(#REF!:#REF!),1)</definedName>
    <definedName name="jakfin" localSheetId="29">OFFSET(#REF!,0,0,COUNTA(#REF!:#REF!),1)</definedName>
    <definedName name="jakfin" localSheetId="7">OFFSET(#REF!,0,0,COUNTA(#REF!:#REF!),1)</definedName>
    <definedName name="jakfin" localSheetId="9">OFFSET(#REF!,0,0,COUNTA(#REF!:#REF!),1)</definedName>
    <definedName name="jakfin" localSheetId="23">OFFSET(#REF!,0,0,COUNTA(#REF!:#REF!),1)</definedName>
    <definedName name="jakfin">OFFSET(#REF!,0,0,COUNTA(#REF!:#REF!),1)</definedName>
    <definedName name="jakinfr" localSheetId="24">OFFSET(#REF!,0,0,COUNTA(#REF!:#REF!),1)</definedName>
    <definedName name="jakinfr" localSheetId="26">OFFSET(#REF!,0,0,COUNTA(#REF!:#REF!),1)</definedName>
    <definedName name="jakinfr" localSheetId="30">OFFSET(#REF!,0,0,COUNTA(#REF!:#REF!),1)</definedName>
    <definedName name="jakinfr" localSheetId="32">OFFSET(#REF!,0,0,COUNTA(#REF!:#REF!),1)</definedName>
    <definedName name="jakinfr" localSheetId="35">OFFSET(#REF!,0,0,COUNTA(#REF!:#REF!),1)</definedName>
    <definedName name="jakinfr" localSheetId="34">OFFSET(#REF!,0,0,COUNTA(#REF!:#REF!),1)</definedName>
    <definedName name="jakinfr" localSheetId="37">OFFSET(#REF!,0,0,COUNTA(#REF!:#REF!),1)</definedName>
    <definedName name="jakinfr" localSheetId="36">OFFSET(#REF!,0,0,COUNTA(#REF!:#REF!),1)</definedName>
    <definedName name="jakinfr" localSheetId="39">OFFSET(#REF!,0,0,COUNTA(#REF!:#REF!),1)</definedName>
    <definedName name="jakinfr" localSheetId="38">OFFSET(#REF!,0,0,COUNTA(#REF!:#REF!),1)</definedName>
    <definedName name="jakinfr" localSheetId="41">OFFSET(#REF!,0,0,COUNTA(#REF!:#REF!),1)</definedName>
    <definedName name="jakinfr" localSheetId="40">OFFSET(#REF!,0,0,COUNTA(#REF!:#REF!),1)</definedName>
    <definedName name="jakinfr" localSheetId="8">OFFSET(#REF!,0,0,COUNTA(#REF!:#REF!),1)</definedName>
    <definedName name="jakinfr" localSheetId="10">OFFSET(#REF!,0,0,COUNTA(#REF!:#REF!),1)</definedName>
    <definedName name="jakinfr" localSheetId="16">OFFSET(#REF!,0,0,COUNTA(#REF!:#REF!),1)</definedName>
    <definedName name="jakinfr" localSheetId="19">OFFSET(#REF!,0,0,COUNTA(#REF!:#REF!),1)</definedName>
    <definedName name="jakinfr" localSheetId="18">OFFSET(#REF!,0,0,COUNTA(#REF!:#REF!),1)</definedName>
    <definedName name="jakinfr" localSheetId="25">OFFSET(#REF!,0,0,COUNTA(#REF!:#REF!),1)</definedName>
    <definedName name="jakinfr" localSheetId="29">OFFSET(#REF!,0,0,COUNTA(#REF!:#REF!),1)</definedName>
    <definedName name="jakinfr" localSheetId="7">OFFSET(#REF!,0,0,COUNTA(#REF!:#REF!),1)</definedName>
    <definedName name="jakinfr" localSheetId="9">OFFSET(#REF!,0,0,COUNTA(#REF!:#REF!),1)</definedName>
    <definedName name="jakinfr" localSheetId="23">OFFSET(#REF!,0,0,COUNTA(#REF!:#REF!),1)</definedName>
    <definedName name="jakinfr">OFFSET(#REF!,0,0,COUNTA(#REF!:#REF!),1)</definedName>
    <definedName name="jakmind" localSheetId="24">OFFSET(#REF!,0,0,COUNTA(#REF!:#REF!),1)</definedName>
    <definedName name="jakmind" localSheetId="26">OFFSET(#REF!,0,0,COUNTA(#REF!:#REF!),1)</definedName>
    <definedName name="jakmind" localSheetId="30">OFFSET(#REF!,0,0,COUNTA(#REF!:#REF!),1)</definedName>
    <definedName name="jakmind" localSheetId="32">OFFSET(#REF!,0,0,COUNTA(#REF!:#REF!),1)</definedName>
    <definedName name="jakmind" localSheetId="35">OFFSET(#REF!,0,0,COUNTA(#REF!:#REF!),1)</definedName>
    <definedName name="jakmind" localSheetId="34">OFFSET(#REF!,0,0,COUNTA(#REF!:#REF!),1)</definedName>
    <definedName name="jakmind" localSheetId="37">OFFSET(#REF!,0,0,COUNTA(#REF!:#REF!),1)</definedName>
    <definedName name="jakmind" localSheetId="36">OFFSET(#REF!,0,0,COUNTA(#REF!:#REF!),1)</definedName>
    <definedName name="jakmind" localSheetId="39">OFFSET(#REF!,0,0,COUNTA(#REF!:#REF!),1)</definedName>
    <definedName name="jakmind" localSheetId="38">OFFSET(#REF!,0,0,COUNTA(#REF!:#REF!),1)</definedName>
    <definedName name="jakmind" localSheetId="41">OFFSET(#REF!,0,0,COUNTA(#REF!:#REF!),1)</definedName>
    <definedName name="jakmind" localSheetId="40">OFFSET(#REF!,0,0,COUNTA(#REF!:#REF!),1)</definedName>
    <definedName name="jakmind" localSheetId="8">OFFSET(#REF!,0,0,COUNTA(#REF!:#REF!),1)</definedName>
    <definedName name="jakmind" localSheetId="10">OFFSET(#REF!,0,0,COUNTA(#REF!:#REF!),1)</definedName>
    <definedName name="jakmind" localSheetId="16">OFFSET(#REF!,0,0,COUNTA(#REF!:#REF!),1)</definedName>
    <definedName name="jakmind" localSheetId="19">OFFSET(#REF!,0,0,COUNTA(#REF!:#REF!),1)</definedName>
    <definedName name="jakmind" localSheetId="18">OFFSET(#REF!,0,0,COUNTA(#REF!:#REF!),1)</definedName>
    <definedName name="jakmind" localSheetId="25">OFFSET(#REF!,0,0,COUNTA(#REF!:#REF!),1)</definedName>
    <definedName name="jakmind" localSheetId="29">OFFSET(#REF!,0,0,COUNTA(#REF!:#REF!),1)</definedName>
    <definedName name="jakmind" localSheetId="7">OFFSET(#REF!,0,0,COUNTA(#REF!:#REF!),1)</definedName>
    <definedName name="jakmind" localSheetId="9">OFFSET(#REF!,0,0,COUNTA(#REF!:#REF!),1)</definedName>
    <definedName name="jakmind" localSheetId="23">OFFSET(#REF!,0,0,COUNTA(#REF!:#REF!),1)</definedName>
    <definedName name="jakmind">OFFSET(#REF!,0,0,COUNTA(#REF!:#REF!),1)</definedName>
    <definedName name="jakmine" localSheetId="24">OFFSET(#REF!,0,0,COUNTA(#REF!:#REF!),1)</definedName>
    <definedName name="jakmine" localSheetId="26">OFFSET(#REF!,0,0,COUNTA(#REF!:#REF!),1)</definedName>
    <definedName name="jakmine" localSheetId="30">OFFSET(#REF!,0,0,COUNTA(#REF!:#REF!),1)</definedName>
    <definedName name="jakmine" localSheetId="32">OFFSET(#REF!,0,0,COUNTA(#REF!:#REF!),1)</definedName>
    <definedName name="jakmine" localSheetId="35">OFFSET(#REF!,0,0,COUNTA(#REF!:#REF!),1)</definedName>
    <definedName name="jakmine" localSheetId="34">OFFSET(#REF!,0,0,COUNTA(#REF!:#REF!),1)</definedName>
    <definedName name="jakmine" localSheetId="37">OFFSET(#REF!,0,0,COUNTA(#REF!:#REF!),1)</definedName>
    <definedName name="jakmine" localSheetId="36">OFFSET(#REF!,0,0,COUNTA(#REF!:#REF!),1)</definedName>
    <definedName name="jakmine" localSheetId="39">OFFSET(#REF!,0,0,COUNTA(#REF!:#REF!),1)</definedName>
    <definedName name="jakmine" localSheetId="38">OFFSET(#REF!,0,0,COUNTA(#REF!:#REF!),1)</definedName>
    <definedName name="jakmine" localSheetId="41">OFFSET(#REF!,0,0,COUNTA(#REF!:#REF!),1)</definedName>
    <definedName name="jakmine" localSheetId="40">OFFSET(#REF!,0,0,COUNTA(#REF!:#REF!),1)</definedName>
    <definedName name="jakmine" localSheetId="8">OFFSET(#REF!,0,0,COUNTA(#REF!:#REF!),1)</definedName>
    <definedName name="jakmine" localSheetId="10">OFFSET(#REF!,0,0,COUNTA(#REF!:#REF!),1)</definedName>
    <definedName name="jakmine" localSheetId="16">OFFSET(#REF!,0,0,COUNTA(#REF!:#REF!),1)</definedName>
    <definedName name="jakmine" localSheetId="19">OFFSET(#REF!,0,0,COUNTA(#REF!:#REF!),1)</definedName>
    <definedName name="jakmine" localSheetId="18">OFFSET(#REF!,0,0,COUNTA(#REF!:#REF!),1)</definedName>
    <definedName name="jakmine" localSheetId="25">OFFSET(#REF!,0,0,COUNTA(#REF!:#REF!),1)</definedName>
    <definedName name="jakmine" localSheetId="29">OFFSET(#REF!,0,0,COUNTA(#REF!:#REF!),1)</definedName>
    <definedName name="jakmine" localSheetId="7">OFFSET(#REF!,0,0,COUNTA(#REF!:#REF!),1)</definedName>
    <definedName name="jakmine" localSheetId="9">OFFSET(#REF!,0,0,COUNTA(#REF!:#REF!),1)</definedName>
    <definedName name="jakmine" localSheetId="23">OFFSET(#REF!,0,0,COUNTA(#REF!:#REF!),1)</definedName>
    <definedName name="jakmine">OFFSET(#REF!,0,0,COUNTA(#REF!:#REF!),1)</definedName>
    <definedName name="jakprop" localSheetId="24">OFFSET(#REF!,0,0,COUNTA(#REF!:#REF!),1)</definedName>
    <definedName name="jakprop" localSheetId="26">OFFSET(#REF!,0,0,COUNTA(#REF!:#REF!),1)</definedName>
    <definedName name="jakprop" localSheetId="30">OFFSET(#REF!,0,0,COUNTA(#REF!:#REF!),1)</definedName>
    <definedName name="jakprop" localSheetId="32">OFFSET(#REF!,0,0,COUNTA(#REF!:#REF!),1)</definedName>
    <definedName name="jakprop" localSheetId="35">OFFSET(#REF!,0,0,COUNTA(#REF!:#REF!),1)</definedName>
    <definedName name="jakprop" localSheetId="34">OFFSET(#REF!,0,0,COUNTA(#REF!:#REF!),1)</definedName>
    <definedName name="jakprop" localSheetId="37">OFFSET(#REF!,0,0,COUNTA(#REF!:#REF!),1)</definedName>
    <definedName name="jakprop" localSheetId="36">OFFSET(#REF!,0,0,COUNTA(#REF!:#REF!),1)</definedName>
    <definedName name="jakprop" localSheetId="39">OFFSET(#REF!,0,0,COUNTA(#REF!:#REF!),1)</definedName>
    <definedName name="jakprop" localSheetId="38">OFFSET(#REF!,0,0,COUNTA(#REF!:#REF!),1)</definedName>
    <definedName name="jakprop" localSheetId="41">OFFSET(#REF!,0,0,COUNTA(#REF!:#REF!),1)</definedName>
    <definedName name="jakprop" localSheetId="40">OFFSET(#REF!,0,0,COUNTA(#REF!:#REF!),1)</definedName>
    <definedName name="jakprop" localSheetId="8">OFFSET(#REF!,0,0,COUNTA(#REF!:#REF!),1)</definedName>
    <definedName name="jakprop" localSheetId="10">OFFSET(#REF!,0,0,COUNTA(#REF!:#REF!),1)</definedName>
    <definedName name="jakprop" localSheetId="16">OFFSET(#REF!,0,0,COUNTA(#REF!:#REF!),1)</definedName>
    <definedName name="jakprop" localSheetId="19">OFFSET(#REF!,0,0,COUNTA(#REF!:#REF!),1)</definedName>
    <definedName name="jakprop" localSheetId="18">OFFSET(#REF!,0,0,COUNTA(#REF!:#REF!),1)</definedName>
    <definedName name="jakprop" localSheetId="25">OFFSET(#REF!,0,0,COUNTA(#REF!:#REF!),1)</definedName>
    <definedName name="jakprop" localSheetId="29">OFFSET(#REF!,0,0,COUNTA(#REF!:#REF!),1)</definedName>
    <definedName name="jakprop" localSheetId="7">OFFSET(#REF!,0,0,COUNTA(#REF!:#REF!),1)</definedName>
    <definedName name="jakprop" localSheetId="9">OFFSET(#REF!,0,0,COUNTA(#REF!:#REF!),1)</definedName>
    <definedName name="jakprop" localSheetId="23">OFFSET(#REF!,0,0,COUNTA(#REF!:#REF!),1)</definedName>
    <definedName name="jakprop">OFFSET(#REF!,0,0,COUNTA(#REF!:#REF!),1)</definedName>
    <definedName name="jaktrad" localSheetId="24">OFFSET(#REF!,0,0,COUNTA(#REF!:#REF!),1)</definedName>
    <definedName name="jaktrad" localSheetId="26">OFFSET(#REF!,0,0,COUNTA(#REF!:#REF!),1)</definedName>
    <definedName name="jaktrad" localSheetId="30">OFFSET(#REF!,0,0,COUNTA(#REF!:#REF!),1)</definedName>
    <definedName name="jaktrad" localSheetId="32">OFFSET(#REF!,0,0,COUNTA(#REF!:#REF!),1)</definedName>
    <definedName name="jaktrad" localSheetId="35">OFFSET(#REF!,0,0,COUNTA(#REF!:#REF!),1)</definedName>
    <definedName name="jaktrad" localSheetId="34">OFFSET(#REF!,0,0,COUNTA(#REF!:#REF!),1)</definedName>
    <definedName name="jaktrad" localSheetId="37">OFFSET(#REF!,0,0,COUNTA(#REF!:#REF!),1)</definedName>
    <definedName name="jaktrad" localSheetId="36">OFFSET(#REF!,0,0,COUNTA(#REF!:#REF!),1)</definedName>
    <definedName name="jaktrad" localSheetId="39">OFFSET(#REF!,0,0,COUNTA(#REF!:#REF!),1)</definedName>
    <definedName name="jaktrad" localSheetId="38">OFFSET(#REF!,0,0,COUNTA(#REF!:#REF!),1)</definedName>
    <definedName name="jaktrad" localSheetId="41">OFFSET(#REF!,0,0,COUNTA(#REF!:#REF!),1)</definedName>
    <definedName name="jaktrad" localSheetId="40">OFFSET(#REF!,0,0,COUNTA(#REF!:#REF!),1)</definedName>
    <definedName name="jaktrad" localSheetId="8">OFFSET(#REF!,0,0,COUNTA(#REF!:#REF!),1)</definedName>
    <definedName name="jaktrad" localSheetId="10">OFFSET(#REF!,0,0,COUNTA(#REF!:#REF!),1)</definedName>
    <definedName name="jaktrad" localSheetId="16">OFFSET(#REF!,0,0,COUNTA(#REF!:#REF!),1)</definedName>
    <definedName name="jaktrad" localSheetId="19">OFFSET(#REF!,0,0,COUNTA(#REF!:#REF!),1)</definedName>
    <definedName name="jaktrad" localSheetId="18">OFFSET(#REF!,0,0,COUNTA(#REF!:#REF!),1)</definedName>
    <definedName name="jaktrad" localSheetId="25">OFFSET(#REF!,0,0,COUNTA(#REF!:#REF!),1)</definedName>
    <definedName name="jaktrad" localSheetId="29">OFFSET(#REF!,0,0,COUNTA(#REF!:#REF!),1)</definedName>
    <definedName name="jaktrad" localSheetId="7">OFFSET(#REF!,0,0,COUNTA(#REF!:#REF!),1)</definedName>
    <definedName name="jaktrad" localSheetId="9">OFFSET(#REF!,0,0,COUNTA(#REF!:#REF!),1)</definedName>
    <definedName name="jaktrad" localSheetId="23">OFFSET(#REF!,0,0,COUNTA(#REF!:#REF!),1)</definedName>
    <definedName name="jaktrad">OFFSET(#REF!,0,0,COUNTA(#REF!:#REF!),1)</definedName>
    <definedName name="jamctotl_index" localSheetId="24">OFFSET(#REF!,0,0,COUNTA(#REF!:#REF!),1)</definedName>
    <definedName name="jamctotl_index" localSheetId="26">OFFSET(#REF!,0,0,COUNTA(#REF!:#REF!),1)</definedName>
    <definedName name="jamctotl_index" localSheetId="30">OFFSET(#REF!,0,0,COUNTA(#REF!:#REF!),1)</definedName>
    <definedName name="jamctotl_index" localSheetId="32">OFFSET(#REF!,0,0,COUNTA(#REF!:#REF!),1)</definedName>
    <definedName name="jamctotl_index" localSheetId="35">OFFSET(#REF!,0,0,COUNTA(#REF!:#REF!),1)</definedName>
    <definedName name="jamctotl_index" localSheetId="34">OFFSET(#REF!,0,0,COUNTA(#REF!:#REF!),1)</definedName>
    <definedName name="jamctotl_index" localSheetId="37">OFFSET(#REF!,0,0,COUNTA(#REF!:#REF!),1)</definedName>
    <definedName name="jamctotl_index" localSheetId="36">OFFSET(#REF!,0,0,COUNTA(#REF!:#REF!),1)</definedName>
    <definedName name="jamctotl_index" localSheetId="39">OFFSET(#REF!,0,0,COUNTA(#REF!:#REF!),1)</definedName>
    <definedName name="jamctotl_index" localSheetId="38">OFFSET(#REF!,0,0,COUNTA(#REF!:#REF!),1)</definedName>
    <definedName name="jamctotl_index" localSheetId="41">OFFSET(#REF!,0,0,COUNTA(#REF!:#REF!),1)</definedName>
    <definedName name="jamctotl_index" localSheetId="40">OFFSET(#REF!,0,0,COUNTA(#REF!:#REF!),1)</definedName>
    <definedName name="jamctotl_index" localSheetId="8">OFFSET(#REF!,0,0,COUNTA(#REF!:#REF!),1)</definedName>
    <definedName name="jamctotl_index" localSheetId="10">OFFSET(#REF!,0,0,COUNTA(#REF!:#REF!),1)</definedName>
    <definedName name="jamctotl_index" localSheetId="16">OFFSET(#REF!,0,0,COUNTA(#REF!:#REF!),1)</definedName>
    <definedName name="jamctotl_index" localSheetId="19">OFFSET(#REF!,0,0,COUNTA(#REF!:#REF!),1)</definedName>
    <definedName name="jamctotl_index" localSheetId="18">OFFSET(#REF!,0,0,COUNTA(#REF!:#REF!),1)</definedName>
    <definedName name="jamctotl_index" localSheetId="25">OFFSET(#REF!,0,0,COUNTA(#REF!:#REF!),1)</definedName>
    <definedName name="jamctotl_index" localSheetId="29">OFFSET(#REF!,0,0,COUNTA(#REF!:#REF!),1)</definedName>
    <definedName name="jamctotl_index" localSheetId="7">OFFSET(#REF!,0,0,COUNTA(#REF!:#REF!),1)</definedName>
    <definedName name="jamctotl_index" localSheetId="9">OFFSET(#REF!,0,0,COUNTA(#REF!:#REF!),1)</definedName>
    <definedName name="jamctotl_index" localSheetId="23">OFFSET(#REF!,0,0,COUNTA(#REF!:#REF!),1)</definedName>
    <definedName name="jamctotl_index">OFFSET(#REF!,0,0,COUNTA(#REF!:#REF!),1)</definedName>
    <definedName name="JII" localSheetId="24">OFFSET(#REF!,0,0,COUNTA(#REF!:#REF!),1)</definedName>
    <definedName name="JII" localSheetId="26">OFFSET(#REF!,0,0,COUNTA(#REF!:#REF!),1)</definedName>
    <definedName name="JII" localSheetId="30">OFFSET(#REF!,0,0,COUNTA(#REF!:#REF!),1)</definedName>
    <definedName name="JII" localSheetId="32">OFFSET(#REF!,0,0,COUNTA(#REF!:#REF!),1)</definedName>
    <definedName name="JII" localSheetId="35">OFFSET(#REF!,0,0,COUNTA(#REF!:#REF!),1)</definedName>
    <definedName name="JII" localSheetId="34">OFFSET(#REF!,0,0,COUNTA(#REF!:#REF!),1)</definedName>
    <definedName name="JII" localSheetId="37">OFFSET(#REF!,0,0,COUNTA(#REF!:#REF!),1)</definedName>
    <definedName name="JII" localSheetId="36">OFFSET(#REF!,0,0,COUNTA(#REF!:#REF!),1)</definedName>
    <definedName name="JII" localSheetId="39">OFFSET(#REF!,0,0,COUNTA(#REF!:#REF!),1)</definedName>
    <definedName name="JII" localSheetId="38">OFFSET(#REF!,0,0,COUNTA(#REF!:#REF!),1)</definedName>
    <definedName name="JII" localSheetId="41">OFFSET(#REF!,0,0,COUNTA(#REF!:#REF!),1)</definedName>
    <definedName name="JII" localSheetId="40">OFFSET(#REF!,0,0,COUNTA(#REF!:#REF!),1)</definedName>
    <definedName name="JII" localSheetId="8">OFFSET(#REF!,0,0,COUNTA(#REF!:#REF!),1)</definedName>
    <definedName name="JII" localSheetId="10">OFFSET(#REF!,0,0,COUNTA(#REF!:#REF!),1)</definedName>
    <definedName name="JII" localSheetId="16">OFFSET(#REF!,0,0,COUNTA(#REF!:#REF!),1)</definedName>
    <definedName name="JII" localSheetId="19">OFFSET(#REF!,0,0,COUNTA(#REF!:#REF!),1)</definedName>
    <definedName name="JII" localSheetId="18">OFFSET(#REF!,0,0,COUNTA(#REF!:#REF!),1)</definedName>
    <definedName name="JII" localSheetId="25">OFFSET(#REF!,0,0,COUNTA(#REF!:#REF!),1)</definedName>
    <definedName name="JII" localSheetId="29">OFFSET(#REF!,0,0,COUNTA(#REF!:#REF!),1)</definedName>
    <definedName name="JII" localSheetId="7">OFFSET(#REF!,0,0,COUNTA(#REF!:#REF!),1)</definedName>
    <definedName name="JII" localSheetId="9">OFFSET(#REF!,0,0,COUNTA(#REF!:#REF!),1)</definedName>
    <definedName name="JII" localSheetId="23">OFFSET(#REF!,0,0,COUNTA(#REF!:#REF!),1)</definedName>
    <definedName name="JII">OFFSET(#REF!,0,0,COUNTA(#REF!:#REF!),1)</definedName>
    <definedName name="KFDSKJFKSJRKWJER" localSheetId="24">OFFSET(#REF!,0,0,COUNTA(#REF!:#REF!),1)</definedName>
    <definedName name="KFDSKJFKSJRKWJER" localSheetId="26">OFFSET(#REF!,0,0,COUNTA(#REF!:#REF!),1)</definedName>
    <definedName name="KFDSKJFKSJRKWJER" localSheetId="30">OFFSET(#REF!,0,0,COUNTA(#REF!:#REF!),1)</definedName>
    <definedName name="KFDSKJFKSJRKWJER" localSheetId="33">OFFSET(#REF!,0,0,COUNTA(#REF!:#REF!),1)</definedName>
    <definedName name="KFDSKJFKSJRKWJER" localSheetId="32">OFFSET(#REF!,0,0,COUNTA(#REF!:#REF!),1)</definedName>
    <definedName name="KFDSKJFKSJRKWJER" localSheetId="35">OFFSET(#REF!,0,0,COUNTA(#REF!:#REF!),1)</definedName>
    <definedName name="KFDSKJFKSJRKWJER" localSheetId="34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41">OFFSET(#REF!,0,0,COUNTA(#REF!:#REF!),1)</definedName>
    <definedName name="KFDSKJFKSJRKWJER" localSheetId="40">OFFSET(#REF!,0,0,COUNTA(#REF!:#REF!),1)</definedName>
    <definedName name="KFDSKJFKSJRKWJER" localSheetId="8">OFFSET(#REF!,0,0,COUNTA(#REF!:#REF!),1)</definedName>
    <definedName name="KFDSKJFKSJRKWJER" localSheetId="10">OFFSET(#REF!,0,0,COUNTA(#REF!:#REF!),1)</definedName>
    <definedName name="KFDSKJFKSJRKWJER" localSheetId="15">OFFSET(#REF!,0,0,COUNTA(#REF!:#REF!),1)</definedName>
    <definedName name="KFDSKJFKSJRKWJER" localSheetId="14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 localSheetId="25">OFFSET(#REF!,0,0,COUNTA(#REF!:#REF!),1)</definedName>
    <definedName name="KFDSKJFKSJRKWJER" localSheetId="29">OFFSET(#REF!,0,0,COUNTA(#REF!:#REF!),1)</definedName>
    <definedName name="KFDSKJFKSJRKWJER" localSheetId="7">OFFSET(#REF!,0,0,COUNTA(#REF!:#REF!),1)</definedName>
    <definedName name="KFDSKJFKSJRKWJER" localSheetId="9">OFFSET(#REF!,0,0,COUNTA(#REF!:#REF!),1)</definedName>
    <definedName name="KFDSKJFKSJRKWJER" localSheetId="23">OFFSET(#REF!,0,0,COUNTA(#REF!:#REF!),1)</definedName>
    <definedName name="KFDSKJFKSJRKWJER">OFFSET(#REF!,0,0,COUNTA(#REF!:#REF!),1)</definedName>
    <definedName name="klci_index" localSheetId="24">OFFSET(#REF!,0,0,COUNTA(#REF!:#REF!),1)</definedName>
    <definedName name="klci_index" localSheetId="26">OFFSET(#REF!,0,0,COUNTA(#REF!:#REF!),1)</definedName>
    <definedName name="klci_index" localSheetId="30">OFFSET(#REF!,0,0,COUNTA(#REF!:#REF!),1)</definedName>
    <definedName name="klci_index" localSheetId="32">OFFSET(#REF!,0,0,COUNTA(#REF!:#REF!),1)</definedName>
    <definedName name="klci_index" localSheetId="35">OFFSET(#REF!,0,0,COUNTA(#REF!:#REF!),1)</definedName>
    <definedName name="klci_index" localSheetId="34">OFFSET(#REF!,0,0,COUNTA(#REF!:#REF!),1)</definedName>
    <definedName name="klci_index" localSheetId="37">OFFSET(#REF!,0,0,COUNTA(#REF!:#REF!),1)</definedName>
    <definedName name="klci_index" localSheetId="36">OFFSET(#REF!,0,0,COUNTA(#REF!:#REF!),1)</definedName>
    <definedName name="klci_index" localSheetId="39">OFFSET(#REF!,0,0,COUNTA(#REF!:#REF!),1)</definedName>
    <definedName name="klci_index" localSheetId="38">OFFSET(#REF!,0,0,COUNTA(#REF!:#REF!),1)</definedName>
    <definedName name="klci_index" localSheetId="41">OFFSET(#REF!,0,0,COUNTA(#REF!:#REF!),1)</definedName>
    <definedName name="klci_index" localSheetId="40">OFFSET(#REF!,0,0,COUNTA(#REF!:#REF!),1)</definedName>
    <definedName name="klci_index" localSheetId="8">OFFSET(#REF!,0,0,COUNTA(#REF!:#REF!),1)</definedName>
    <definedName name="klci_index" localSheetId="10">OFFSET(#REF!,0,0,COUNTA(#REF!:#REF!),1)</definedName>
    <definedName name="klci_index" localSheetId="16">OFFSET(#REF!,0,0,COUNTA(#REF!:#REF!),1)</definedName>
    <definedName name="klci_index" localSheetId="19">OFFSET(#REF!,0,0,COUNTA(#REF!:#REF!),1)</definedName>
    <definedName name="klci_index" localSheetId="18">OFFSET(#REF!,0,0,COUNTA(#REF!:#REF!),1)</definedName>
    <definedName name="klci_index" localSheetId="25">OFFSET(#REF!,0,0,COUNTA(#REF!:#REF!),1)</definedName>
    <definedName name="klci_index" localSheetId="29">OFFSET(#REF!,0,0,COUNTA(#REF!:#REF!),1)</definedName>
    <definedName name="klci_index" localSheetId="7">OFFSET(#REF!,0,0,COUNTA(#REF!:#REF!),1)</definedName>
    <definedName name="klci_index" localSheetId="9">OFFSET(#REF!,0,0,COUNTA(#REF!:#REF!),1)</definedName>
    <definedName name="klci_index" localSheetId="23">OFFSET(#REF!,0,0,COUNTA(#REF!:#REF!),1)</definedName>
    <definedName name="klci_index">OFFSET(#REF!,0,0,COUNTA(#REF!:#REF!),1)</definedName>
    <definedName name="kospi_index" localSheetId="24">OFFSET(#REF!,0,0,COUNTA(#REF!:#REF!),1)</definedName>
    <definedName name="kospi_index" localSheetId="26">OFFSET(#REF!,0,0,COUNTA(#REF!:#REF!),1)</definedName>
    <definedName name="kospi_index" localSheetId="30">OFFSET(#REF!,0,0,COUNTA(#REF!:#REF!),1)</definedName>
    <definedName name="kospi_index" localSheetId="32">OFFSET(#REF!,0,0,COUNTA(#REF!:#REF!),1)</definedName>
    <definedName name="kospi_index" localSheetId="35">OFFSET(#REF!,0,0,COUNTA(#REF!:#REF!),1)</definedName>
    <definedName name="kospi_index" localSheetId="34">OFFSET(#REF!,0,0,COUNTA(#REF!:#REF!),1)</definedName>
    <definedName name="kospi_index" localSheetId="37">OFFSET(#REF!,0,0,COUNTA(#REF!:#REF!),1)</definedName>
    <definedName name="kospi_index" localSheetId="36">OFFSET(#REF!,0,0,COUNTA(#REF!:#REF!),1)</definedName>
    <definedName name="kospi_index" localSheetId="39">OFFSET(#REF!,0,0,COUNTA(#REF!:#REF!),1)</definedName>
    <definedName name="kospi_index" localSheetId="38">OFFSET(#REF!,0,0,COUNTA(#REF!:#REF!),1)</definedName>
    <definedName name="kospi_index" localSheetId="41">OFFSET(#REF!,0,0,COUNTA(#REF!:#REF!),1)</definedName>
    <definedName name="kospi_index" localSheetId="40">OFFSET(#REF!,0,0,COUNTA(#REF!:#REF!),1)</definedName>
    <definedName name="kospi_index" localSheetId="8">OFFSET(#REF!,0,0,COUNTA(#REF!:#REF!),1)</definedName>
    <definedName name="kospi_index" localSheetId="10">OFFSET(#REF!,0,0,COUNTA(#REF!:#REF!),1)</definedName>
    <definedName name="kospi_index" localSheetId="16">OFFSET(#REF!,0,0,COUNTA(#REF!:#REF!),1)</definedName>
    <definedName name="kospi_index" localSheetId="19">OFFSET(#REF!,0,0,COUNTA(#REF!:#REF!),1)</definedName>
    <definedName name="kospi_index" localSheetId="18">OFFSET(#REF!,0,0,COUNTA(#REF!:#REF!),1)</definedName>
    <definedName name="kospi_index" localSheetId="25">OFFSET(#REF!,0,0,COUNTA(#REF!:#REF!),1)</definedName>
    <definedName name="kospi_index" localSheetId="29">OFFSET(#REF!,0,0,COUNTA(#REF!:#REF!),1)</definedName>
    <definedName name="kospi_index" localSheetId="7">OFFSET(#REF!,0,0,COUNTA(#REF!:#REF!),1)</definedName>
    <definedName name="kospi_index" localSheetId="9">OFFSET(#REF!,0,0,COUNTA(#REF!:#REF!),1)</definedName>
    <definedName name="kospi_index" localSheetId="23">OFFSET(#REF!,0,0,COUNTA(#REF!:#REF!),1)</definedName>
    <definedName name="kospi_index">OFFSET(#REF!,0,0,COUNTA(#REF!:#REF!),1)</definedName>
    <definedName name="kou2_comdty" localSheetId="24">OFFSET(#REF!,0,0,COUNTA(#REF!:#REF!),1)</definedName>
    <definedName name="kou2_comdty" localSheetId="26">OFFSET(#REF!,0,0,COUNTA(#REF!:#REF!),1)</definedName>
    <definedName name="kou2_comdty" localSheetId="30">OFFSET(#REF!,0,0,COUNTA(#REF!:#REF!),1)</definedName>
    <definedName name="kou2_comdty" localSheetId="32">OFFSET(#REF!,0,0,COUNTA(#REF!:#REF!),1)</definedName>
    <definedName name="kou2_comdty" localSheetId="35">OFFSET(#REF!,0,0,COUNTA(#REF!:#REF!),1)</definedName>
    <definedName name="kou2_comdty" localSheetId="34">OFFSET(#REF!,0,0,COUNTA(#REF!:#REF!),1)</definedName>
    <definedName name="kou2_comdty" localSheetId="37">OFFSET(#REF!,0,0,COUNTA(#REF!:#REF!),1)</definedName>
    <definedName name="kou2_comdty" localSheetId="36">OFFSET(#REF!,0,0,COUNTA(#REF!:#REF!),1)</definedName>
    <definedName name="kou2_comdty" localSheetId="39">OFFSET(#REF!,0,0,COUNTA(#REF!:#REF!),1)</definedName>
    <definedName name="kou2_comdty" localSheetId="38">OFFSET(#REF!,0,0,COUNTA(#REF!:#REF!),1)</definedName>
    <definedName name="kou2_comdty" localSheetId="41">OFFSET(#REF!,0,0,COUNTA(#REF!:#REF!),1)</definedName>
    <definedName name="kou2_comdty" localSheetId="40">OFFSET(#REF!,0,0,COUNTA(#REF!:#REF!),1)</definedName>
    <definedName name="kou2_comdty" localSheetId="8">OFFSET(#REF!,0,0,COUNTA(#REF!:#REF!),1)</definedName>
    <definedName name="kou2_comdty" localSheetId="10">OFFSET(#REF!,0,0,COUNTA(#REF!:#REF!),1)</definedName>
    <definedName name="kou2_comdty" localSheetId="16">OFFSET(#REF!,0,0,COUNTA(#REF!:#REF!),1)</definedName>
    <definedName name="kou2_comdty" localSheetId="19">OFFSET(#REF!,0,0,COUNTA(#REF!:#REF!),1)</definedName>
    <definedName name="kou2_comdty" localSheetId="18">OFFSET(#REF!,0,0,COUNTA(#REF!:#REF!),1)</definedName>
    <definedName name="kou2_comdty" localSheetId="25">OFFSET(#REF!,0,0,COUNTA(#REF!:#REF!),1)</definedName>
    <definedName name="kou2_comdty" localSheetId="29">OFFSET(#REF!,0,0,COUNTA(#REF!:#REF!),1)</definedName>
    <definedName name="kou2_comdty" localSheetId="7">OFFSET(#REF!,0,0,COUNTA(#REF!:#REF!),1)</definedName>
    <definedName name="kou2_comdty" localSheetId="9">OFFSET(#REF!,0,0,COUNTA(#REF!:#REF!),1)</definedName>
    <definedName name="kou2_comdty" localSheetId="23">OFFSET(#REF!,0,0,COUNTA(#REF!:#REF!),1)</definedName>
    <definedName name="kou2_comdty">OFFSET(#REF!,0,0,COUNTA(#REF!:#REF!),1)</definedName>
    <definedName name="kredit_rupiah" localSheetId="24">OFFSET(#REF!,0,0,COUNTA(#REF!:#REF!),1)</definedName>
    <definedName name="kredit_rupiah" localSheetId="26">OFFSET(#REF!,0,0,COUNTA(#REF!:#REF!),1)</definedName>
    <definedName name="kredit_rupiah" localSheetId="30">OFFSET(#REF!,0,0,COUNTA(#REF!:#REF!),1)</definedName>
    <definedName name="kredit_rupiah" localSheetId="32">OFFSET(#REF!,0,0,COUNTA(#REF!:#REF!),1)</definedName>
    <definedName name="kredit_rupiah" localSheetId="35">OFFSET(#REF!,0,0,COUNTA(#REF!:#REF!),1)</definedName>
    <definedName name="kredit_rupiah" localSheetId="34">OFFSET(#REF!,0,0,COUNTA(#REF!:#REF!),1)</definedName>
    <definedName name="kredit_rupiah" localSheetId="37">OFFSET(#REF!,0,0,COUNTA(#REF!:#REF!),1)</definedName>
    <definedName name="kredit_rupiah" localSheetId="36">OFFSET(#REF!,0,0,COUNTA(#REF!:#REF!),1)</definedName>
    <definedName name="kredit_rupiah" localSheetId="39">OFFSET(#REF!,0,0,COUNTA(#REF!:#REF!),1)</definedName>
    <definedName name="kredit_rupiah" localSheetId="38">OFFSET(#REF!,0,0,COUNTA(#REF!:#REF!),1)</definedName>
    <definedName name="kredit_rupiah" localSheetId="41">OFFSET(#REF!,0,0,COUNTA(#REF!:#REF!),1)</definedName>
    <definedName name="kredit_rupiah" localSheetId="40">OFFSET(#REF!,0,0,COUNTA(#REF!:#REF!),1)</definedName>
    <definedName name="kredit_rupiah" localSheetId="8">OFFSET(#REF!,0,0,COUNTA(#REF!:#REF!),1)</definedName>
    <definedName name="kredit_rupiah" localSheetId="10">OFFSET(#REF!,0,0,COUNTA(#REF!:#REF!),1)</definedName>
    <definedName name="kredit_rupiah" localSheetId="16">OFFSET(#REF!,0,0,COUNTA(#REF!:#REF!),1)</definedName>
    <definedName name="kredit_rupiah" localSheetId="19">OFFSET(#REF!,0,0,COUNTA(#REF!:#REF!),1)</definedName>
    <definedName name="kredit_rupiah" localSheetId="18">OFFSET(#REF!,0,0,COUNTA(#REF!:#REF!),1)</definedName>
    <definedName name="kredit_rupiah" localSheetId="25">OFFSET(#REF!,0,0,COUNTA(#REF!:#REF!),1)</definedName>
    <definedName name="kredit_rupiah" localSheetId="29">OFFSET(#REF!,0,0,COUNTA(#REF!:#REF!),1)</definedName>
    <definedName name="kredit_rupiah" localSheetId="7">OFFSET(#REF!,0,0,COUNTA(#REF!:#REF!),1)</definedName>
    <definedName name="kredit_rupiah" localSheetId="9">OFFSET(#REF!,0,0,COUNTA(#REF!:#REF!),1)</definedName>
    <definedName name="kredit_rupiah" localSheetId="23">OFFSET(#REF!,0,0,COUNTA(#REF!:#REF!),1)</definedName>
    <definedName name="kredit_rupiah">OFFSET(#REF!,0,0,COUNTA(#REF!:#REF!),1)</definedName>
    <definedName name="kredit_USD" localSheetId="24">OFFSET(#REF!,0,0,COUNTA(#REF!:#REF!),1)</definedName>
    <definedName name="kredit_USD" localSheetId="26">OFFSET(#REF!,0,0,COUNTA(#REF!:#REF!),1)</definedName>
    <definedName name="kredit_USD" localSheetId="30">OFFSET(#REF!,0,0,COUNTA(#REF!:#REF!),1)</definedName>
    <definedName name="kredit_USD" localSheetId="32">OFFSET(#REF!,0,0,COUNTA(#REF!:#REF!),1)</definedName>
    <definedName name="kredit_USD" localSheetId="35">OFFSET(#REF!,0,0,COUNTA(#REF!:#REF!),1)</definedName>
    <definedName name="kredit_USD" localSheetId="34">OFFSET(#REF!,0,0,COUNTA(#REF!:#REF!),1)</definedName>
    <definedName name="kredit_USD" localSheetId="37">OFFSET(#REF!,0,0,COUNTA(#REF!:#REF!),1)</definedName>
    <definedName name="kredit_USD" localSheetId="36">OFFSET(#REF!,0,0,COUNTA(#REF!:#REF!),1)</definedName>
    <definedName name="kredit_USD" localSheetId="39">OFFSET(#REF!,0,0,COUNTA(#REF!:#REF!),1)</definedName>
    <definedName name="kredit_USD" localSheetId="38">OFFSET(#REF!,0,0,COUNTA(#REF!:#REF!),1)</definedName>
    <definedName name="kredit_USD" localSheetId="41">OFFSET(#REF!,0,0,COUNTA(#REF!:#REF!),1)</definedName>
    <definedName name="kredit_USD" localSheetId="40">OFFSET(#REF!,0,0,COUNTA(#REF!:#REF!),1)</definedName>
    <definedName name="kredit_USD" localSheetId="8">OFFSET(#REF!,0,0,COUNTA(#REF!:#REF!),1)</definedName>
    <definedName name="kredit_USD" localSheetId="10">OFFSET(#REF!,0,0,COUNTA(#REF!:#REF!),1)</definedName>
    <definedName name="kredit_USD" localSheetId="16">OFFSET(#REF!,0,0,COUNTA(#REF!:#REF!),1)</definedName>
    <definedName name="kredit_USD" localSheetId="19">OFFSET(#REF!,0,0,COUNTA(#REF!:#REF!),1)</definedName>
    <definedName name="kredit_USD" localSheetId="18">OFFSET(#REF!,0,0,COUNTA(#REF!:#REF!),1)</definedName>
    <definedName name="kredit_USD" localSheetId="25">OFFSET(#REF!,0,0,COUNTA(#REF!:#REF!),1)</definedName>
    <definedName name="kredit_USD" localSheetId="29">OFFSET(#REF!,0,0,COUNTA(#REF!:#REF!),1)</definedName>
    <definedName name="kredit_USD" localSheetId="7">OFFSET(#REF!,0,0,COUNTA(#REF!:#REF!),1)</definedName>
    <definedName name="kredit_USD" localSheetId="9">OFFSET(#REF!,0,0,COUNTA(#REF!:#REF!),1)</definedName>
    <definedName name="kredit_USD" localSheetId="23">OFFSET(#REF!,0,0,COUNTA(#REF!:#REF!),1)</definedName>
    <definedName name="kredit_USD">OFFSET(#REF!,0,0,COUNTA(#REF!:#REF!),1)</definedName>
    <definedName name="Length" localSheetId="24">#REF!</definedName>
    <definedName name="Length" localSheetId="26">#REF!</definedName>
    <definedName name="Length" localSheetId="28">#REF!</definedName>
    <definedName name="Length" localSheetId="30">#REF!</definedName>
    <definedName name="Length" localSheetId="33">#REF!</definedName>
    <definedName name="Length" localSheetId="32">#REF!</definedName>
    <definedName name="Length" localSheetId="35">#REF!</definedName>
    <definedName name="Length" localSheetId="34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41">#REF!</definedName>
    <definedName name="Length" localSheetId="40">#REF!</definedName>
    <definedName name="Length" localSheetId="8">#REF!</definedName>
    <definedName name="Length" localSheetId="10">#REF!</definedName>
    <definedName name="Length" localSheetId="15">#REF!</definedName>
    <definedName name="Length" localSheetId="14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5">#REF!</definedName>
    <definedName name="Length" localSheetId="29">#REF!</definedName>
    <definedName name="Length" localSheetId="31">#REF!</definedName>
    <definedName name="Length" localSheetId="7">#REF!</definedName>
    <definedName name="Length" localSheetId="9">#REF!</definedName>
    <definedName name="Length" localSheetId="23">#REF!</definedName>
    <definedName name="Length">#REF!</definedName>
    <definedName name="LQ45copas" localSheetId="24">OFFSET(#REF!,0,0,COUNTA(#REF!:#REF!),1)</definedName>
    <definedName name="LQ45copas" localSheetId="26">OFFSET(#REF!,0,0,COUNTA(#REF!:#REF!),1)</definedName>
    <definedName name="LQ45copas" localSheetId="30">OFFSET(#REF!,0,0,COUNTA(#REF!:#REF!),1)</definedName>
    <definedName name="LQ45copas" localSheetId="32">OFFSET(#REF!,0,0,COUNTA(#REF!:#REF!),1)</definedName>
    <definedName name="LQ45copas" localSheetId="35">OFFSET(#REF!,0,0,COUNTA(#REF!:#REF!),1)</definedName>
    <definedName name="LQ45copas" localSheetId="34">OFFSET(#REF!,0,0,COUNTA(#REF!:#REF!),1)</definedName>
    <definedName name="LQ45copas" localSheetId="37">OFFSET(#REF!,0,0,COUNTA(#REF!:#REF!),1)</definedName>
    <definedName name="LQ45copas" localSheetId="36">OFFSET(#REF!,0,0,COUNTA(#REF!:#REF!),1)</definedName>
    <definedName name="LQ45copas" localSheetId="39">OFFSET(#REF!,0,0,COUNTA(#REF!:#REF!),1)</definedName>
    <definedName name="LQ45copas" localSheetId="38">OFFSET(#REF!,0,0,COUNTA(#REF!:#REF!),1)</definedName>
    <definedName name="LQ45copas" localSheetId="41">OFFSET(#REF!,0,0,COUNTA(#REF!:#REF!),1)</definedName>
    <definedName name="LQ45copas" localSheetId="40">OFFSET(#REF!,0,0,COUNTA(#REF!:#REF!),1)</definedName>
    <definedName name="LQ45copas" localSheetId="8">OFFSET(#REF!,0,0,COUNTA(#REF!:#REF!),1)</definedName>
    <definedName name="LQ45copas" localSheetId="10">OFFSET(#REF!,0,0,COUNTA(#REF!:#REF!),1)</definedName>
    <definedName name="LQ45copas" localSheetId="16">OFFSET(#REF!,0,0,COUNTA(#REF!:#REF!),1)</definedName>
    <definedName name="LQ45copas" localSheetId="19">OFFSET(#REF!,0,0,COUNTA(#REF!:#REF!),1)</definedName>
    <definedName name="LQ45copas" localSheetId="18">OFFSET(#REF!,0,0,COUNTA(#REF!:#REF!),1)</definedName>
    <definedName name="LQ45copas" localSheetId="25">OFFSET(#REF!,0,0,COUNTA(#REF!:#REF!),1)</definedName>
    <definedName name="LQ45copas" localSheetId="29">OFFSET(#REF!,0,0,COUNTA(#REF!:#REF!),1)</definedName>
    <definedName name="LQ45copas" localSheetId="7">OFFSET(#REF!,0,0,COUNTA(#REF!:#REF!),1)</definedName>
    <definedName name="LQ45copas" localSheetId="9">OFFSET(#REF!,0,0,COUNTA(#REF!:#REF!),1)</definedName>
    <definedName name="LQ45copas" localSheetId="23">OFFSET(#REF!,0,0,COUNTA(#REF!:#REF!),1)</definedName>
    <definedName name="LQ45copas">OFFSET(#REF!,0,0,COUNTA(#REF!:#REF!),1)</definedName>
    <definedName name="marketcap" localSheetId="24">OFFSET(#REF!,0,0,COUNTA(#REF!:#REF!),1)</definedName>
    <definedName name="marketcap" localSheetId="26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3">OFFSET(#REF!,0,0,COUNTA(#REF!:#REF!),1)</definedName>
    <definedName name="marketcap" localSheetId="32">OFFSET(#REF!,0,0,COUNTA(#REF!:#REF!),1)</definedName>
    <definedName name="marketcap" localSheetId="35">OFFSET(#REF!,0,0,COUNTA(#REF!:#REF!),1)</definedName>
    <definedName name="marketcap" localSheetId="34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41">OFFSET(#REF!,0,0,COUNTA(#REF!:#REF!),1)</definedName>
    <definedName name="marketcap" localSheetId="40">OFFSET(#REF!,0,0,COUNTA(#REF!:#REF!),1)</definedName>
    <definedName name="marketcap" localSheetId="8">OFFSET(#REF!,0,0,COUNTA(#REF!:#REF!),1)</definedName>
    <definedName name="marketcap" localSheetId="10">OFFSET(#REF!,0,0,COUNTA(#REF!:#REF!),1)</definedName>
    <definedName name="marketcap" localSheetId="15">OFFSET(#REF!,0,0,COUNTA(#REF!:#REF!),1)</definedName>
    <definedName name="marketcap" localSheetId="14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5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7">OFFSET(#REF!,0,0,COUNTA(#REF!:#REF!),1)</definedName>
    <definedName name="marketcap" localSheetId="9">OFFSET(#REF!,0,0,COUNTA(#REF!:#REF!),1)</definedName>
    <definedName name="marketcap" localSheetId="23">OFFSET(#REF!,0,0,COUNTA(#REF!:#REF!),1)</definedName>
    <definedName name="marketcap">OFFSET(#REF!,0,0,COUNTA(#REF!:#REF!),1)</definedName>
    <definedName name="mbx_index" localSheetId="24">OFFSET(#REF!,0,0,COUNTA(#REF!:#REF!),1)</definedName>
    <definedName name="mbx_index" localSheetId="26">OFFSET(#REF!,0,0,COUNTA(#REF!:#REF!),1)</definedName>
    <definedName name="mbx_index" localSheetId="30">OFFSET(#REF!,0,0,COUNTA(#REF!:#REF!),1)</definedName>
    <definedName name="mbx_index" localSheetId="32">OFFSET(#REF!,0,0,COUNTA(#REF!:#REF!),1)</definedName>
    <definedName name="mbx_index" localSheetId="35">OFFSET(#REF!,0,0,COUNTA(#REF!:#REF!),1)</definedName>
    <definedName name="mbx_index" localSheetId="34">OFFSET(#REF!,0,0,COUNTA(#REF!:#REF!),1)</definedName>
    <definedName name="mbx_index" localSheetId="37">OFFSET(#REF!,0,0,COUNTA(#REF!:#REF!),1)</definedName>
    <definedName name="mbx_index" localSheetId="36">OFFSET(#REF!,0,0,COUNTA(#REF!:#REF!),1)</definedName>
    <definedName name="mbx_index" localSheetId="39">OFFSET(#REF!,0,0,COUNTA(#REF!:#REF!),1)</definedName>
    <definedName name="mbx_index" localSheetId="38">OFFSET(#REF!,0,0,COUNTA(#REF!:#REF!),1)</definedName>
    <definedName name="mbx_index" localSheetId="41">OFFSET(#REF!,0,0,COUNTA(#REF!:#REF!),1)</definedName>
    <definedName name="mbx_index" localSheetId="40">OFFSET(#REF!,0,0,COUNTA(#REF!:#REF!),1)</definedName>
    <definedName name="mbx_index" localSheetId="8">OFFSET(#REF!,0,0,COUNTA(#REF!:#REF!),1)</definedName>
    <definedName name="mbx_index" localSheetId="10">OFFSET(#REF!,0,0,COUNTA(#REF!:#REF!),1)</definedName>
    <definedName name="mbx_index" localSheetId="16">OFFSET(#REF!,0,0,COUNTA(#REF!:#REF!),1)</definedName>
    <definedName name="mbx_index" localSheetId="19">OFFSET(#REF!,0,0,COUNTA(#REF!:#REF!),1)</definedName>
    <definedName name="mbx_index" localSheetId="18">OFFSET(#REF!,0,0,COUNTA(#REF!:#REF!),1)</definedName>
    <definedName name="mbx_index" localSheetId="25">OFFSET(#REF!,0,0,COUNTA(#REF!:#REF!),1)</definedName>
    <definedName name="mbx_index" localSheetId="29">OFFSET(#REF!,0,0,COUNTA(#REF!:#REF!),1)</definedName>
    <definedName name="mbx_index" localSheetId="7">OFFSET(#REF!,0,0,COUNTA(#REF!:#REF!),1)</definedName>
    <definedName name="mbx_index" localSheetId="9">OFFSET(#REF!,0,0,COUNTA(#REF!:#REF!),1)</definedName>
    <definedName name="mbx_index" localSheetId="23">OFFSET(#REF!,0,0,COUNTA(#REF!:#REF!),1)</definedName>
    <definedName name="mbx_index">OFFSET(#REF!,0,0,COUNTA(#REF!:#REF!),1)</definedName>
    <definedName name="nab_rp" localSheetId="24">OFFSET(#REF!,0,2)</definedName>
    <definedName name="nab_rp" localSheetId="26">OFFSET(#REF!,0,2)</definedName>
    <definedName name="nab_rp" localSheetId="30">OFFSET(#REF!,0,2)</definedName>
    <definedName name="nab_rp" localSheetId="32">OFFSET(#REF!,0,2)</definedName>
    <definedName name="nab_rp" localSheetId="35">OFFSET(#REF!,0,2)</definedName>
    <definedName name="nab_rp" localSheetId="34">OFFSET(#REF!,0,2)</definedName>
    <definedName name="nab_rp" localSheetId="37">OFFSET(#REF!,0,2)</definedName>
    <definedName name="nab_rp" localSheetId="36">OFFSET(#REF!,0,2)</definedName>
    <definedName name="nab_rp" localSheetId="39">OFFSET(#REF!,0,2)</definedName>
    <definedName name="nab_rp" localSheetId="38">OFFSET(#REF!,0,2)</definedName>
    <definedName name="nab_rp" localSheetId="41">OFFSET(#REF!,0,2)</definedName>
    <definedName name="nab_rp" localSheetId="40">OFFSET(#REF!,0,2)</definedName>
    <definedName name="nab_rp" localSheetId="8">OFFSET(#REF!,0,2)</definedName>
    <definedName name="nab_rp" localSheetId="10">OFFSET(#REF!,0,2)</definedName>
    <definedName name="nab_rp" localSheetId="16">OFFSET(#REF!,0,2)</definedName>
    <definedName name="nab_rp" localSheetId="19">OFFSET(#REF!,0,2)</definedName>
    <definedName name="nab_rp" localSheetId="18">OFFSET(#REF!,0,2)</definedName>
    <definedName name="nab_rp" localSheetId="25">OFFSET(#REF!,0,2)</definedName>
    <definedName name="nab_rp" localSheetId="29">OFFSET(#REF!,0,2)</definedName>
    <definedName name="nab_rp" localSheetId="7">OFFSET(#REF!,0,2)</definedName>
    <definedName name="nab_rp" localSheetId="9">OFFSET(#REF!,0,2)</definedName>
    <definedName name="nab_rp" localSheetId="23">OFFSET(#REF!,0,2)</definedName>
    <definedName name="nab_rp">OFFSET(#REF!,0,2)</definedName>
    <definedName name="Net_Flow" localSheetId="24">OFFSET(#REF!,0,1)</definedName>
    <definedName name="Net_Flow" localSheetId="26">OFFSET(#REF!,0,1)</definedName>
    <definedName name="Net_Flow" localSheetId="30">OFFSET(#REF!,0,1)</definedName>
    <definedName name="Net_Flow" localSheetId="32">OFFSET(#REF!,0,1)</definedName>
    <definedName name="Net_Flow" localSheetId="35">OFFSET(#REF!,0,1)</definedName>
    <definedName name="Net_Flow" localSheetId="34">OFFSET(#REF!,0,1)</definedName>
    <definedName name="Net_Flow" localSheetId="37">OFFSET(#REF!,0,1)</definedName>
    <definedName name="Net_Flow" localSheetId="36">OFFSET(#REF!,0,1)</definedName>
    <definedName name="Net_Flow" localSheetId="39">OFFSET(#REF!,0,1)</definedName>
    <definedName name="Net_Flow" localSheetId="38">OFFSET(#REF!,0,1)</definedName>
    <definedName name="Net_Flow" localSheetId="41">OFFSET(#REF!,0,1)</definedName>
    <definedName name="Net_Flow" localSheetId="40">OFFSET(#REF!,0,1)</definedName>
    <definedName name="Net_Flow" localSheetId="8">OFFSET(#REF!,0,1)</definedName>
    <definedName name="Net_Flow" localSheetId="10">OFFSET(#REF!,0,1)</definedName>
    <definedName name="Net_Flow" localSheetId="16">OFFSET(#REF!,0,1)</definedName>
    <definedName name="Net_Flow" localSheetId="19">OFFSET(#REF!,0,1)</definedName>
    <definedName name="Net_Flow" localSheetId="18">OFFSET(#REF!,0,1)</definedName>
    <definedName name="Net_Flow" localSheetId="25">OFFSET(#REF!,0,1)</definedName>
    <definedName name="Net_Flow" localSheetId="29">OFFSET(#REF!,0,1)</definedName>
    <definedName name="Net_Flow" localSheetId="7">OFFSET(#REF!,0,1)</definedName>
    <definedName name="Net_Flow" localSheetId="9">OFFSET(#REF!,0,1)</definedName>
    <definedName name="Net_Flow" localSheetId="23">OFFSET(#REF!,0,1)</definedName>
    <definedName name="Net_Flow">OFFSET(#REF!,0,1)</definedName>
    <definedName name="Net_Foreign_Buy" localSheetId="24">OFFSET(#REF!,0,0,COUNTA(#REF!:#REF!),1)</definedName>
    <definedName name="Net_Foreign_Buy" localSheetId="26">OFFSET(#REF!,0,0,COUNTA(#REF!:#REF!),1)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3">OFFSET(#REF!,0,0,COUNTA(#REF!:#REF!),1)</definedName>
    <definedName name="Net_Foreign_Buy" localSheetId="32">OFFSET(#REF!,0,0,COUNTA(#REF!:#REF!),1)</definedName>
    <definedName name="Net_Foreign_Buy" localSheetId="35">OFFSET(#REF!,0,0,COUNTA(#REF!:#REF!),1)</definedName>
    <definedName name="Net_Foreign_Buy" localSheetId="34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41">OFFSET(#REF!,0,0,COUNTA(#REF!:#REF!),1)</definedName>
    <definedName name="Net_Foreign_Buy" localSheetId="40">OFFSET(#REF!,0,0,COUNTA(#REF!:#REF!),1)</definedName>
    <definedName name="Net_Foreign_Buy" localSheetId="8">OFFSET(#REF!,0,0,COUNTA(#REF!:#REF!),1)</definedName>
    <definedName name="Net_Foreign_Buy" localSheetId="10">OFFSET(#REF!,0,0,COUNTA(#REF!:#REF!),1)</definedName>
    <definedName name="Net_Foreign_Buy" localSheetId="15">OFFSET(#REF!,0,0,COUNTA(#REF!:#REF!),1)</definedName>
    <definedName name="Net_Foreign_Buy" localSheetId="14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5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7">OFFSET(#REF!,0,0,COUNTA(#REF!:#REF!),1)</definedName>
    <definedName name="Net_Foreign_Buy" localSheetId="9">OFFSET(#REF!,0,0,COUNTA(#REF!:#REF!),1)</definedName>
    <definedName name="Net_Foreign_Buy" localSheetId="23">OFFSET(#REF!,0,0,COUNTA(#REF!:#REF!),1)</definedName>
    <definedName name="Net_Foreign_Buy">OFFSET(#REF!,0,0,COUNTA(#REF!:#REF!),1)</definedName>
    <definedName name="Net_Foreign_Sell" localSheetId="24">OFFSET(#REF!,0,0,COUNTA(#REF!:#REF!),1)</definedName>
    <definedName name="Net_Foreign_Sell" localSheetId="26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3">OFFSET(#REF!,0,0,COUNTA(#REF!:#REF!),1)</definedName>
    <definedName name="Net_Foreign_Sell" localSheetId="32">OFFSET(#REF!,0,0,COUNTA(#REF!:#REF!),1)</definedName>
    <definedName name="Net_Foreign_Sell" localSheetId="35">OFFSET(#REF!,0,0,COUNTA(#REF!:#REF!),1)</definedName>
    <definedName name="Net_Foreign_Sell" localSheetId="34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41">OFFSET(#REF!,0,0,COUNTA(#REF!:#REF!),1)</definedName>
    <definedName name="Net_Foreign_Sell" localSheetId="40">OFFSET(#REF!,0,0,COUNTA(#REF!:#REF!),1)</definedName>
    <definedName name="Net_Foreign_Sell" localSheetId="8">OFFSET(#REF!,0,0,COUNTA(#REF!:#REF!),1)</definedName>
    <definedName name="Net_Foreign_Sell" localSheetId="10">OFFSET(#REF!,0,0,COUNTA(#REF!:#REF!),1)</definedName>
    <definedName name="Net_Foreign_Sell" localSheetId="15">OFFSET(#REF!,0,0,COUNTA(#REF!:#REF!),1)</definedName>
    <definedName name="Net_Foreign_Sell" localSheetId="14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5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7">OFFSET(#REF!,0,0,COUNTA(#REF!:#REF!),1)</definedName>
    <definedName name="Net_Foreign_Sell" localSheetId="9">OFFSET(#REF!,0,0,COUNTA(#REF!:#REF!),1)</definedName>
    <definedName name="Net_Foreign_Sell" localSheetId="23">OFFSET(#REF!,0,0,COUNTA(#REF!:#REF!),1)</definedName>
    <definedName name="Net_Foreign_Sell">OFFSET(#REF!,0,0,COUNTA(#REF!:#REF!),1)</definedName>
    <definedName name="Net_forein" localSheetId="24">OFFSET(#REF!,0,0,COUNTA(#REF!:#REF!),1)</definedName>
    <definedName name="Net_forein" localSheetId="26">OFFSET(#REF!,0,0,COUNTA(#REF!:#REF!),1)</definedName>
    <definedName name="Net_forein" localSheetId="30">OFFSET(#REF!,0,0,COUNTA(#REF!:#REF!),1)</definedName>
    <definedName name="Net_forein" localSheetId="33">OFFSET(#REF!,0,0,COUNTA(#REF!:#REF!),1)</definedName>
    <definedName name="Net_forein" localSheetId="32">OFFSET(#REF!,0,0,COUNTA(#REF!:#REF!),1)</definedName>
    <definedName name="Net_forein" localSheetId="35">OFFSET(#REF!,0,0,COUNTA(#REF!:#REF!),1)</definedName>
    <definedName name="Net_forein" localSheetId="34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41">OFFSET(#REF!,0,0,COUNTA(#REF!:#REF!),1)</definedName>
    <definedName name="Net_forein" localSheetId="40">OFFSET(#REF!,0,0,COUNTA(#REF!:#REF!),1)</definedName>
    <definedName name="Net_forein" localSheetId="8">OFFSET(#REF!,0,0,COUNTA(#REF!:#REF!),1)</definedName>
    <definedName name="Net_forein" localSheetId="10">OFFSET(#REF!,0,0,COUNTA(#REF!:#REF!),1)</definedName>
    <definedName name="Net_forein" localSheetId="15">OFFSET(#REF!,0,0,COUNTA(#REF!:#REF!),1)</definedName>
    <definedName name="Net_forein" localSheetId="14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 localSheetId="25">OFFSET(#REF!,0,0,COUNTA(#REF!:#REF!),1)</definedName>
    <definedName name="Net_forein" localSheetId="29">OFFSET(#REF!,0,0,COUNTA(#REF!:#REF!),1)</definedName>
    <definedName name="Net_forein" localSheetId="7">OFFSET(#REF!,0,0,COUNTA(#REF!:#REF!),1)</definedName>
    <definedName name="Net_forein" localSheetId="9">OFFSET(#REF!,0,0,COUNTA(#REF!:#REF!),1)</definedName>
    <definedName name="Net_forein" localSheetId="23">OFFSET(#REF!,0,0,COUNTA(#REF!:#REF!),1)</definedName>
    <definedName name="Net_forein">OFFSET(#REF!,0,0,COUNTA(#REF!:#REF!),1)</definedName>
    <definedName name="net_redempt" localSheetId="24">OFFSET(#REF!,0,3)</definedName>
    <definedName name="net_redempt" localSheetId="26">OFFSET(#REF!,0,3)</definedName>
    <definedName name="net_redempt" localSheetId="30">OFFSET(#REF!,0,3)</definedName>
    <definedName name="net_redempt" localSheetId="32">OFFSET(#REF!,0,3)</definedName>
    <definedName name="net_redempt" localSheetId="35">OFFSET(#REF!,0,3)</definedName>
    <definedName name="net_redempt" localSheetId="34">OFFSET(#REF!,0,3)</definedName>
    <definedName name="net_redempt" localSheetId="37">OFFSET(#REF!,0,3)</definedName>
    <definedName name="net_redempt" localSheetId="36">OFFSET(#REF!,0,3)</definedName>
    <definedName name="net_redempt" localSheetId="39">OFFSET(#REF!,0,3)</definedName>
    <definedName name="net_redempt" localSheetId="38">OFFSET(#REF!,0,3)</definedName>
    <definedName name="net_redempt" localSheetId="41">OFFSET(#REF!,0,3)</definedName>
    <definedName name="net_redempt" localSheetId="40">OFFSET(#REF!,0,3)</definedName>
    <definedName name="net_redempt" localSheetId="8">OFFSET(#REF!,0,3)</definedName>
    <definedName name="net_redempt" localSheetId="10">OFFSET(#REF!,0,3)</definedName>
    <definedName name="net_redempt" localSheetId="16">OFFSET(#REF!,0,3)</definedName>
    <definedName name="net_redempt" localSheetId="19">OFFSET(#REF!,0,3)</definedName>
    <definedName name="net_redempt" localSheetId="18">OFFSET(#REF!,0,3)</definedName>
    <definedName name="net_redempt" localSheetId="25">OFFSET(#REF!,0,3)</definedName>
    <definedName name="net_redempt" localSheetId="29">OFFSET(#REF!,0,3)</definedName>
    <definedName name="net_redempt" localSheetId="7">OFFSET(#REF!,0,3)</definedName>
    <definedName name="net_redempt" localSheetId="9">OFFSET(#REF!,0,3)</definedName>
    <definedName name="net_redempt" localSheetId="23">OFFSET(#REF!,0,3)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OFFSET(#REF!,COUNTA(#REF!)-1,0,-MIN('Hal 10-id '!Length,COUNTA(#REF!)-1),1)</definedName>
    <definedName name="NHFJHJRHER" localSheetId="26">OFFSET(#REF!,COUNTA(#REF!)-1,0,-MIN('Hal 11-id '!Length,COUNTA(#REF!)-1),1)</definedName>
    <definedName name="NHFJHJRHER" localSheetId="30">OFFSET(#REF!,COUNTA(#REF!)-1,0,-MIN(Length,COUNTA(#REF!)-1),1)</definedName>
    <definedName name="NHFJHJRHER" localSheetId="33">OFFSET(#REF!,COUNTA(#REF!)-1,0,-MIN([0]!Length,COUNTA(#REF!)-1),1)</definedName>
    <definedName name="NHFJHJRHER" localSheetId="32">OFFSET(#REF!,COUNTA(#REF!)-1,0,-MIN(Length,COUNTA(#REF!)-1),1)</definedName>
    <definedName name="NHFJHJRHER" localSheetId="35">OFFSET(#REF!,COUNTA(#REF!)-1,0,-MIN([0]!Length,COUNTA(#REF!)-1),1)</definedName>
    <definedName name="NHFJHJRHER" localSheetId="34">OFFSET(#REF!,COUNTA(#REF!)-1,0,-MIN(Length,COUNTA(#REF!)-1),1)</definedName>
    <definedName name="NHFJHJRHER" localSheetId="37">OFFSET(#REF!,COUNTA(#REF!)-1,0,-MIN([0]!Length,COUNTA(#REF!)-1),1)</definedName>
    <definedName name="NHFJHJRHER" localSheetId="36">OFFSET(#REF!,COUNTA(#REF!)-1,0,-MIN(Length,COUNTA(#REF!)-1),1)</definedName>
    <definedName name="NHFJHJRHER" localSheetId="39">OFFSET(#REF!,COUNTA(#REF!)-1,0,-MIN([0]!Length,COUNTA(#REF!)-1),1)</definedName>
    <definedName name="NHFJHJRHER" localSheetId="38">OFFSET(#REF!,COUNTA(#REF!)-1,0,-MIN(Length,COUNTA(#REF!)-1),1)</definedName>
    <definedName name="NHFJHJRHER" localSheetId="41">OFFSET(#REF!,COUNTA(#REF!)-1,0,-MIN([0]!Length,COUNTA(#REF!)-1),1)</definedName>
    <definedName name="NHFJHJRHER" localSheetId="40">OFFSET(#REF!,COUNTA(#REF!)-1,0,-MIN(Length,COUNTA(#REF!)-1),1)</definedName>
    <definedName name="NHFJHJRHER" localSheetId="8">OFFSET(#REF!,COUNTA(#REF!)-1,0,-MIN('Hal 2-id '!Length,COUNTA(#REF!)-1),1)</definedName>
    <definedName name="NHFJHJRHER" localSheetId="10">OFFSET(#REF!,COUNTA(#REF!)-1,0,-MIN('Hal 3-id '!Length,COUNTA(#REF!)-1),1)</definedName>
    <definedName name="NHFJHJRHER" localSheetId="15">OFFSET(#REF!,COUNTA(#REF!)-1,0,-MIN('Hal 5-en'!Length,COUNTA(#REF!)-1),1)</definedName>
    <definedName name="NHFJHJRHER" localSheetId="14">OFFSET(#REF!,COUNTA(#REF!)-1,0,-MIN('Hal 5-id'!Length,COUNTA(#REF!)-1),1)</definedName>
    <definedName name="NHFJHJRHER" localSheetId="17">OFFSET(#REF!,COUNTA(#REF!)-1,0,-MIN('Hal 6-en'!Length,COUNTA(#REF!)-1),1)</definedName>
    <definedName name="NHFJHJRHER" localSheetId="16">OFFSET(#REF!,COUNTA(#REF!)-1,0,-MIN('Hal 6-id '!Length,COUNTA(#REF!)-1),1)</definedName>
    <definedName name="NHFJHJRHER" localSheetId="19">OFFSET(#REF!,COUNTA(#REF!)-1,0,-MIN('Hal 7-en '!Length,COUNTA(#REF!)-1),1)</definedName>
    <definedName name="NHFJHJRHER" localSheetId="18">OFFSET(#REF!,COUNTA(#REF!)-1,0,-MIN('Hal 7-id '!Length,COUNTA(#REF!)-1),1)</definedName>
    <definedName name="NHFJHJRHER" localSheetId="22">OFFSET(#REF!,COUNTA(#REF!)-1,0,-MIN(Length,COUNTA(#REF!)-1),1)</definedName>
    <definedName name="NHFJHJRHER" localSheetId="25">OFFSET(#REF!,COUNTA(#REF!)-1,0,-MIN('Page 10-en '!Length,COUNTA(#REF!)-1),1)</definedName>
    <definedName name="NHFJHJRHER" localSheetId="27">OFFSET(#REF!,COUNTA(#REF!)-1,0,-MIN([0]!Length,COUNTA(#REF!)-1),1)</definedName>
    <definedName name="NHFJHJRHER" localSheetId="29">OFFSET(#REF!,COUNTA(#REF!)-1,0,-MIN(Length,COUNTA(#REF!)-1),1)</definedName>
    <definedName name="NHFJHJRHER" localSheetId="7">OFFSET(#REF!,COUNTA(#REF!)-1,0,-MIN('Page 1-en '!Length,COUNTA(#REF!)-1),1)</definedName>
    <definedName name="NHFJHJRHER" localSheetId="9">OFFSET(#REF!,COUNTA(#REF!)-1,0,-MIN('Page 2-en '!Length,COUNTA(#REF!)-1),1)</definedName>
    <definedName name="NHFJHJRHER" localSheetId="23">OFFSET(#REF!,COUNTA(#REF!)-1,0,-MIN('Page 9-en '!Length,COUNTA(#REF!)-1),1)</definedName>
    <definedName name="NHFJHJRHER">OFFSET(#REF!,COUNTA(#REF!)-1,0,-MIN(Length,COUNTA(#REF!)-1),1)</definedName>
    <definedName name="NHFJHJRHERen" localSheetId="24">OFFSET(#REF!,COUNTA(#REF!)-1,0,-MIN('Hal 10-id '!Length,COUNTA(#REF!)-1),1)</definedName>
    <definedName name="NHFJHJRHERen" localSheetId="26">OFFSET(#REF!,COUNTA(#REF!)-1,0,-MIN('Hal 11-id '!Length,COUNTA(#REF!)-1),1)</definedName>
    <definedName name="NHFJHJRHERen" localSheetId="30">OFFSET(#REF!,COUNTA(#REF!)-1,0,-MIN([0]!Length,COUNTA(#REF!)-1),1)</definedName>
    <definedName name="NHFJHJRHERen" localSheetId="32">OFFSET(#REF!,COUNTA(#REF!)-1,0,-MIN([0]!Length,COUNTA(#REF!)-1),1)</definedName>
    <definedName name="NHFJHJRHERen" localSheetId="35">OFFSET(#REF!,COUNTA(#REF!)-1,0,-MIN([0]!Length,COUNTA(#REF!)-1),1)</definedName>
    <definedName name="NHFJHJRHERen" localSheetId="34">OFFSET(#REF!,COUNTA(#REF!)-1,0,-MIN([0]!Length,COUNTA(#REF!)-1),1)</definedName>
    <definedName name="NHFJHJRHERen" localSheetId="37">OFFSET(#REF!,COUNTA(#REF!)-1,0,-MIN([0]!Length,COUNTA(#REF!)-1),1)</definedName>
    <definedName name="NHFJHJRHERen" localSheetId="36">OFFSET(#REF!,COUNTA(#REF!)-1,0,-MIN([0]!Length,COUNTA(#REF!)-1),1)</definedName>
    <definedName name="NHFJHJRHERen" localSheetId="39">OFFSET(#REF!,COUNTA(#REF!)-1,0,-MIN([0]!Length,COUNTA(#REF!)-1),1)</definedName>
    <definedName name="NHFJHJRHERen" localSheetId="38">OFFSET(#REF!,COUNTA(#REF!)-1,0,-MIN([0]!Length,COUNTA(#REF!)-1),1)</definedName>
    <definedName name="NHFJHJRHERen" localSheetId="41">OFFSET(#REF!,COUNTA(#REF!)-1,0,-MIN([0]!Length,COUNTA(#REF!)-1),1)</definedName>
    <definedName name="NHFJHJRHERen" localSheetId="40">OFFSET(#REF!,COUNTA(#REF!)-1,0,-MIN([0]!Length,COUNTA(#REF!)-1),1)</definedName>
    <definedName name="NHFJHJRHERen" localSheetId="8">OFFSET(#REF!,COUNTA(#REF!)-1,0,-MIN('Hal 2-id '!Length,COUNTA(#REF!)-1),1)</definedName>
    <definedName name="NHFJHJRHERen" localSheetId="10">OFFSET(#REF!,COUNTA(#REF!)-1,0,-MIN('Hal 3-id '!Length,COUNTA(#REF!)-1),1)</definedName>
    <definedName name="NHFJHJRHERen" localSheetId="17">OFFSET(#REF!,COUNTA(#REF!)-1,0,-MIN([0]!Length,COUNTA(#REF!)-1),1)</definedName>
    <definedName name="NHFJHJRHERen" localSheetId="16">OFFSET(#REF!,COUNTA(#REF!)-1,0,-MIN([0]!Length,COUNTA(#REF!)-1),1)</definedName>
    <definedName name="NHFJHJRHERen" localSheetId="19">OFFSET(#REF!,COUNTA(#REF!)-1,0,-MIN([0]!Length,COUNTA(#REF!)-1),1)</definedName>
    <definedName name="NHFJHJRHERen" localSheetId="18">OFFSET(#REF!,COUNTA(#REF!)-1,0,-MIN([0]!Length,COUNTA(#REF!)-1),1)</definedName>
    <definedName name="NHFJHJRHERen" localSheetId="25">OFFSET(#REF!,COUNTA(#REF!)-1,0,-MIN('Page 10-en '!Length,COUNTA(#REF!)-1),1)</definedName>
    <definedName name="NHFJHJRHERen" localSheetId="29">OFFSET(#REF!,COUNTA(#REF!)-1,0,-MIN([0]!Length,COUNTA(#REF!)-1),1)</definedName>
    <definedName name="NHFJHJRHERen" localSheetId="7">OFFSET(#REF!,COUNTA(#REF!)-1,0,-MIN('Page 1-en '!Length,COUNTA(#REF!)-1),1)</definedName>
    <definedName name="NHFJHJRHERen" localSheetId="9">OFFSET(#REF!,COUNTA(#REF!)-1,0,-MIN('Page 2-en '!Length,COUNTA(#REF!)-1),1)</definedName>
    <definedName name="NHFJHJRHERen" localSheetId="23">OFFSET(#REF!,COUNTA(#REF!)-1,0,-MIN('Page 9-en '!Length,COUNTA(#REF!)-1),1)</definedName>
    <definedName name="NHFJHJRHERen">OFFSET(#REF!,COUNTA(#REF!)-1,0,-MIN([0]!Length,COUNTA(#REF!)-1),1)</definedName>
    <definedName name="NilaiTukar" localSheetId="24">OFFSET(#REF!,0,0,COUNTA(#REF!:#REF!),1)</definedName>
    <definedName name="NilaiTukar" localSheetId="26">OFFSET(#REF!,0,0,COUNTA(#REF!:#REF!),1)</definedName>
    <definedName name="NilaiTukar" localSheetId="30">OFFSET(#REF!,0,0,COUNTA(#REF!:#REF!),1)</definedName>
    <definedName name="NilaiTukar" localSheetId="33">OFFSET(#REF!,0,0,COUNTA(#REF!:#REF!),1)</definedName>
    <definedName name="NilaiTukar" localSheetId="32">OFFSET(#REF!,0,0,COUNTA(#REF!:#REF!),1)</definedName>
    <definedName name="NilaiTukar" localSheetId="35">OFFSET(#REF!,0,0,COUNTA(#REF!:#REF!),1)</definedName>
    <definedName name="NilaiTukar" localSheetId="34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41">OFFSET(#REF!,0,0,COUNTA(#REF!:#REF!),1)</definedName>
    <definedName name="NilaiTukar" localSheetId="40">OFFSET(#REF!,0,0,COUNTA(#REF!:#REF!),1)</definedName>
    <definedName name="NilaiTukar" localSheetId="8">OFFSET(#REF!,0,0,COUNTA(#REF!:#REF!),1)</definedName>
    <definedName name="NilaiTukar" localSheetId="10">OFFSET(#REF!,0,0,COUNTA(#REF!:#REF!),1)</definedName>
    <definedName name="NilaiTukar" localSheetId="15">OFFSET(#REF!,0,0,COUNTA(#REF!:#REF!),1)</definedName>
    <definedName name="NilaiTukar" localSheetId="14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 localSheetId="25">OFFSET(#REF!,0,0,COUNTA(#REF!:#REF!),1)</definedName>
    <definedName name="NilaiTukar" localSheetId="29">OFFSET(#REF!,0,0,COUNTA(#REF!:#REF!),1)</definedName>
    <definedName name="NilaiTukar" localSheetId="7">OFFSET(#REF!,0,0,COUNTA(#REF!:#REF!),1)</definedName>
    <definedName name="NilaiTukar" localSheetId="9">OFFSET(#REF!,0,0,COUNTA(#REF!:#REF!),1)</definedName>
    <definedName name="NilaiTukar" localSheetId="23">OFFSET(#REF!,0,0,COUNTA(#REF!:#REF!),1)</definedName>
    <definedName name="NilaiTukar">OFFSET(#REF!,0,0,COUNTA(#REF!:#REF!),1)</definedName>
    <definedName name="nky_index" localSheetId="24">OFFSET(#REF!,0,0,COUNTA(#REF!:#REF!),1)</definedName>
    <definedName name="nky_index" localSheetId="26">OFFSET(#REF!,0,0,COUNTA(#REF!:#REF!),1)</definedName>
    <definedName name="nky_index" localSheetId="30">OFFSET(#REF!,0,0,COUNTA(#REF!:#REF!),1)</definedName>
    <definedName name="nky_index" localSheetId="32">OFFSET(#REF!,0,0,COUNTA(#REF!:#REF!),1)</definedName>
    <definedName name="nky_index" localSheetId="35">OFFSET(#REF!,0,0,COUNTA(#REF!:#REF!),1)</definedName>
    <definedName name="nky_index" localSheetId="34">OFFSET(#REF!,0,0,COUNTA(#REF!:#REF!),1)</definedName>
    <definedName name="nky_index" localSheetId="37">OFFSET(#REF!,0,0,COUNTA(#REF!:#REF!),1)</definedName>
    <definedName name="nky_index" localSheetId="36">OFFSET(#REF!,0,0,COUNTA(#REF!:#REF!),1)</definedName>
    <definedName name="nky_index" localSheetId="39">OFFSET(#REF!,0,0,COUNTA(#REF!:#REF!),1)</definedName>
    <definedName name="nky_index" localSheetId="38">OFFSET(#REF!,0,0,COUNTA(#REF!:#REF!),1)</definedName>
    <definedName name="nky_index" localSheetId="41">OFFSET(#REF!,0,0,COUNTA(#REF!:#REF!),1)</definedName>
    <definedName name="nky_index" localSheetId="40">OFFSET(#REF!,0,0,COUNTA(#REF!:#REF!),1)</definedName>
    <definedName name="nky_index" localSheetId="8">OFFSET(#REF!,0,0,COUNTA(#REF!:#REF!),1)</definedName>
    <definedName name="nky_index" localSheetId="10">OFFSET(#REF!,0,0,COUNTA(#REF!:#REF!),1)</definedName>
    <definedName name="nky_index" localSheetId="16">OFFSET(#REF!,0,0,COUNTA(#REF!:#REF!),1)</definedName>
    <definedName name="nky_index" localSheetId="19">OFFSET(#REF!,0,0,COUNTA(#REF!:#REF!),1)</definedName>
    <definedName name="nky_index" localSheetId="18">OFFSET(#REF!,0,0,COUNTA(#REF!:#REF!),1)</definedName>
    <definedName name="nky_index" localSheetId="25">OFFSET(#REF!,0,0,COUNTA(#REF!:#REF!),1)</definedName>
    <definedName name="nky_index" localSheetId="29">OFFSET(#REF!,0,0,COUNTA(#REF!:#REF!),1)</definedName>
    <definedName name="nky_index" localSheetId="7">OFFSET(#REF!,0,0,COUNTA(#REF!:#REF!),1)</definedName>
    <definedName name="nky_index" localSheetId="9">OFFSET(#REF!,0,0,COUNTA(#REF!:#REF!),1)</definedName>
    <definedName name="nky_index" localSheetId="23">OFFSET(#REF!,0,0,COUNTA(#REF!:#REF!),1)</definedName>
    <definedName name="nky_index">OFFSET(#REF!,0,0,COUNTA(#REF!:#REF!),1)</definedName>
    <definedName name="nya_index" localSheetId="24">OFFSET(#REF!,0,0,COUNTA(#REF!:#REF!),1)</definedName>
    <definedName name="nya_index" localSheetId="26">OFFSET(#REF!,0,0,COUNTA(#REF!:#REF!),1)</definedName>
    <definedName name="nya_index" localSheetId="30">OFFSET(#REF!,0,0,COUNTA(#REF!:#REF!),1)</definedName>
    <definedName name="nya_index" localSheetId="32">OFFSET(#REF!,0,0,COUNTA(#REF!:#REF!),1)</definedName>
    <definedName name="nya_index" localSheetId="35">OFFSET(#REF!,0,0,COUNTA(#REF!:#REF!),1)</definedName>
    <definedName name="nya_index" localSheetId="34">OFFSET(#REF!,0,0,COUNTA(#REF!:#REF!),1)</definedName>
    <definedName name="nya_index" localSheetId="37">OFFSET(#REF!,0,0,COUNTA(#REF!:#REF!),1)</definedName>
    <definedName name="nya_index" localSheetId="36">OFFSET(#REF!,0,0,COUNTA(#REF!:#REF!),1)</definedName>
    <definedName name="nya_index" localSheetId="39">OFFSET(#REF!,0,0,COUNTA(#REF!:#REF!),1)</definedName>
    <definedName name="nya_index" localSheetId="38">OFFSET(#REF!,0,0,COUNTA(#REF!:#REF!),1)</definedName>
    <definedName name="nya_index" localSheetId="41">OFFSET(#REF!,0,0,COUNTA(#REF!:#REF!),1)</definedName>
    <definedName name="nya_index" localSheetId="40">OFFSET(#REF!,0,0,COUNTA(#REF!:#REF!),1)</definedName>
    <definedName name="nya_index" localSheetId="8">OFFSET(#REF!,0,0,COUNTA(#REF!:#REF!),1)</definedName>
    <definedName name="nya_index" localSheetId="10">OFFSET(#REF!,0,0,COUNTA(#REF!:#REF!),1)</definedName>
    <definedName name="nya_index" localSheetId="16">OFFSET(#REF!,0,0,COUNTA(#REF!:#REF!),1)</definedName>
    <definedName name="nya_index" localSheetId="19">OFFSET(#REF!,0,0,COUNTA(#REF!:#REF!),1)</definedName>
    <definedName name="nya_index" localSheetId="18">OFFSET(#REF!,0,0,COUNTA(#REF!:#REF!),1)</definedName>
    <definedName name="nya_index" localSheetId="25">OFFSET(#REF!,0,0,COUNTA(#REF!:#REF!),1)</definedName>
    <definedName name="nya_index" localSheetId="29">OFFSET(#REF!,0,0,COUNTA(#REF!:#REF!),1)</definedName>
    <definedName name="nya_index" localSheetId="7">OFFSET(#REF!,0,0,COUNTA(#REF!:#REF!),1)</definedName>
    <definedName name="nya_index" localSheetId="9">OFFSET(#REF!,0,0,COUNTA(#REF!:#REF!),1)</definedName>
    <definedName name="nya_index" localSheetId="23">OFFSET(#REF!,0,0,COUNTA(#REF!:#REF!),1)</definedName>
    <definedName name="nya_index">OFFSET(#REF!,0,0,COUNTA(#REF!:#REF!),1)</definedName>
    <definedName name="_xlnm.Print_Area" localSheetId="1">'Cover-en'!$A$1:$J$44</definedName>
    <definedName name="_xlnm.Print_Area" localSheetId="0">'Cover-id'!$A$1:$J$44</definedName>
    <definedName name="_xlnm.Print_Area" localSheetId="24">'Hal 10-id '!$A$1:$H$70</definedName>
    <definedName name="_xlnm.Print_Area" localSheetId="26">'Hal 11-id '!$A$1:$K$68</definedName>
    <definedName name="_xlnm.Print_Area" localSheetId="33">'Hal 14-en'!$A$1:$O$81</definedName>
    <definedName name="_xlnm.Print_Area" localSheetId="32">'Hal 14-id '!$A$1:$O$81</definedName>
    <definedName name="_xlnm.Print_Area" localSheetId="35">'Hal 15-en'!$A$1:$O$46</definedName>
    <definedName name="_xlnm.Print_Area" localSheetId="34">'Hal 15-id '!$A$1:$O$46</definedName>
    <definedName name="_xlnm.Print_Area" localSheetId="37">'Hal 16-en '!$A$1:$O$110</definedName>
    <definedName name="_xlnm.Print_Area" localSheetId="36">'Hal 16-id '!$A$1:$O$110</definedName>
    <definedName name="_xlnm.Print_Area" localSheetId="39">'Hal 17-en'!$A$1:$O$75</definedName>
    <definedName name="_xlnm.Print_Area" localSheetId="38">'Hal 17-id  '!$A$1:$O$73</definedName>
    <definedName name="_xlnm.Print_Area" localSheetId="41">'Hal 18-en '!$A$1:$O$99</definedName>
    <definedName name="_xlnm.Print_Area" localSheetId="40">'Hal 18-id   '!$A$1:$O$99</definedName>
    <definedName name="_xlnm.Print_Area" localSheetId="6">'Hal 1-id'!$A$1:$K$64</definedName>
    <definedName name="_xlnm.Print_Area" localSheetId="8">'Hal 2-id '!$A$1:$L$64</definedName>
    <definedName name="_xlnm.Print_Area" localSheetId="10">'Hal 3-id '!$A$1:$L$64</definedName>
    <definedName name="_xlnm.Print_Area" localSheetId="12">'Hal 4-id'!$A$1:$J$69</definedName>
    <definedName name="_xlnm.Print_Area" localSheetId="15">'Hal 5-en'!$B$1:$Q$45</definedName>
    <definedName name="_xlnm.Print_Area" localSheetId="14">'Hal 5-id'!$B$1:$Q$45</definedName>
    <definedName name="_xlnm.Print_Area" localSheetId="17">'Hal 6-en'!$B$1:$Q$45</definedName>
    <definedName name="_xlnm.Print_Area" localSheetId="16">'Hal 6-id '!$A$1:$P$45</definedName>
    <definedName name="_xlnm.Print_Area" localSheetId="19">'Hal 7-en '!$B$1:$K$45</definedName>
    <definedName name="_xlnm.Print_Area" localSheetId="18">'Hal 7-id '!$B$1:$K$45</definedName>
    <definedName name="_xlnm.Print_Area" localSheetId="20">'Hal 8-id'!$A$1:$J$82</definedName>
    <definedName name="_xlnm.Print_Area" localSheetId="22">'Hal 9-id'!$A$1:$J$69</definedName>
    <definedName name="_xlnm.Print_Area" localSheetId="25">'Page 10-en '!$A$1:$H$70</definedName>
    <definedName name="_xlnm.Print_Area" localSheetId="27">'Page 11-en'!$A$1:$K$70</definedName>
    <definedName name="_xlnm.Print_Area" localSheetId="7">'Page 1-en '!$A$1:$K$64</definedName>
    <definedName name="_xlnm.Print_Area" localSheetId="9">'Page 2-en '!$A$1:$L$64</definedName>
    <definedName name="_xlnm.Print_Area" localSheetId="11">'Page 3-en'!$A$1:$L$64</definedName>
    <definedName name="_xlnm.Print_Area" localSheetId="13">'Page 4-en'!$A$1:$J$69</definedName>
    <definedName name="_xlnm.Print_Area" localSheetId="21">'Page 8-en'!$A$1:$J$82</definedName>
    <definedName name="_xlnm.Print_Area" localSheetId="23">'Page 9-en '!$A$1:$J$69</definedName>
    <definedName name="_xlnm.Print_Area" localSheetId="3">'Summary-en'!$A$1:$I$61</definedName>
    <definedName name="_xlnm.Print_Area" localSheetId="2">'Summary-id'!$A$1:$I$61</definedName>
    <definedName name="Rp_Euro" localSheetId="24">OFFSET(#REF!,0,0,COUNTA(#REF!:#REF!),1)</definedName>
    <definedName name="Rp_Euro" localSheetId="26">OFFSET(#REF!,0,0,COUNTA(#REF!:#REF!),1)</definedName>
    <definedName name="Rp_Euro" localSheetId="30">OFFSET(#REF!,0,0,COUNTA(#REF!:#REF!),1)</definedName>
    <definedName name="Rp_Euro" localSheetId="32">OFFSET(#REF!,0,0,COUNTA(#REF!:#REF!),1)</definedName>
    <definedName name="Rp_Euro" localSheetId="35">OFFSET(#REF!,0,0,COUNTA(#REF!:#REF!),1)</definedName>
    <definedName name="Rp_Euro" localSheetId="34">OFFSET(#REF!,0,0,COUNTA(#REF!:#REF!),1)</definedName>
    <definedName name="Rp_Euro" localSheetId="37">OFFSET(#REF!,0,0,COUNTA(#REF!:#REF!),1)</definedName>
    <definedName name="Rp_Euro" localSheetId="36">OFFSET(#REF!,0,0,COUNTA(#REF!:#REF!),1)</definedName>
    <definedName name="Rp_Euro" localSheetId="39">OFFSET(#REF!,0,0,COUNTA(#REF!:#REF!),1)</definedName>
    <definedName name="Rp_Euro" localSheetId="38">OFFSET(#REF!,0,0,COUNTA(#REF!:#REF!),1)</definedName>
    <definedName name="Rp_Euro" localSheetId="41">OFFSET(#REF!,0,0,COUNTA(#REF!:#REF!),1)</definedName>
    <definedName name="Rp_Euro" localSheetId="40">OFFSET(#REF!,0,0,COUNTA(#REF!:#REF!),1)</definedName>
    <definedName name="Rp_Euro" localSheetId="8">OFFSET(#REF!,0,0,COUNTA(#REF!:#REF!),1)</definedName>
    <definedName name="Rp_Euro" localSheetId="10">OFFSET(#REF!,0,0,COUNTA(#REF!:#REF!),1)</definedName>
    <definedName name="Rp_Euro" localSheetId="16">OFFSET(#REF!,0,0,COUNTA(#REF!:#REF!),1)</definedName>
    <definedName name="Rp_Euro" localSheetId="19">OFFSET(#REF!,0,0,COUNTA(#REF!:#REF!),1)</definedName>
    <definedName name="Rp_Euro" localSheetId="18">OFFSET(#REF!,0,0,COUNTA(#REF!:#REF!),1)</definedName>
    <definedName name="Rp_Euro" localSheetId="25">OFFSET(#REF!,0,0,COUNTA(#REF!:#REF!),1)</definedName>
    <definedName name="Rp_Euro" localSheetId="29">OFFSET(#REF!,0,0,COUNTA(#REF!:#REF!),1)</definedName>
    <definedName name="Rp_Euro" localSheetId="7">OFFSET(#REF!,0,0,COUNTA(#REF!:#REF!),1)</definedName>
    <definedName name="Rp_Euro" localSheetId="9">OFFSET(#REF!,0,0,COUNTA(#REF!:#REF!),1)</definedName>
    <definedName name="Rp_Euro" localSheetId="23">OFFSET(#REF!,0,0,COUNTA(#REF!:#REF!),1)</definedName>
    <definedName name="Rp_Euro">OFFSET(#REF!,0,0,COUNTA(#REF!:#REF!),1)</definedName>
    <definedName name="Rp_GBP" localSheetId="24">OFFSET(#REF!,0,0,COUNTA(#REF!:#REF!),1)</definedName>
    <definedName name="Rp_GBP" localSheetId="26">OFFSET(#REF!,0,0,COUNTA(#REF!:#REF!),1)</definedName>
    <definedName name="Rp_GBP" localSheetId="30">OFFSET(#REF!,0,0,COUNTA(#REF!:#REF!),1)</definedName>
    <definedName name="Rp_GBP" localSheetId="32">OFFSET(#REF!,0,0,COUNTA(#REF!:#REF!),1)</definedName>
    <definedName name="Rp_GBP" localSheetId="35">OFFSET(#REF!,0,0,COUNTA(#REF!:#REF!),1)</definedName>
    <definedName name="Rp_GBP" localSheetId="34">OFFSET(#REF!,0,0,COUNTA(#REF!:#REF!),1)</definedName>
    <definedName name="Rp_GBP" localSheetId="37">OFFSET(#REF!,0,0,COUNTA(#REF!:#REF!),1)</definedName>
    <definedName name="Rp_GBP" localSheetId="36">OFFSET(#REF!,0,0,COUNTA(#REF!:#REF!),1)</definedName>
    <definedName name="Rp_GBP" localSheetId="39">OFFSET(#REF!,0,0,COUNTA(#REF!:#REF!),1)</definedName>
    <definedName name="Rp_GBP" localSheetId="38">OFFSET(#REF!,0,0,COUNTA(#REF!:#REF!),1)</definedName>
    <definedName name="Rp_GBP" localSheetId="41">OFFSET(#REF!,0,0,COUNTA(#REF!:#REF!),1)</definedName>
    <definedName name="Rp_GBP" localSheetId="40">OFFSET(#REF!,0,0,COUNTA(#REF!:#REF!),1)</definedName>
    <definedName name="Rp_GBP" localSheetId="8">OFFSET(#REF!,0,0,COUNTA(#REF!:#REF!),1)</definedName>
    <definedName name="Rp_GBP" localSheetId="10">OFFSET(#REF!,0,0,COUNTA(#REF!:#REF!),1)</definedName>
    <definedName name="Rp_GBP" localSheetId="16">OFFSET(#REF!,0,0,COUNTA(#REF!:#REF!),1)</definedName>
    <definedName name="Rp_GBP" localSheetId="19">OFFSET(#REF!,0,0,COUNTA(#REF!:#REF!),1)</definedName>
    <definedName name="Rp_GBP" localSheetId="18">OFFSET(#REF!,0,0,COUNTA(#REF!:#REF!),1)</definedName>
    <definedName name="Rp_GBP" localSheetId="25">OFFSET(#REF!,0,0,COUNTA(#REF!:#REF!),1)</definedName>
    <definedName name="Rp_GBP" localSheetId="29">OFFSET(#REF!,0,0,COUNTA(#REF!:#REF!),1)</definedName>
    <definedName name="Rp_GBP" localSheetId="7">OFFSET(#REF!,0,0,COUNTA(#REF!:#REF!),1)</definedName>
    <definedName name="Rp_GBP" localSheetId="9">OFFSET(#REF!,0,0,COUNTA(#REF!:#REF!),1)</definedName>
    <definedName name="Rp_GBP" localSheetId="23">OFFSET(#REF!,0,0,COUNTA(#REF!:#REF!),1)</definedName>
    <definedName name="Rp_GBP">OFFSET(#REF!,0,0,COUNTA(#REF!:#REF!),1)</definedName>
    <definedName name="Rp_JPY" localSheetId="24">OFFSET(#REF!,0,0,COUNTA(#REF!:#REF!),1)</definedName>
    <definedName name="Rp_JPY" localSheetId="26">OFFSET(#REF!,0,0,COUNTA(#REF!:#REF!),1)</definedName>
    <definedName name="Rp_JPY" localSheetId="30">OFFSET(#REF!,0,0,COUNTA(#REF!:#REF!),1)</definedName>
    <definedName name="Rp_JPY" localSheetId="32">OFFSET(#REF!,0,0,COUNTA(#REF!:#REF!),1)</definedName>
    <definedName name="Rp_JPY" localSheetId="35">OFFSET(#REF!,0,0,COUNTA(#REF!:#REF!),1)</definedName>
    <definedName name="Rp_JPY" localSheetId="34">OFFSET(#REF!,0,0,COUNTA(#REF!:#REF!),1)</definedName>
    <definedName name="Rp_JPY" localSheetId="37">OFFSET(#REF!,0,0,COUNTA(#REF!:#REF!),1)</definedName>
    <definedName name="Rp_JPY" localSheetId="36">OFFSET(#REF!,0,0,COUNTA(#REF!:#REF!),1)</definedName>
    <definedName name="Rp_JPY" localSheetId="39">OFFSET(#REF!,0,0,COUNTA(#REF!:#REF!),1)</definedName>
    <definedName name="Rp_JPY" localSheetId="38">OFFSET(#REF!,0,0,COUNTA(#REF!:#REF!),1)</definedName>
    <definedName name="Rp_JPY" localSheetId="41">OFFSET(#REF!,0,0,COUNTA(#REF!:#REF!),1)</definedName>
    <definedName name="Rp_JPY" localSheetId="40">OFFSET(#REF!,0,0,COUNTA(#REF!:#REF!),1)</definedName>
    <definedName name="Rp_JPY" localSheetId="8">OFFSET(#REF!,0,0,COUNTA(#REF!:#REF!),1)</definedName>
    <definedName name="Rp_JPY" localSheetId="10">OFFSET(#REF!,0,0,COUNTA(#REF!:#REF!),1)</definedName>
    <definedName name="Rp_JPY" localSheetId="16">OFFSET(#REF!,0,0,COUNTA(#REF!:#REF!),1)</definedName>
    <definedName name="Rp_JPY" localSheetId="19">OFFSET(#REF!,0,0,COUNTA(#REF!:#REF!),1)</definedName>
    <definedName name="Rp_JPY" localSheetId="18">OFFSET(#REF!,0,0,COUNTA(#REF!:#REF!),1)</definedName>
    <definedName name="Rp_JPY" localSheetId="25">OFFSET(#REF!,0,0,COUNTA(#REF!:#REF!),1)</definedName>
    <definedName name="Rp_JPY" localSheetId="29">OFFSET(#REF!,0,0,COUNTA(#REF!:#REF!),1)</definedName>
    <definedName name="Rp_JPY" localSheetId="7">OFFSET(#REF!,0,0,COUNTA(#REF!:#REF!),1)</definedName>
    <definedName name="Rp_JPY" localSheetId="9">OFFSET(#REF!,0,0,COUNTA(#REF!:#REF!),1)</definedName>
    <definedName name="Rp_JPY" localSheetId="23">OFFSET(#REF!,0,0,COUNTA(#REF!:#REF!),1)</definedName>
    <definedName name="Rp_JPY">OFFSET(#REF!,0,0,COUNTA(#REF!:#REF!),1)</definedName>
    <definedName name="Rp_sheet" localSheetId="24">OFFSET(#REF!,0,2)</definedName>
    <definedName name="Rp_sheet" localSheetId="26">OFFSET(#REF!,0,2)</definedName>
    <definedName name="Rp_sheet" localSheetId="30">OFFSET(#REF!,0,2)</definedName>
    <definedName name="Rp_sheet" localSheetId="32">OFFSET(#REF!,0,2)</definedName>
    <definedName name="Rp_sheet" localSheetId="35">OFFSET(#REF!,0,2)</definedName>
    <definedName name="Rp_sheet" localSheetId="34">OFFSET(#REF!,0,2)</definedName>
    <definedName name="Rp_sheet" localSheetId="37">OFFSET(#REF!,0,2)</definedName>
    <definedName name="Rp_sheet" localSheetId="36">OFFSET(#REF!,0,2)</definedName>
    <definedName name="Rp_sheet" localSheetId="39">OFFSET(#REF!,0,2)</definedName>
    <definedName name="Rp_sheet" localSheetId="38">OFFSET(#REF!,0,2)</definedName>
    <definedName name="Rp_sheet" localSheetId="41">OFFSET(#REF!,0,2)</definedName>
    <definedName name="Rp_sheet" localSheetId="40">OFFSET(#REF!,0,2)</definedName>
    <definedName name="Rp_sheet" localSheetId="8">OFFSET(#REF!,0,2)</definedName>
    <definedName name="Rp_sheet" localSheetId="10">OFFSET(#REF!,0,2)</definedName>
    <definedName name="Rp_sheet" localSheetId="16">OFFSET(#REF!,0,2)</definedName>
    <definedName name="Rp_sheet" localSheetId="19">OFFSET(#REF!,0,2)</definedName>
    <definedName name="Rp_sheet" localSheetId="18">OFFSET(#REF!,0,2)</definedName>
    <definedName name="Rp_sheet" localSheetId="25">OFFSET(#REF!,0,2)</definedName>
    <definedName name="Rp_sheet" localSheetId="29">OFFSET(#REF!,0,2)</definedName>
    <definedName name="Rp_sheet" localSheetId="7">OFFSET(#REF!,0,2)</definedName>
    <definedName name="Rp_sheet" localSheetId="9">OFFSET(#REF!,0,2)</definedName>
    <definedName name="Rp_sheet" localSheetId="23">OFFSET(#REF!,0,2)</definedName>
    <definedName name="Rp_sheet">OFFSET(#REF!,0,2)</definedName>
    <definedName name="Rp_USD" localSheetId="24">OFFSET(#REF!,0,0,COUNTA(#REF!:#REF!),1)</definedName>
    <definedName name="Rp_USD" localSheetId="26">OFFSET(#REF!,0,0,COUNTA(#REF!:#REF!),1)</definedName>
    <definedName name="Rp_USD" localSheetId="30">OFFSET(#REF!,0,0,COUNTA(#REF!:#REF!),1)</definedName>
    <definedName name="Rp_USD" localSheetId="32">OFFSET(#REF!,0,0,COUNTA(#REF!:#REF!),1)</definedName>
    <definedName name="Rp_USD" localSheetId="35">OFFSET(#REF!,0,0,COUNTA(#REF!:#REF!),1)</definedName>
    <definedName name="Rp_USD" localSheetId="34">OFFSET(#REF!,0,0,COUNTA(#REF!:#REF!),1)</definedName>
    <definedName name="Rp_USD" localSheetId="37">OFFSET(#REF!,0,0,COUNTA(#REF!:#REF!),1)</definedName>
    <definedName name="Rp_USD" localSheetId="36">OFFSET(#REF!,0,0,COUNTA(#REF!:#REF!),1)</definedName>
    <definedName name="Rp_USD" localSheetId="39">OFFSET(#REF!,0,0,COUNTA(#REF!:#REF!),1)</definedName>
    <definedName name="Rp_USD" localSheetId="38">OFFSET(#REF!,0,0,COUNTA(#REF!:#REF!),1)</definedName>
    <definedName name="Rp_USD" localSheetId="41">OFFSET(#REF!,0,0,COUNTA(#REF!:#REF!),1)</definedName>
    <definedName name="Rp_USD" localSheetId="40">OFFSET(#REF!,0,0,COUNTA(#REF!:#REF!),1)</definedName>
    <definedName name="Rp_USD" localSheetId="8">OFFSET(#REF!,0,0,COUNTA(#REF!:#REF!),1)</definedName>
    <definedName name="Rp_USD" localSheetId="10">OFFSET(#REF!,0,0,COUNTA(#REF!:#REF!),1)</definedName>
    <definedName name="Rp_USD" localSheetId="16">OFFSET(#REF!,0,0,COUNTA(#REF!:#REF!),1)</definedName>
    <definedName name="Rp_USD" localSheetId="19">OFFSET(#REF!,0,0,COUNTA(#REF!:#REF!),1)</definedName>
    <definedName name="Rp_USD" localSheetId="18">OFFSET(#REF!,0,0,COUNTA(#REF!:#REF!),1)</definedName>
    <definedName name="Rp_USD" localSheetId="25">OFFSET(#REF!,0,0,COUNTA(#REF!:#REF!),1)</definedName>
    <definedName name="Rp_USD" localSheetId="29">OFFSET(#REF!,0,0,COUNTA(#REF!:#REF!),1)</definedName>
    <definedName name="Rp_USD" localSheetId="7">OFFSET(#REF!,0,0,COUNTA(#REF!:#REF!),1)</definedName>
    <definedName name="Rp_USD" localSheetId="9">OFFSET(#REF!,0,0,COUNTA(#REF!:#REF!),1)</definedName>
    <definedName name="Rp_USD" localSheetId="23">OFFSET(#REF!,0,0,COUNTA(#REF!:#REF!),1)</definedName>
    <definedName name="Rp_USD">OFFSET(#REF!,0,0,COUNTA(#REF!:#REF!),1)</definedName>
    <definedName name="set_index" localSheetId="24">OFFSET(#REF!,0,0,COUNTA(#REF!:#REF!),1)</definedName>
    <definedName name="set_index" localSheetId="26">OFFSET(#REF!,0,0,COUNTA(#REF!:#REF!),1)</definedName>
    <definedName name="set_index" localSheetId="30">OFFSET(#REF!,0,0,COUNTA(#REF!:#REF!),1)</definedName>
    <definedName name="set_index" localSheetId="32">OFFSET(#REF!,0,0,COUNTA(#REF!:#REF!),1)</definedName>
    <definedName name="set_index" localSheetId="35">OFFSET(#REF!,0,0,COUNTA(#REF!:#REF!),1)</definedName>
    <definedName name="set_index" localSheetId="34">OFFSET(#REF!,0,0,COUNTA(#REF!:#REF!),1)</definedName>
    <definedName name="set_index" localSheetId="37">OFFSET(#REF!,0,0,COUNTA(#REF!:#REF!),1)</definedName>
    <definedName name="set_index" localSheetId="36">OFFSET(#REF!,0,0,COUNTA(#REF!:#REF!),1)</definedName>
    <definedName name="set_index" localSheetId="39">OFFSET(#REF!,0,0,COUNTA(#REF!:#REF!),1)</definedName>
    <definedName name="set_index" localSheetId="38">OFFSET(#REF!,0,0,COUNTA(#REF!:#REF!),1)</definedName>
    <definedName name="set_index" localSheetId="41">OFFSET(#REF!,0,0,COUNTA(#REF!:#REF!),1)</definedName>
    <definedName name="set_index" localSheetId="40">OFFSET(#REF!,0,0,COUNTA(#REF!:#REF!),1)</definedName>
    <definedName name="set_index" localSheetId="8">OFFSET(#REF!,0,0,COUNTA(#REF!:#REF!),1)</definedName>
    <definedName name="set_index" localSheetId="10">OFFSET(#REF!,0,0,COUNTA(#REF!:#REF!),1)</definedName>
    <definedName name="set_index" localSheetId="16">OFFSET(#REF!,0,0,COUNTA(#REF!:#REF!),1)</definedName>
    <definedName name="set_index" localSheetId="19">OFFSET(#REF!,0,0,COUNTA(#REF!:#REF!),1)</definedName>
    <definedName name="set_index" localSheetId="18">OFFSET(#REF!,0,0,COUNTA(#REF!:#REF!),1)</definedName>
    <definedName name="set_index" localSheetId="25">OFFSET(#REF!,0,0,COUNTA(#REF!:#REF!),1)</definedName>
    <definedName name="set_index" localSheetId="29">OFFSET(#REF!,0,0,COUNTA(#REF!:#REF!),1)</definedName>
    <definedName name="set_index" localSheetId="7">OFFSET(#REF!,0,0,COUNTA(#REF!:#REF!),1)</definedName>
    <definedName name="set_index" localSheetId="9">OFFSET(#REF!,0,0,COUNTA(#REF!:#REF!),1)</definedName>
    <definedName name="set_index" localSheetId="23">OFFSET(#REF!,0,0,COUNTA(#REF!:#REF!),1)</definedName>
    <definedName name="set_index">OFFSET(#REF!,0,0,COUNTA(#REF!:#REF!),1)</definedName>
    <definedName name="shcomp_index" localSheetId="24">OFFSET(#REF!,0,0,COUNTA(#REF!:#REF!),1)</definedName>
    <definedName name="shcomp_index" localSheetId="26">OFFSET(#REF!,0,0,COUNTA(#REF!:#REF!),1)</definedName>
    <definedName name="shcomp_index" localSheetId="30">OFFSET(#REF!,0,0,COUNTA(#REF!:#REF!),1)</definedName>
    <definedName name="shcomp_index" localSheetId="32">OFFSET(#REF!,0,0,COUNTA(#REF!:#REF!),1)</definedName>
    <definedName name="shcomp_index" localSheetId="35">OFFSET(#REF!,0,0,COUNTA(#REF!:#REF!),1)</definedName>
    <definedName name="shcomp_index" localSheetId="34">OFFSET(#REF!,0,0,COUNTA(#REF!:#REF!),1)</definedName>
    <definedName name="shcomp_index" localSheetId="37">OFFSET(#REF!,0,0,COUNTA(#REF!:#REF!),1)</definedName>
    <definedName name="shcomp_index" localSheetId="36">OFFSET(#REF!,0,0,COUNTA(#REF!:#REF!),1)</definedName>
    <definedName name="shcomp_index" localSheetId="39">OFFSET(#REF!,0,0,COUNTA(#REF!:#REF!),1)</definedName>
    <definedName name="shcomp_index" localSheetId="38">OFFSET(#REF!,0,0,COUNTA(#REF!:#REF!),1)</definedName>
    <definedName name="shcomp_index" localSheetId="41">OFFSET(#REF!,0,0,COUNTA(#REF!:#REF!),1)</definedName>
    <definedName name="shcomp_index" localSheetId="40">OFFSET(#REF!,0,0,COUNTA(#REF!:#REF!),1)</definedName>
    <definedName name="shcomp_index" localSheetId="8">OFFSET(#REF!,0,0,COUNTA(#REF!:#REF!),1)</definedName>
    <definedName name="shcomp_index" localSheetId="10">OFFSET(#REF!,0,0,COUNTA(#REF!:#REF!),1)</definedName>
    <definedName name="shcomp_index" localSheetId="16">OFFSET(#REF!,0,0,COUNTA(#REF!:#REF!),1)</definedName>
    <definedName name="shcomp_index" localSheetId="19">OFFSET(#REF!,0,0,COUNTA(#REF!:#REF!),1)</definedName>
    <definedName name="shcomp_index" localSheetId="18">OFFSET(#REF!,0,0,COUNTA(#REF!:#REF!),1)</definedName>
    <definedName name="shcomp_index" localSheetId="25">OFFSET(#REF!,0,0,COUNTA(#REF!:#REF!),1)</definedName>
    <definedName name="shcomp_index" localSheetId="29">OFFSET(#REF!,0,0,COUNTA(#REF!:#REF!),1)</definedName>
    <definedName name="shcomp_index" localSheetId="7">OFFSET(#REF!,0,0,COUNTA(#REF!:#REF!),1)</definedName>
    <definedName name="shcomp_index" localSheetId="9">OFFSET(#REF!,0,0,COUNTA(#REF!:#REF!),1)</definedName>
    <definedName name="shcomp_index" localSheetId="23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OFFSET(#REF!,COUNTA(#REF!)-1,0,-MIN('Hal 10-id '!Length,COUNTA(#REF!)-1),1)</definedName>
    <definedName name="tgl_NAB" localSheetId="26">OFFSET(#REF!,COUNTA(#REF!)-1,0,-MIN('Hal 11-id '!Length,COUNTA(#REF!)-1),1)</definedName>
    <definedName name="tgl_NAB" localSheetId="30">OFFSET(#REF!,COUNTA(#REF!)-1,0,-MIN(Length,COUNTA(#REF!)-1),1)</definedName>
    <definedName name="tgl_NAB" localSheetId="33">OFFSET(#REF!,COUNTA(#REF!)-1,0,-MIN([0]!Length,COUNTA(#REF!)-1),1)</definedName>
    <definedName name="tgl_NAB" localSheetId="32">OFFSET(#REF!,COUNTA(#REF!)-1,0,-MIN(Length,COUNTA(#REF!)-1),1)</definedName>
    <definedName name="tgl_NAB" localSheetId="35">OFFSET(#REF!,COUNTA(#REF!)-1,0,-MIN([0]!Length,COUNTA(#REF!)-1),1)</definedName>
    <definedName name="tgl_NAB" localSheetId="34">OFFSET(#REF!,COUNTA(#REF!)-1,0,-MIN(Length,COUNTA(#REF!)-1),1)</definedName>
    <definedName name="tgl_NAB" localSheetId="37">OFFSET(#REF!,COUNTA(#REF!)-1,0,-MIN([0]!Length,COUNTA(#REF!)-1),1)</definedName>
    <definedName name="tgl_NAB" localSheetId="36">OFFSET(#REF!,COUNTA(#REF!)-1,0,-MIN(Length,COUNTA(#REF!)-1),1)</definedName>
    <definedName name="tgl_NAB" localSheetId="39">OFFSET(#REF!,COUNTA(#REF!)-1,0,-MIN([0]!Length,COUNTA(#REF!)-1),1)</definedName>
    <definedName name="tgl_NAB" localSheetId="38">OFFSET(#REF!,COUNTA(#REF!)-1,0,-MIN(Length,COUNTA(#REF!)-1),1)</definedName>
    <definedName name="tgl_NAB" localSheetId="41">OFFSET(#REF!,COUNTA(#REF!)-1,0,-MIN([0]!Length,COUNTA(#REF!)-1),1)</definedName>
    <definedName name="tgl_NAB" localSheetId="40">OFFSET(#REF!,COUNTA(#REF!)-1,0,-MIN(Length,COUNTA(#REF!)-1),1)</definedName>
    <definedName name="tgl_NAB" localSheetId="8">OFFSET(#REF!,COUNTA(#REF!)-1,0,-MIN('Hal 2-id '!Length,COUNTA(#REF!)-1),1)</definedName>
    <definedName name="tgl_NAB" localSheetId="10">OFFSET(#REF!,COUNTA(#REF!)-1,0,-MIN('Hal 3-id '!Length,COUNTA(#REF!)-1),1)</definedName>
    <definedName name="tgl_NAB" localSheetId="15">OFFSET(#REF!,COUNTA(#REF!)-1,0,-MIN('Hal 5-en'!Length,COUNTA(#REF!)-1),1)</definedName>
    <definedName name="tgl_NAB" localSheetId="14">OFFSET(#REF!,COUNTA(#REF!)-1,0,-MIN('Hal 5-id'!Length,COUNTA(#REF!)-1),1)</definedName>
    <definedName name="tgl_NAB" localSheetId="17">OFFSET(#REF!,COUNTA(#REF!)-1,0,-MIN('Hal 6-en'!Length,COUNTA(#REF!)-1),1)</definedName>
    <definedName name="tgl_NAB" localSheetId="16">OFFSET(#REF!,COUNTA(#REF!)-1,0,-MIN('Hal 6-id '!Length,COUNTA(#REF!)-1),1)</definedName>
    <definedName name="tgl_NAB" localSheetId="19">OFFSET(#REF!,COUNTA(#REF!)-1,0,-MIN('Hal 7-en '!Length,COUNTA(#REF!)-1),1)</definedName>
    <definedName name="tgl_NAB" localSheetId="18">OFFSET(#REF!,COUNTA(#REF!)-1,0,-MIN('Hal 7-id '!Length,COUNTA(#REF!)-1),1)</definedName>
    <definedName name="tgl_NAB" localSheetId="22">OFFSET(#REF!,COUNTA(#REF!)-1,0,-MIN(Length,COUNTA(#REF!)-1),1)</definedName>
    <definedName name="tgl_NAB" localSheetId="25">OFFSET(#REF!,COUNTA(#REF!)-1,0,-MIN('Page 10-en '!Length,COUNTA(#REF!)-1),1)</definedName>
    <definedName name="tgl_NAB" localSheetId="27">OFFSET(#REF!,COUNTA(#REF!)-1,0,-MIN([0]!Length,COUNTA(#REF!)-1),1)</definedName>
    <definedName name="tgl_NAB" localSheetId="29">OFFSET(#REF!,COUNTA(#REF!)-1,0,-MIN(Length,COUNTA(#REF!)-1),1)</definedName>
    <definedName name="tgl_NAB" localSheetId="7">OFFSET(#REF!,COUNTA(#REF!)-1,0,-MIN('Page 1-en '!Length,COUNTA(#REF!)-1),1)</definedName>
    <definedName name="tgl_NAB" localSheetId="9">OFFSET(#REF!,COUNTA(#REF!)-1,0,-MIN('Page 2-en '!Length,COUNTA(#REF!)-1),1)</definedName>
    <definedName name="tgl_NAB" localSheetId="23">OFFSET(#REF!,COUNTA(#REF!)-1,0,-MIN('Page 9-en '!Length,COUNTA(#REF!)-1),1)</definedName>
    <definedName name="tgl_NAB">OFFSET(#REF!,COUNTA(#REF!)-1,0,-MIN(Length,COUNTA(#REF!)-1),1)</definedName>
    <definedName name="tgl_NABen" localSheetId="24">OFFSET(#REF!,COUNTA(#REF!)-1,0,-MIN('Hal 10-id '!Length,COUNTA(#REF!)-1),1)</definedName>
    <definedName name="tgl_NABen" localSheetId="26">OFFSET(#REF!,COUNTA(#REF!)-1,0,-MIN('Hal 11-id '!Length,COUNTA(#REF!)-1),1)</definedName>
    <definedName name="tgl_NABen" localSheetId="30">OFFSET(#REF!,COUNTA(#REF!)-1,0,-MIN([0]!Length,COUNTA(#REF!)-1),1)</definedName>
    <definedName name="tgl_NABen" localSheetId="32">OFFSET(#REF!,COUNTA(#REF!)-1,0,-MIN([0]!Length,COUNTA(#REF!)-1),1)</definedName>
    <definedName name="tgl_NABen" localSheetId="35">OFFSET(#REF!,COUNTA(#REF!)-1,0,-MIN([0]!Length,COUNTA(#REF!)-1),1)</definedName>
    <definedName name="tgl_NABen" localSheetId="34">OFFSET(#REF!,COUNTA(#REF!)-1,0,-MIN([0]!Length,COUNTA(#REF!)-1),1)</definedName>
    <definedName name="tgl_NABen" localSheetId="37">OFFSET(#REF!,COUNTA(#REF!)-1,0,-MIN([0]!Length,COUNTA(#REF!)-1),1)</definedName>
    <definedName name="tgl_NABen" localSheetId="36">OFFSET(#REF!,COUNTA(#REF!)-1,0,-MIN([0]!Length,COUNTA(#REF!)-1),1)</definedName>
    <definedName name="tgl_NABen" localSheetId="39">OFFSET(#REF!,COUNTA(#REF!)-1,0,-MIN([0]!Length,COUNTA(#REF!)-1),1)</definedName>
    <definedName name="tgl_NABen" localSheetId="38">OFFSET(#REF!,COUNTA(#REF!)-1,0,-MIN([0]!Length,COUNTA(#REF!)-1),1)</definedName>
    <definedName name="tgl_NABen" localSheetId="41">OFFSET(#REF!,COUNTA(#REF!)-1,0,-MIN([0]!Length,COUNTA(#REF!)-1),1)</definedName>
    <definedName name="tgl_NABen" localSheetId="40">OFFSET(#REF!,COUNTA(#REF!)-1,0,-MIN([0]!Length,COUNTA(#REF!)-1),1)</definedName>
    <definedName name="tgl_NABen" localSheetId="8">OFFSET(#REF!,COUNTA(#REF!)-1,0,-MIN('Hal 2-id '!Length,COUNTA(#REF!)-1),1)</definedName>
    <definedName name="tgl_NABen" localSheetId="10">OFFSET(#REF!,COUNTA(#REF!)-1,0,-MIN('Hal 3-id '!Length,COUNTA(#REF!)-1),1)</definedName>
    <definedName name="tgl_NABen" localSheetId="17">OFFSET(#REF!,COUNTA(#REF!)-1,0,-MIN([0]!Length,COUNTA(#REF!)-1),1)</definedName>
    <definedName name="tgl_NABen" localSheetId="16">OFFSET(#REF!,COUNTA(#REF!)-1,0,-MIN([0]!Length,COUNTA(#REF!)-1),1)</definedName>
    <definedName name="tgl_NABen" localSheetId="19">OFFSET(#REF!,COUNTA(#REF!)-1,0,-MIN([0]!Length,COUNTA(#REF!)-1),1)</definedName>
    <definedName name="tgl_NABen" localSheetId="18">OFFSET(#REF!,COUNTA(#REF!)-1,0,-MIN([0]!Length,COUNTA(#REF!)-1),1)</definedName>
    <definedName name="tgl_NABen" localSheetId="25">OFFSET(#REF!,COUNTA(#REF!)-1,0,-MIN('Page 10-en '!Length,COUNTA(#REF!)-1),1)</definedName>
    <definedName name="tgl_NABen" localSheetId="29">OFFSET(#REF!,COUNTA(#REF!)-1,0,-MIN([0]!Length,COUNTA(#REF!)-1),1)</definedName>
    <definedName name="tgl_NABen" localSheetId="7">OFFSET(#REF!,COUNTA(#REF!)-1,0,-MIN('Page 1-en '!Length,COUNTA(#REF!)-1),1)</definedName>
    <definedName name="tgl_NABen" localSheetId="9">OFFSET(#REF!,COUNTA(#REF!)-1,0,-MIN('Page 2-en '!Length,COUNTA(#REF!)-1),1)</definedName>
    <definedName name="tgl_NABen" localSheetId="23">OFFSET(#REF!,COUNTA(#REF!)-1,0,-MIN('Page 9-en '!Length,COUNTA(#REF!)-1),1)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OFFSET(#REF!,COUNTA(#REF!)-1,0,-MIN('Hal 10-id '!Length,COUNTA(#REF!)-1),1)</definedName>
    <definedName name="tgl_rp" localSheetId="26">OFFSET(#REF!,COUNTA(#REF!)-1,0,-MIN('Hal 11-id '!Length,COUNTA(#REF!)-1),1)</definedName>
    <definedName name="tgl_rp" localSheetId="30">OFFSET(#REF!,COUNTA(#REF!)-1,0,-MIN(Length,COUNTA(#REF!)-1),1)</definedName>
    <definedName name="tgl_rp" localSheetId="33">OFFSET(#REF!,COUNTA(#REF!)-1,0,-MIN([0]!Length,COUNTA(#REF!)-1),1)</definedName>
    <definedName name="tgl_rp" localSheetId="32">OFFSET(#REF!,COUNTA(#REF!)-1,0,-MIN(Length,COUNTA(#REF!)-1),1)</definedName>
    <definedName name="tgl_rp" localSheetId="35">OFFSET(#REF!,COUNTA(#REF!)-1,0,-MIN([0]!Length,COUNTA(#REF!)-1),1)</definedName>
    <definedName name="tgl_rp" localSheetId="34">OFFSET(#REF!,COUNTA(#REF!)-1,0,-MIN(Length,COUNTA(#REF!)-1),1)</definedName>
    <definedName name="tgl_rp" localSheetId="37">OFFSET(#REF!,COUNTA(#REF!)-1,0,-MIN([0]!Length,COUNTA(#REF!)-1),1)</definedName>
    <definedName name="tgl_rp" localSheetId="36">OFFSET(#REF!,COUNTA(#REF!)-1,0,-MIN(Length,COUNTA(#REF!)-1),1)</definedName>
    <definedName name="tgl_rp" localSheetId="39">OFFSET(#REF!,COUNTA(#REF!)-1,0,-MIN([0]!Length,COUNTA(#REF!)-1),1)</definedName>
    <definedName name="tgl_rp" localSheetId="38">OFFSET(#REF!,COUNTA(#REF!)-1,0,-MIN(Length,COUNTA(#REF!)-1),1)</definedName>
    <definedName name="tgl_rp" localSheetId="41">OFFSET(#REF!,COUNTA(#REF!)-1,0,-MIN([0]!Length,COUNTA(#REF!)-1),1)</definedName>
    <definedName name="tgl_rp" localSheetId="40">OFFSET(#REF!,COUNTA(#REF!)-1,0,-MIN(Length,COUNTA(#REF!)-1),1)</definedName>
    <definedName name="tgl_rp" localSheetId="8">OFFSET(#REF!,COUNTA(#REF!)-1,0,-MIN('Hal 2-id '!Length,COUNTA(#REF!)-1),1)</definedName>
    <definedName name="tgl_rp" localSheetId="10">OFFSET(#REF!,COUNTA(#REF!)-1,0,-MIN('Hal 3-id '!Length,COUNTA(#REF!)-1),1)</definedName>
    <definedName name="tgl_rp" localSheetId="15">OFFSET(#REF!,COUNTA(#REF!)-1,0,-MIN('Hal 5-en'!Length,COUNTA(#REF!)-1),1)</definedName>
    <definedName name="tgl_rp" localSheetId="14">OFFSET(#REF!,COUNTA(#REF!)-1,0,-MIN('Hal 5-id'!Length,COUNTA(#REF!)-1),1)</definedName>
    <definedName name="tgl_rp" localSheetId="17">OFFSET(#REF!,COUNTA(#REF!)-1,0,-MIN('Hal 6-en'!Length,COUNTA(#REF!)-1),1)</definedName>
    <definedName name="tgl_rp" localSheetId="16">OFFSET(#REF!,COUNTA(#REF!)-1,0,-MIN('Hal 6-id '!Length,COUNTA(#REF!)-1),1)</definedName>
    <definedName name="tgl_rp" localSheetId="19">OFFSET(#REF!,COUNTA(#REF!)-1,0,-MIN('Hal 7-en '!Length,COUNTA(#REF!)-1),1)</definedName>
    <definedName name="tgl_rp" localSheetId="18">OFFSET(#REF!,COUNTA(#REF!)-1,0,-MIN('Hal 7-id '!Length,COUNTA(#REF!)-1),1)</definedName>
    <definedName name="tgl_rp" localSheetId="22">OFFSET(#REF!,COUNTA(#REF!)-1,0,-MIN(Length,COUNTA(#REF!)-1),1)</definedName>
    <definedName name="tgl_rp" localSheetId="25">OFFSET(#REF!,COUNTA(#REF!)-1,0,-MIN('Page 10-en '!Length,COUNTA(#REF!)-1),1)</definedName>
    <definedName name="tgl_rp" localSheetId="27">OFFSET(#REF!,COUNTA(#REF!)-1,0,-MIN([0]!Length,COUNTA(#REF!)-1),1)</definedName>
    <definedName name="tgl_rp" localSheetId="29">OFFSET(#REF!,COUNTA(#REF!)-1,0,-MIN(Length,COUNTA(#REF!)-1),1)</definedName>
    <definedName name="tgl_rp" localSheetId="7">OFFSET(#REF!,COUNTA(#REF!)-1,0,-MIN('Page 1-en '!Length,COUNTA(#REF!)-1),1)</definedName>
    <definedName name="tgl_rp" localSheetId="9">OFFSET(#REF!,COUNTA(#REF!)-1,0,-MIN('Page 2-en '!Length,COUNTA(#REF!)-1),1)</definedName>
    <definedName name="tgl_rp" localSheetId="23">OFFSET(#REF!,COUNTA(#REF!)-1,0,-MIN('Page 9-en '!Length,COUNTA(#REF!)-1),1)</definedName>
    <definedName name="tgl_rp">OFFSET(#REF!,COUNTA(#REF!)-1,0,-MIN(Length,COUNTA(#REF!)-1),1)</definedName>
    <definedName name="tgl_rpen" localSheetId="24">OFFSET(#REF!,COUNTA(#REF!)-1,0,-MIN('Hal 10-id '!Length,COUNTA(#REF!)-1),1)</definedName>
    <definedName name="tgl_rpen" localSheetId="26">OFFSET(#REF!,COUNTA(#REF!)-1,0,-MIN('Hal 11-id '!Length,COUNTA(#REF!)-1),1)</definedName>
    <definedName name="tgl_rpen" localSheetId="30">OFFSET(#REF!,COUNTA(#REF!)-1,0,-MIN([0]!Length,COUNTA(#REF!)-1),1)</definedName>
    <definedName name="tgl_rpen" localSheetId="32">OFFSET(#REF!,COUNTA(#REF!)-1,0,-MIN([0]!Length,COUNTA(#REF!)-1),1)</definedName>
    <definedName name="tgl_rpen" localSheetId="35">OFFSET(#REF!,COUNTA(#REF!)-1,0,-MIN([0]!Length,COUNTA(#REF!)-1),1)</definedName>
    <definedName name="tgl_rpen" localSheetId="34">OFFSET(#REF!,COUNTA(#REF!)-1,0,-MIN([0]!Length,COUNTA(#REF!)-1),1)</definedName>
    <definedName name="tgl_rpen" localSheetId="37">OFFSET(#REF!,COUNTA(#REF!)-1,0,-MIN([0]!Length,COUNTA(#REF!)-1),1)</definedName>
    <definedName name="tgl_rpen" localSheetId="36">OFFSET(#REF!,COUNTA(#REF!)-1,0,-MIN([0]!Length,COUNTA(#REF!)-1),1)</definedName>
    <definedName name="tgl_rpen" localSheetId="39">OFFSET(#REF!,COUNTA(#REF!)-1,0,-MIN([0]!Length,COUNTA(#REF!)-1),1)</definedName>
    <definedName name="tgl_rpen" localSheetId="38">OFFSET(#REF!,COUNTA(#REF!)-1,0,-MIN([0]!Length,COUNTA(#REF!)-1),1)</definedName>
    <definedName name="tgl_rpen" localSheetId="41">OFFSET(#REF!,COUNTA(#REF!)-1,0,-MIN([0]!Length,COUNTA(#REF!)-1),1)</definedName>
    <definedName name="tgl_rpen" localSheetId="40">OFFSET(#REF!,COUNTA(#REF!)-1,0,-MIN([0]!Length,COUNTA(#REF!)-1),1)</definedName>
    <definedName name="tgl_rpen" localSheetId="8">OFFSET(#REF!,COUNTA(#REF!)-1,0,-MIN('Hal 2-id '!Length,COUNTA(#REF!)-1),1)</definedName>
    <definedName name="tgl_rpen" localSheetId="10">OFFSET(#REF!,COUNTA(#REF!)-1,0,-MIN('Hal 3-id '!Length,COUNTA(#REF!)-1),1)</definedName>
    <definedName name="tgl_rpen" localSheetId="17">OFFSET(#REF!,COUNTA(#REF!)-1,0,-MIN([0]!Length,COUNTA(#REF!)-1),1)</definedName>
    <definedName name="tgl_rpen" localSheetId="16">OFFSET(#REF!,COUNTA(#REF!)-1,0,-MIN([0]!Length,COUNTA(#REF!)-1),1)</definedName>
    <definedName name="tgl_rpen" localSheetId="19">OFFSET(#REF!,COUNTA(#REF!)-1,0,-MIN([0]!Length,COUNTA(#REF!)-1),1)</definedName>
    <definedName name="tgl_rpen" localSheetId="18">OFFSET(#REF!,COUNTA(#REF!)-1,0,-MIN([0]!Length,COUNTA(#REF!)-1),1)</definedName>
    <definedName name="tgl_rpen" localSheetId="25">OFFSET(#REF!,COUNTA(#REF!)-1,0,-MIN('Page 10-en '!Length,COUNTA(#REF!)-1),1)</definedName>
    <definedName name="tgl_rpen" localSheetId="29">OFFSET(#REF!,COUNTA(#REF!)-1,0,-MIN([0]!Length,COUNTA(#REF!)-1),1)</definedName>
    <definedName name="tgl_rpen" localSheetId="7">OFFSET(#REF!,COUNTA(#REF!)-1,0,-MIN('Page 1-en '!Length,COUNTA(#REF!)-1),1)</definedName>
    <definedName name="tgl_rpen" localSheetId="9">OFFSET(#REF!,COUNTA(#REF!)-1,0,-MIN('Page 2-en '!Length,COUNTA(#REF!)-1),1)</definedName>
    <definedName name="tgl_rpen" localSheetId="23">OFFSET(#REF!,COUNTA(#REF!)-1,0,-MIN('Page 9-en '!Length,COUNTA(#REF!)-1),1)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OFFSET(#REF!,COUNTA(#REF!)-1,0,-MIN('Hal 10-id '!Length,COUNTA(#REF!)-1),1)</definedName>
    <definedName name="tgl_trans_asing" localSheetId="26">OFFSET(#REF!,COUNTA(#REF!)-1,0,-MIN('Hal 11-id '!Length,COUNTA(#REF!)-1),1)</definedName>
    <definedName name="tgl_trans_asing" localSheetId="30">OFFSET(#REF!,COUNTA(#REF!)-1,0,-MIN(Length,COUNTA(#REF!)-1),1)</definedName>
    <definedName name="tgl_trans_asing" localSheetId="33">OFFSET(#REF!,COUNTA(#REF!)-1,0,-MIN([0]!Length,COUNTA(#REF!)-1),1)</definedName>
    <definedName name="tgl_trans_asing" localSheetId="32">OFFSET(#REF!,COUNTA(#REF!)-1,0,-MIN(Length,COUNTA(#REF!)-1),1)</definedName>
    <definedName name="tgl_trans_asing" localSheetId="35">OFFSET(#REF!,COUNTA(#REF!)-1,0,-MIN([0]!Length,COUNTA(#REF!)-1),1)</definedName>
    <definedName name="tgl_trans_asing" localSheetId="34">OFFSET(#REF!,COUNTA(#REF!)-1,0,-MIN(Length,COUNTA(#REF!)-1),1)</definedName>
    <definedName name="tgl_trans_asing" localSheetId="37">OFFSET(#REF!,COUNTA(#REF!)-1,0,-MIN([0]!Length,COUNTA(#REF!)-1),1)</definedName>
    <definedName name="tgl_trans_asing" localSheetId="36">OFFSET(#REF!,COUNTA(#REF!)-1,0,-MIN(Length,COUNTA(#REF!)-1),1)</definedName>
    <definedName name="tgl_trans_asing" localSheetId="39">OFFSET(#REF!,COUNTA(#REF!)-1,0,-MIN([0]!Length,COUNTA(#REF!)-1),1)</definedName>
    <definedName name="tgl_trans_asing" localSheetId="38">OFFSET(#REF!,COUNTA(#REF!)-1,0,-MIN(Length,COUNTA(#REF!)-1),1)</definedName>
    <definedName name="tgl_trans_asing" localSheetId="41">OFFSET(#REF!,COUNTA(#REF!)-1,0,-MIN([0]!Length,COUNTA(#REF!)-1),1)</definedName>
    <definedName name="tgl_trans_asing" localSheetId="40">OFFSET(#REF!,COUNTA(#REF!)-1,0,-MIN(Length,COUNTA(#REF!)-1),1)</definedName>
    <definedName name="tgl_trans_asing" localSheetId="8">OFFSET(#REF!,COUNTA(#REF!)-1,0,-MIN('Hal 2-id '!Length,COUNTA(#REF!)-1),1)</definedName>
    <definedName name="tgl_trans_asing" localSheetId="10">OFFSET(#REF!,COUNTA(#REF!)-1,0,-MIN('Hal 3-id '!Length,COUNTA(#REF!)-1),1)</definedName>
    <definedName name="tgl_trans_asing" localSheetId="15">OFFSET(#REF!,COUNTA(#REF!)-1,0,-MIN('Hal 5-en'!Length,COUNTA(#REF!)-1),1)</definedName>
    <definedName name="tgl_trans_asing" localSheetId="14">OFFSET(#REF!,COUNTA(#REF!)-1,0,-MIN('Hal 5-id'!Length,COUNTA(#REF!)-1),1)</definedName>
    <definedName name="tgl_trans_asing" localSheetId="17">OFFSET(#REF!,COUNTA(#REF!)-1,0,-MIN('Hal 6-en'!Length,COUNTA(#REF!)-1),1)</definedName>
    <definedName name="tgl_trans_asing" localSheetId="16">OFFSET(#REF!,COUNTA(#REF!)-1,0,-MIN('Hal 6-id '!Length,COUNTA(#REF!)-1),1)</definedName>
    <definedName name="tgl_trans_asing" localSheetId="19">OFFSET(#REF!,COUNTA(#REF!)-1,0,-MIN('Hal 7-en '!Length,COUNTA(#REF!)-1),1)</definedName>
    <definedName name="tgl_trans_asing" localSheetId="18">OFFSET(#REF!,COUNTA(#REF!)-1,0,-MIN('Hal 7-id '!Length,COUNTA(#REF!)-1),1)</definedName>
    <definedName name="tgl_trans_asing" localSheetId="22">OFFSET(#REF!,COUNTA(#REF!)-1,0,-MIN(Length,COUNTA(#REF!)-1),1)</definedName>
    <definedName name="tgl_trans_asing" localSheetId="25">OFFSET(#REF!,COUNTA(#REF!)-1,0,-MIN('Page 10-en '!Length,COUNTA(#REF!)-1),1)</definedName>
    <definedName name="tgl_trans_asing" localSheetId="27">OFFSET(#REF!,COUNTA(#REF!)-1,0,-MIN([0]!Length,COUNTA(#REF!)-1),1)</definedName>
    <definedName name="tgl_trans_asing" localSheetId="29">OFFSET(#REF!,COUNTA(#REF!)-1,0,-MIN(Length,COUNTA(#REF!)-1),1)</definedName>
    <definedName name="tgl_trans_asing" localSheetId="7">OFFSET(#REF!,COUNTA(#REF!)-1,0,-MIN('Page 1-en '!Length,COUNTA(#REF!)-1),1)</definedName>
    <definedName name="tgl_trans_asing" localSheetId="9">OFFSET(#REF!,COUNTA(#REF!)-1,0,-MIN('Page 2-en '!Length,COUNTA(#REF!)-1),1)</definedName>
    <definedName name="tgl_trans_asing" localSheetId="23">OFFSET(#REF!,COUNTA(#REF!)-1,0,-MIN('Page 9-en '!Length,COUNTA(#REF!)-1),1)</definedName>
    <definedName name="tgl_trans_asing">OFFSET(#REF!,COUNTA(#REF!)-1,0,-MIN(Length,COUNTA(#REF!)-1),1)</definedName>
    <definedName name="tgl_trans_asingen" localSheetId="24">OFFSET(#REF!,COUNTA(#REF!)-1,0,-MIN('Hal 10-id '!Length,COUNTA(#REF!)-1),1)</definedName>
    <definedName name="tgl_trans_asingen" localSheetId="26">OFFSET(#REF!,COUNTA(#REF!)-1,0,-MIN('Hal 11-id '!Length,COUNTA(#REF!)-1),1)</definedName>
    <definedName name="tgl_trans_asingen" localSheetId="30">OFFSET(#REF!,COUNTA(#REF!)-1,0,-MIN([0]!Length,COUNTA(#REF!)-1),1)</definedName>
    <definedName name="tgl_trans_asingen" localSheetId="32">OFFSET(#REF!,COUNTA(#REF!)-1,0,-MIN([0]!Length,COUNTA(#REF!)-1),1)</definedName>
    <definedName name="tgl_trans_asingen" localSheetId="35">OFFSET(#REF!,COUNTA(#REF!)-1,0,-MIN([0]!Length,COUNTA(#REF!)-1),1)</definedName>
    <definedName name="tgl_trans_asingen" localSheetId="34">OFFSET(#REF!,COUNTA(#REF!)-1,0,-MIN([0]!Length,COUNTA(#REF!)-1),1)</definedName>
    <definedName name="tgl_trans_asingen" localSheetId="37">OFFSET(#REF!,COUNTA(#REF!)-1,0,-MIN([0]!Length,COUNTA(#REF!)-1),1)</definedName>
    <definedName name="tgl_trans_asingen" localSheetId="36">OFFSET(#REF!,COUNTA(#REF!)-1,0,-MIN([0]!Length,COUNTA(#REF!)-1),1)</definedName>
    <definedName name="tgl_trans_asingen" localSheetId="39">OFFSET(#REF!,COUNTA(#REF!)-1,0,-MIN([0]!Length,COUNTA(#REF!)-1),1)</definedName>
    <definedName name="tgl_trans_asingen" localSheetId="38">OFFSET(#REF!,COUNTA(#REF!)-1,0,-MIN([0]!Length,COUNTA(#REF!)-1),1)</definedName>
    <definedName name="tgl_trans_asingen" localSheetId="41">OFFSET(#REF!,COUNTA(#REF!)-1,0,-MIN([0]!Length,COUNTA(#REF!)-1),1)</definedName>
    <definedName name="tgl_trans_asingen" localSheetId="40">OFFSET(#REF!,COUNTA(#REF!)-1,0,-MIN([0]!Length,COUNTA(#REF!)-1),1)</definedName>
    <definedName name="tgl_trans_asingen" localSheetId="8">OFFSET(#REF!,COUNTA(#REF!)-1,0,-MIN('Hal 2-id '!Length,COUNTA(#REF!)-1),1)</definedName>
    <definedName name="tgl_trans_asingen" localSheetId="10">OFFSET(#REF!,COUNTA(#REF!)-1,0,-MIN('Hal 3-id '!Length,COUNTA(#REF!)-1),1)</definedName>
    <definedName name="tgl_trans_asingen" localSheetId="17">OFFSET(#REF!,COUNTA(#REF!)-1,0,-MIN([0]!Length,COUNTA(#REF!)-1),1)</definedName>
    <definedName name="tgl_trans_asingen" localSheetId="16">OFFSET(#REF!,COUNTA(#REF!)-1,0,-MIN([0]!Length,COUNTA(#REF!)-1),1)</definedName>
    <definedName name="tgl_trans_asingen" localSheetId="19">OFFSET(#REF!,COUNTA(#REF!)-1,0,-MIN([0]!Length,COUNTA(#REF!)-1),1)</definedName>
    <definedName name="tgl_trans_asingen" localSheetId="18">OFFSET(#REF!,COUNTA(#REF!)-1,0,-MIN([0]!Length,COUNTA(#REF!)-1),1)</definedName>
    <definedName name="tgl_trans_asingen" localSheetId="25">OFFSET(#REF!,COUNTA(#REF!)-1,0,-MIN('Page 10-en '!Length,COUNTA(#REF!)-1),1)</definedName>
    <definedName name="tgl_trans_asingen" localSheetId="29">OFFSET(#REF!,COUNTA(#REF!)-1,0,-MIN([0]!Length,COUNTA(#REF!)-1),1)</definedName>
    <definedName name="tgl_trans_asingen" localSheetId="7">OFFSET(#REF!,COUNTA(#REF!)-1,0,-MIN('Page 1-en '!Length,COUNTA(#REF!)-1),1)</definedName>
    <definedName name="tgl_trans_asingen" localSheetId="9">OFFSET(#REF!,COUNTA(#REF!)-1,0,-MIN('Page 2-en '!Length,COUNTA(#REF!)-1),1)</definedName>
    <definedName name="tgl_trans_asingen" localSheetId="23">OFFSET(#REF!,COUNTA(#REF!)-1,0,-MIN('Page 9-en '!Length,COUNTA(#REF!)-1),1)</definedName>
    <definedName name="tgl_trans_asingen">OFFSET(#REF!,COUNTA(#REF!)-1,0,-MIN([0]!Length,COUNTA(#REF!)-1),1)</definedName>
    <definedName name="ukx_index" localSheetId="24">OFFSET(#REF!,0,0,COUNTA(#REF!:#REF!),1)</definedName>
    <definedName name="ukx_index" localSheetId="26">OFFSET(#REF!,0,0,COUNTA(#REF!:#REF!),1)</definedName>
    <definedName name="ukx_index" localSheetId="30">OFFSET(#REF!,0,0,COUNTA(#REF!:#REF!),1)</definedName>
    <definedName name="ukx_index" localSheetId="32">OFFSET(#REF!,0,0,COUNTA(#REF!:#REF!),1)</definedName>
    <definedName name="ukx_index" localSheetId="35">OFFSET(#REF!,0,0,COUNTA(#REF!:#REF!),1)</definedName>
    <definedName name="ukx_index" localSheetId="34">OFFSET(#REF!,0,0,COUNTA(#REF!:#REF!),1)</definedName>
    <definedName name="ukx_index" localSheetId="37">OFFSET(#REF!,0,0,COUNTA(#REF!:#REF!),1)</definedName>
    <definedName name="ukx_index" localSheetId="36">OFFSET(#REF!,0,0,COUNTA(#REF!:#REF!),1)</definedName>
    <definedName name="ukx_index" localSheetId="39">OFFSET(#REF!,0,0,COUNTA(#REF!:#REF!),1)</definedName>
    <definedName name="ukx_index" localSheetId="38">OFFSET(#REF!,0,0,COUNTA(#REF!:#REF!),1)</definedName>
    <definedName name="ukx_index" localSheetId="41">OFFSET(#REF!,0,0,COUNTA(#REF!:#REF!),1)</definedName>
    <definedName name="ukx_index" localSheetId="40">OFFSET(#REF!,0,0,COUNTA(#REF!:#REF!),1)</definedName>
    <definedName name="ukx_index" localSheetId="8">OFFSET(#REF!,0,0,COUNTA(#REF!:#REF!),1)</definedName>
    <definedName name="ukx_index" localSheetId="10">OFFSET(#REF!,0,0,COUNTA(#REF!:#REF!),1)</definedName>
    <definedName name="ukx_index" localSheetId="16">OFFSET(#REF!,0,0,COUNTA(#REF!:#REF!),1)</definedName>
    <definedName name="ukx_index" localSheetId="19">OFFSET(#REF!,0,0,COUNTA(#REF!:#REF!),1)</definedName>
    <definedName name="ukx_index" localSheetId="18">OFFSET(#REF!,0,0,COUNTA(#REF!:#REF!),1)</definedName>
    <definedName name="ukx_index" localSheetId="25">OFFSET(#REF!,0,0,COUNTA(#REF!:#REF!),1)</definedName>
    <definedName name="ukx_index" localSheetId="29">OFFSET(#REF!,0,0,COUNTA(#REF!:#REF!),1)</definedName>
    <definedName name="ukx_index" localSheetId="7">OFFSET(#REF!,0,0,COUNTA(#REF!:#REF!),1)</definedName>
    <definedName name="ukx_index" localSheetId="9">OFFSET(#REF!,0,0,COUNTA(#REF!:#REF!),1)</definedName>
    <definedName name="ukx_index" localSheetId="23">OFFSET(#REF!,0,0,COUNTA(#REF!:#REF!),1)</definedName>
    <definedName name="ukx_index">OFFSET(#REF!,0,0,COUNTA(#REF!:#REF!),1)</definedName>
    <definedName name="valij_index" localSheetId="24">OFFSET(#REF!,0,0,COUNTA(#REF!:#REF!),1)</definedName>
    <definedName name="valij_index" localSheetId="26">OFFSET(#REF!,0,0,COUNTA(#REF!:#REF!),1)</definedName>
    <definedName name="valij_index" localSheetId="30">OFFSET(#REF!,0,0,COUNTA(#REF!:#REF!),1)</definedName>
    <definedName name="valij_index" localSheetId="32">OFFSET(#REF!,0,0,COUNTA(#REF!:#REF!),1)</definedName>
    <definedName name="valij_index" localSheetId="35">OFFSET(#REF!,0,0,COUNTA(#REF!:#REF!),1)</definedName>
    <definedName name="valij_index" localSheetId="34">OFFSET(#REF!,0,0,COUNTA(#REF!:#REF!),1)</definedName>
    <definedName name="valij_index" localSheetId="37">OFFSET(#REF!,0,0,COUNTA(#REF!:#REF!),1)</definedName>
    <definedName name="valij_index" localSheetId="36">OFFSET(#REF!,0,0,COUNTA(#REF!:#REF!),1)</definedName>
    <definedName name="valij_index" localSheetId="39">OFFSET(#REF!,0,0,COUNTA(#REF!:#REF!),1)</definedName>
    <definedName name="valij_index" localSheetId="38">OFFSET(#REF!,0,0,COUNTA(#REF!:#REF!),1)</definedName>
    <definedName name="valij_index" localSheetId="41">OFFSET(#REF!,0,0,COUNTA(#REF!:#REF!),1)</definedName>
    <definedName name="valij_index" localSheetId="40">OFFSET(#REF!,0,0,COUNTA(#REF!:#REF!),1)</definedName>
    <definedName name="valij_index" localSheetId="8">OFFSET(#REF!,0,0,COUNTA(#REF!:#REF!),1)</definedName>
    <definedName name="valij_index" localSheetId="10">OFFSET(#REF!,0,0,COUNTA(#REF!:#REF!),1)</definedName>
    <definedName name="valij_index" localSheetId="16">OFFSET(#REF!,0,0,COUNTA(#REF!:#REF!),1)</definedName>
    <definedName name="valij_index" localSheetId="19">OFFSET(#REF!,0,0,COUNTA(#REF!:#REF!),1)</definedName>
    <definedName name="valij_index" localSheetId="18">OFFSET(#REF!,0,0,COUNTA(#REF!:#REF!),1)</definedName>
    <definedName name="valij_index" localSheetId="25">OFFSET(#REF!,0,0,COUNTA(#REF!:#REF!),1)</definedName>
    <definedName name="valij_index" localSheetId="29">OFFSET(#REF!,0,0,COUNTA(#REF!:#REF!),1)</definedName>
    <definedName name="valij_index" localSheetId="7">OFFSET(#REF!,0,0,COUNTA(#REF!:#REF!),1)</definedName>
    <definedName name="valij_index" localSheetId="9">OFFSET(#REF!,0,0,COUNTA(#REF!:#REF!),1)</definedName>
    <definedName name="valij_index" localSheetId="23">OFFSET(#REF!,0,0,COUNTA(#REF!:#REF!),1)</definedName>
    <definedName name="valij_index">OFFSET(#REF!,0,0,COUNTA(#REF!:#REF!),1)</definedName>
    <definedName name="volij_index" localSheetId="24">OFFSET(#REF!,0,0,COUNTA(#REF!:#REF!),1)</definedName>
    <definedName name="volij_index" localSheetId="26">OFFSET(#REF!,0,0,COUNTA(#REF!:#REF!),1)</definedName>
    <definedName name="volij_index" localSheetId="30">OFFSET(#REF!,0,0,COUNTA(#REF!:#REF!),1)</definedName>
    <definedName name="volij_index" localSheetId="32">OFFSET(#REF!,0,0,COUNTA(#REF!:#REF!),1)</definedName>
    <definedName name="volij_index" localSheetId="35">OFFSET(#REF!,0,0,COUNTA(#REF!:#REF!),1)</definedName>
    <definedName name="volij_index" localSheetId="34">OFFSET(#REF!,0,0,COUNTA(#REF!:#REF!),1)</definedName>
    <definedName name="volij_index" localSheetId="37">OFFSET(#REF!,0,0,COUNTA(#REF!:#REF!),1)</definedName>
    <definedName name="volij_index" localSheetId="36">OFFSET(#REF!,0,0,COUNTA(#REF!:#REF!),1)</definedName>
    <definedName name="volij_index" localSheetId="39">OFFSET(#REF!,0,0,COUNTA(#REF!:#REF!),1)</definedName>
    <definedName name="volij_index" localSheetId="38">OFFSET(#REF!,0,0,COUNTA(#REF!:#REF!),1)</definedName>
    <definedName name="volij_index" localSheetId="41">OFFSET(#REF!,0,0,COUNTA(#REF!:#REF!),1)</definedName>
    <definedName name="volij_index" localSheetId="40">OFFSET(#REF!,0,0,COUNTA(#REF!:#REF!),1)</definedName>
    <definedName name="volij_index" localSheetId="8">OFFSET(#REF!,0,0,COUNTA(#REF!:#REF!),1)</definedName>
    <definedName name="volij_index" localSheetId="10">OFFSET(#REF!,0,0,COUNTA(#REF!:#REF!),1)</definedName>
    <definedName name="volij_index" localSheetId="16">OFFSET(#REF!,0,0,COUNTA(#REF!:#REF!),1)</definedName>
    <definedName name="volij_index" localSheetId="19">OFFSET(#REF!,0,0,COUNTA(#REF!:#REF!),1)</definedName>
    <definedName name="volij_index" localSheetId="18">OFFSET(#REF!,0,0,COUNTA(#REF!:#REF!),1)</definedName>
    <definedName name="volij_index" localSheetId="25">OFFSET(#REF!,0,0,COUNTA(#REF!:#REF!),1)</definedName>
    <definedName name="volij_index" localSheetId="29">OFFSET(#REF!,0,0,COUNTA(#REF!:#REF!),1)</definedName>
    <definedName name="volij_index" localSheetId="7">OFFSET(#REF!,0,0,COUNTA(#REF!:#REF!),1)</definedName>
    <definedName name="volij_index" localSheetId="9">OFFSET(#REF!,0,0,COUNTA(#REF!:#REF!),1)</definedName>
    <definedName name="volij_index" localSheetId="23">OFFSET(#REF!,0,0,COUNTA(#REF!:#REF!),1)</definedName>
    <definedName name="volij_index">OFFSET(#REF!,0,0,COUNTA(#REF!:#REF!),1)</definedName>
    <definedName name="xau_curncy" localSheetId="24">OFFSET(#REF!,0,0,COUNTA(#REF!:#REF!),1)</definedName>
    <definedName name="xau_curncy" localSheetId="26">OFFSET(#REF!,0,0,COUNTA(#REF!:#REF!),1)</definedName>
    <definedName name="xau_curncy" localSheetId="30">OFFSET(#REF!,0,0,COUNTA(#REF!:#REF!),1)</definedName>
    <definedName name="xau_curncy" localSheetId="32">OFFSET(#REF!,0,0,COUNTA(#REF!:#REF!),1)</definedName>
    <definedName name="xau_curncy" localSheetId="35">OFFSET(#REF!,0,0,COUNTA(#REF!:#REF!),1)</definedName>
    <definedName name="xau_curncy" localSheetId="34">OFFSET(#REF!,0,0,COUNTA(#REF!:#REF!),1)</definedName>
    <definedName name="xau_curncy" localSheetId="37">OFFSET(#REF!,0,0,COUNTA(#REF!:#REF!),1)</definedName>
    <definedName name="xau_curncy" localSheetId="36">OFFSET(#REF!,0,0,COUNTA(#REF!:#REF!),1)</definedName>
    <definedName name="xau_curncy" localSheetId="39">OFFSET(#REF!,0,0,COUNTA(#REF!:#REF!),1)</definedName>
    <definedName name="xau_curncy" localSheetId="38">OFFSET(#REF!,0,0,COUNTA(#REF!:#REF!),1)</definedName>
    <definedName name="xau_curncy" localSheetId="41">OFFSET(#REF!,0,0,COUNTA(#REF!:#REF!),1)</definedName>
    <definedName name="xau_curncy" localSheetId="40">OFFSET(#REF!,0,0,COUNTA(#REF!:#REF!),1)</definedName>
    <definedName name="xau_curncy" localSheetId="8">OFFSET(#REF!,0,0,COUNTA(#REF!:#REF!),1)</definedName>
    <definedName name="xau_curncy" localSheetId="10">OFFSET(#REF!,0,0,COUNTA(#REF!:#REF!),1)</definedName>
    <definedName name="xau_curncy" localSheetId="16">OFFSET(#REF!,0,0,COUNTA(#REF!:#REF!),1)</definedName>
    <definedName name="xau_curncy" localSheetId="19">OFFSET(#REF!,0,0,COUNTA(#REF!:#REF!),1)</definedName>
    <definedName name="xau_curncy" localSheetId="18">OFFSET(#REF!,0,0,COUNTA(#REF!:#REF!),1)</definedName>
    <definedName name="xau_curncy" localSheetId="25">OFFSET(#REF!,0,0,COUNTA(#REF!:#REF!),1)</definedName>
    <definedName name="xau_curncy" localSheetId="29">OFFSET(#REF!,0,0,COUNTA(#REF!:#REF!),1)</definedName>
    <definedName name="xau_curncy" localSheetId="7">OFFSET(#REF!,0,0,COUNTA(#REF!:#REF!),1)</definedName>
    <definedName name="xau_curncy" localSheetId="9">OFFSET(#REF!,0,0,COUNTA(#REF!:#REF!),1)</definedName>
    <definedName name="xau_curncy" localSheetId="23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D14" i="88" l="1"/>
  <c r="D13" i="88"/>
</calcChain>
</file>

<file path=xl/sharedStrings.xml><?xml version="1.0" encoding="utf-8"?>
<sst xmlns="http://schemas.openxmlformats.org/spreadsheetml/2006/main" count="3173" uniqueCount="933">
  <si>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</si>
  <si>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</si>
  <si>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</si>
  <si>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</si>
  <si>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</si>
  <si>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</si>
  <si>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</si>
  <si>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</si>
  <si>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</si>
  <si>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</si>
  <si>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</si>
  <si>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</si>
  <si>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</si>
  <si>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</si>
  <si>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</si>
  <si>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</si>
  <si>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</si>
  <si>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</si>
  <si>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</si>
  <si>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</si>
  <si>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</si>
  <si>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</si>
  <si>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</si>
  <si>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</si>
  <si>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</si>
  <si>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</si>
  <si>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</si>
  <si>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</si>
  <si>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</si>
  <si>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</si>
  <si>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</si>
  <si>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</si>
  <si>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</si>
  <si>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</si>
  <si>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</si>
  <si>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</si>
  <si>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</si>
  <si>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</si>
  <si>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</si>
  <si>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</si>
  <si>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</si>
  <si>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</si>
  <si>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</si>
  <si>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</si>
  <si>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</si>
  <si>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</si>
  <si>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</si>
  <si>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</si>
  <si>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</si>
  <si>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</si>
  <si>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</si>
  <si>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</si>
  <si>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</si>
  <si>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</si>
  <si>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</si>
  <si>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</si>
  <si>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</si>
  <si>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</si>
  <si>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</si>
  <si>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</si>
  <si>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</si>
  <si>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</si>
  <si>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</si>
  <si>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</si>
  <si>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</si>
  <si>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</si>
  <si>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</si>
  <si>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</si>
  <si>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</si>
  <si>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</si>
  <si>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</si>
  <si>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</si>
  <si>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</si>
  <si>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</si>
  <si>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</si>
  <si>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</si>
  <si>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</si>
  <si>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</si>
  <si>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</si>
  <si>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</si>
  <si>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</si>
  <si>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</si>
  <si>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</si>
  <si>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</si>
  <si>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</si>
  <si>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</si>
  <si>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</si>
  <si>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</si>
  <si>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</si>
  <si>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</si>
  <si>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</si>
  <si>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</si>
  <si>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</si>
  <si>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</si>
  <si>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</si>
  <si>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</si>
  <si>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</si>
  <si>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</si>
  <si>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</si>
  <si>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</si>
  <si>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</si>
  <si>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</si>
  <si>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</si>
  <si>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</si>
  <si>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</si>
  <si>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</si>
  <si>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</si>
  <si>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</si>
  <si>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</si>
  <si>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</si>
  <si>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</si>
  <si>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</si>
  <si>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</si>
  <si>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</si>
  <si>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</si>
  <si>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</si>
  <si>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</si>
  <si>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</si>
  <si>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</si>
  <si>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</si>
  <si>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</si>
  <si>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</si>
  <si>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</si>
  <si>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</si>
  <si>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</si>
  <si>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</si>
  <si>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</si>
  <si>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</si>
  <si>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</si>
  <si>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</si>
  <si>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</si>
  <si>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</si>
  <si>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</si>
  <si>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</si>
  <si>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</si>
  <si>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</si>
  <si>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</si>
  <si>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</si>
  <si>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</si>
  <si>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</si>
  <si>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</si>
  <si>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</si>
  <si>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</si>
  <si>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</si>
  <si>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</si>
  <si>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</si>
  <si>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</si>
  <si>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</si>
  <si>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</si>
  <si>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</si>
  <si>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</si>
  <si>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</si>
  <si>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</si>
  <si>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</si>
  <si>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</si>
  <si>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</si>
  <si>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</si>
  <si>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</si>
  <si>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</si>
  <si>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</si>
  <si>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</si>
  <si>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</si>
  <si>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</si>
  <si>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</si>
  <si>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</si>
  <si>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</si>
  <si>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</si>
  <si>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</si>
  <si>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</si>
  <si>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</si>
  <si>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</si>
  <si>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</si>
  <si>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</si>
  <si>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</si>
  <si>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</si>
  <si>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</si>
  <si>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</si>
  <si>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</si>
  <si>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</si>
  <si>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</si>
  <si>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</si>
  <si>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</si>
  <si>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</si>
  <si>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</si>
  <si>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</si>
  <si>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</si>
  <si>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</si>
  <si>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</si>
  <si>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</si>
  <si>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</si>
  <si>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</si>
  <si>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</si>
  <si>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</si>
  <si>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</si>
  <si>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</si>
  <si>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</si>
  <si>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</si>
  <si>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</si>
  <si>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</si>
  <si>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</si>
  <si>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</si>
  <si>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</si>
  <si>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</si>
  <si>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</si>
  <si>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</si>
  <si>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</si>
  <si>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</si>
  <si>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</si>
  <si>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</si>
  <si>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</si>
  <si>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</si>
  <si>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</si>
  <si>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</si>
  <si>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</si>
  <si>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</si>
  <si>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</si>
  <si>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</si>
  <si>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</si>
  <si>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</si>
  <si>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</si>
  <si>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</si>
  <si>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</si>
  <si>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</si>
  <si>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</si>
  <si>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</si>
  <si>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</si>
  <si>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</si>
  <si>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</si>
  <si>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</si>
  <si>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</si>
  <si>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</si>
  <si>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</si>
  <si>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</si>
  <si>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</si>
  <si>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</si>
  <si>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</si>
  <si>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</si>
  <si>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</si>
  <si>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</si>
  <si>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</si>
  <si>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</si>
  <si>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</si>
  <si>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</si>
  <si>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</si>
  <si>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</si>
  <si>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</si>
  <si>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</si>
  <si>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</si>
  <si>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</si>
  <si>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</si>
  <si>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</si>
  <si>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</si>
  <si>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</si>
  <si>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</si>
  <si>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</si>
  <si>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</si>
  <si>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</si>
  <si>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</si>
  <si>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</si>
  <si>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</si>
  <si>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</si>
  <si>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</si>
  <si>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</si>
  <si>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</si>
  <si>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</si>
  <si>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</si>
  <si>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</si>
  <si>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</si>
  <si>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</si>
  <si>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</si>
  <si>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</si>
  <si>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</si>
  <si>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</si>
  <si>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</si>
  <si>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</si>
  <si>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</si>
  <si>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</si>
  <si>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</si>
  <si>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</si>
  <si>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</si>
  <si>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</si>
  <si>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</si>
  <si>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</si>
  <si>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</si>
  <si>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</si>
  <si>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</si>
  <si>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</si>
  <si>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</si>
  <si>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</si>
  <si>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</si>
  <si>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</si>
  <si>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</si>
  <si>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</si>
  <si>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</si>
  <si>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</si>
  <si>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</si>
  <si>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</si>
  <si>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</si>
  <si>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</si>
  <si>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</si>
  <si>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</si>
  <si>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</si>
  <si>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</si>
  <si>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</si>
  <si>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</si>
  <si>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</si>
  <si>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</si>
  <si>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</si>
  <si>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</si>
  <si>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</si>
  <si>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</si>
  <si>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</si>
  <si>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</si>
  <si>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</si>
  <si>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</si>
  <si>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</si>
  <si>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</si>
  <si>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</si>
  <si>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</si>
  <si>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</si>
  <si>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</si>
  <si>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</si>
  <si>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</si>
  <si>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</si>
  <si>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</si>
  <si>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</si>
  <si>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</si>
  <si>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</si>
  <si>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</si>
  <si>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</si>
  <si>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</si>
  <si>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</si>
  <si>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</si>
  <si>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</si>
  <si>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</si>
  <si>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</si>
  <si>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</si>
  <si>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</si>
  <si>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</si>
  <si>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</si>
  <si>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</si>
  <si>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</si>
  <si>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</si>
  <si>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</si>
  <si>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</si>
  <si>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</si>
  <si>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</si>
  <si>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</si>
  <si>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</si>
  <si>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</si>
  <si>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</si>
  <si>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</si>
  <si>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</si>
  <si>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</si>
  <si>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</si>
  <si>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</si>
  <si>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</si>
  <si>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</si>
  <si>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</si>
  <si>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</si>
  <si>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</si>
  <si>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</si>
  <si>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</si>
  <si>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</si>
  <si>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</si>
  <si>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</si>
  <si>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</si>
  <si>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</si>
  <si>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</si>
  <si>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</si>
  <si>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</si>
  <si>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</si>
  <si>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</si>
  <si>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</si>
  <si>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</si>
  <si>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</si>
  <si>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</si>
  <si>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</si>
  <si>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</si>
  <si>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</si>
  <si>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</si>
  <si>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</si>
  <si>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</si>
  <si>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</si>
  <si>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</si>
  <si>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</si>
  <si>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</si>
  <si>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</si>
  <si>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</si>
  <si>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</si>
  <si>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</si>
  <si>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</si>
  <si>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</si>
  <si>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</si>
  <si>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</si>
  <si>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</si>
  <si>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</si>
  <si>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</si>
  <si>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</si>
  <si>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</si>
  <si>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</si>
  <si>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</si>
  <si>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</si>
  <si>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</si>
  <si>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</si>
  <si>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</si>
  <si>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</si>
  <si>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</si>
  <si>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</si>
  <si>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</si>
  <si>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</si>
  <si>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</si>
  <si>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</si>
  <si>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</si>
  <si>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</si>
  <si>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</si>
  <si>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</si>
  <si>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</si>
  <si>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</si>
  <si>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</si>
  <si>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</si>
  <si>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</si>
  <si>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</si>
  <si>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</si>
  <si>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</si>
  <si>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</si>
  <si>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</si>
  <si>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</si>
  <si>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</si>
  <si>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</si>
  <si>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</si>
  <si>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</si>
  <si>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</si>
  <si>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</si>
  <si>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</si>
  <si>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</si>
  <si>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</si>
  <si>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</si>
  <si>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</si>
  <si>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</si>
  <si>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</si>
  <si>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</si>
  <si>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</si>
  <si>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</si>
  <si>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</si>
  <si>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</si>
  <si>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</si>
  <si>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</si>
  <si>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</si>
  <si>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</si>
  <si>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</si>
  <si>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</si>
  <si>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</si>
  <si>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</si>
  <si>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</si>
  <si>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</si>
  <si>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</si>
  <si>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</si>
  <si>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</si>
  <si>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</si>
  <si>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</si>
  <si>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</si>
  <si>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</si>
  <si>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</si>
  <si>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</si>
  <si>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</si>
  <si>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</si>
  <si>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</si>
  <si>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</si>
  <si>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</si>
  <si>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</si>
  <si>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</si>
  <si>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</si>
  <si>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</si>
  <si>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</si>
  <si>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</si>
  <si>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</si>
  <si>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</si>
  <si>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</si>
  <si>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</si>
  <si>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</si>
  <si>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</si>
  <si>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</si>
  <si>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</si>
  <si>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</si>
  <si>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</si>
  <si>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</si>
  <si>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</si>
  <si>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</si>
  <si>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</si>
  <si>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</si>
  <si>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</si>
  <si>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</si>
  <si>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</si>
  <si>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</si>
  <si>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</si>
  <si>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</si>
  <si>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</si>
  <si>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</si>
  <si>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</si>
  <si>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</si>
  <si>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</si>
  <si>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</si>
  <si>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</si>
  <si>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</si>
  <si>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</si>
  <si>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</si>
  <si>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</si>
  <si>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</si>
  <si>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</si>
  <si>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</si>
  <si>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</si>
  <si>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</si>
  <si>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</si>
  <si>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</si>
  <si>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</si>
  <si>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</si>
  <si>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</si>
  <si>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</si>
  <si>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</si>
  <si>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</si>
  <si>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</si>
  <si>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</si>
  <si>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</si>
  <si>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</si>
  <si>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</si>
  <si>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</si>
  <si>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</si>
  <si>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</si>
  <si>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</si>
  <si>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</si>
  <si>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</si>
  <si>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</si>
  <si>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</si>
  <si>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</si>
  <si>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</si>
  <si>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</si>
  <si>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</si>
  <si>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</si>
  <si>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</si>
  <si>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</si>
  <si>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</si>
  <si>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</si>
  <si>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</si>
  <si>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</si>
  <si>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</si>
  <si>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</si>
  <si>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</si>
  <si>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</si>
  <si>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</si>
  <si>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</si>
  <si>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</si>
  <si>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</si>
  <si>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</si>
  <si>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</si>
  <si>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</si>
  <si>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</si>
  <si>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</si>
  <si>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</si>
  <si>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</si>
  <si>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</si>
  <si>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</si>
  <si>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</si>
  <si>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</si>
  <si>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</si>
  <si>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</si>
  <si>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</si>
  <si>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</si>
  <si>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</si>
  <si>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</si>
  <si>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</si>
  <si>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</si>
  <si>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</si>
  <si>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</si>
  <si>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</si>
  <si>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</si>
  <si>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</si>
  <si>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</si>
  <si>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</si>
  <si>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</si>
  <si>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</si>
  <si>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</si>
  <si>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</si>
  <si>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</si>
  <si>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</si>
  <si>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</si>
  <si>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</si>
  <si>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</si>
  <si>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</si>
  <si>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</si>
  <si>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</si>
  <si>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Capital Market Statistics 2023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</si>
  <si>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</si>
  <si>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</si>
  <si>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</si>
  <si>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</si>
  <si>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</si>
  <si>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</si>
  <si>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</si>
  <si>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</si>
  <si>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</si>
  <si>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</si>
  <si>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</si>
  <si>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</si>
  <si>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</si>
  <si>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</si>
  <si>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</si>
  <si>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</si>
  <si>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</si>
  <si>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</si>
  <si>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</si>
  <si>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</si>
  <si>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</si>
  <si>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</si>
  <si>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</si>
  <si>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</si>
  <si>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</si>
  <si>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</si>
  <si>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</si>
  <si>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</si>
  <si>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</si>
  <si>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</si>
  <si>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</si>
  <si>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</si>
  <si>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</si>
  <si>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</si>
  <si>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</si>
  <si>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</si>
  <si>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</si>
  <si>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</si>
  <si>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</si>
  <si>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</si>
  <si>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</si>
  <si>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</si>
  <si>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</si>
  <si>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</si>
  <si>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</si>
  <si>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</si>
  <si>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</si>
  <si>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</si>
  <si>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</si>
  <si>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</si>
  <si>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</si>
  <si>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</si>
  <si>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</si>
  <si>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</si>
  <si>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</si>
  <si>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</si>
  <si>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</si>
  <si>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</si>
  <si>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</si>
  <si>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</si>
  <si>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</si>
  <si>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</si>
  <si>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</si>
  <si>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</si>
  <si>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</si>
  <si>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</si>
  <si>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</si>
  <si>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</si>
  <si>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</si>
  <si>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</si>
  <si>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</si>
  <si>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</si>
  <si>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</si>
  <si>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</si>
  <si>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</si>
  <si>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</si>
  <si>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</si>
  <si>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</si>
  <si>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</si>
  <si>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</si>
  <si>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</si>
  <si>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</si>
  <si>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</si>
  <si>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</si>
  <si>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</si>
  <si>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</si>
  <si>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</si>
  <si>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</si>
  <si>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</si>
  <si>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</si>
  <si>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</si>
  <si>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</si>
  <si>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</si>
  <si>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</si>
  <si>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</si>
  <si>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</si>
  <si>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</si>
  <si>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</si>
  <si>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</si>
  <si>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</si>
  <si>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</si>
  <si>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</si>
  <si>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</si>
  <si>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</si>
  <si>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</si>
  <si>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</si>
  <si>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</si>
  <si>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</si>
  <si>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</si>
  <si>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</si>
  <si>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</si>
  <si>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</si>
  <si>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</si>
  <si>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</si>
  <si>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</si>
  <si>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</si>
  <si>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</si>
  <si>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</si>
  <si>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</si>
  <si>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</si>
  <si>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</si>
  <si>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</si>
  <si>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</si>
  <si>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</si>
  <si>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</si>
  <si>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</si>
  <si>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</si>
  <si>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</si>
  <si>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</si>
  <si>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</si>
  <si>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</si>
  <si>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</si>
  <si>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</si>
  <si>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</si>
  <si>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</si>
  <si>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</si>
  <si>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</si>
  <si>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</si>
  <si>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</si>
  <si>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</si>
  <si>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</si>
  <si>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</si>
  <si>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</si>
  <si>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</si>
  <si>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</si>
  <si>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</si>
  <si>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</si>
  <si>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</si>
  <si>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</si>
  <si>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</si>
  <si>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</si>
  <si>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</si>
  <si>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</si>
  <si>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</si>
  <si>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</si>
  <si>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</si>
  <si>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</si>
  <si>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</si>
  <si>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</si>
  <si>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</si>
  <si>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</si>
  <si>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</si>
  <si>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</si>
  <si>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</si>
  <si>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</si>
  <si>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</si>
  <si>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</si>
  <si>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</si>
  <si>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</si>
  <si>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</si>
  <si>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</si>
  <si>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</si>
  <si>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</si>
  <si>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</si>
  <si>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</si>
  <si>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</si>
  <si>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</si>
  <si>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</si>
  <si>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</si>
  <si>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</si>
  <si>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</si>
  <si>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</si>
  <si>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</si>
  <si>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</si>
  <si>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</si>
  <si>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</si>
  <si>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</si>
  <si>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</si>
  <si>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</si>
  <si>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</si>
  <si>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</si>
  <si>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</si>
  <si>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</si>
  <si>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</si>
  <si>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</si>
  <si>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</si>
  <si>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</si>
  <si>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</si>
  <si>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</si>
  <si>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</si>
  <si>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</si>
  <si>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</si>
  <si>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</si>
  <si>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</si>
  <si>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</si>
  <si>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</si>
  <si>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</si>
  <si>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</si>
  <si>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</si>
  <si>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</si>
  <si>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</si>
  <si>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</si>
  <si>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</si>
  <si>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</si>
  <si>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</si>
  <si>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</si>
  <si>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</si>
  <si>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</si>
  <si>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</si>
  <si>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</si>
  <si>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</si>
  <si>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</si>
  <si>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</si>
  <si>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</si>
  <si>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</si>
  <si>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</si>
  <si>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</si>
  <si>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</si>
  <si>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</si>
  <si>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</si>
  <si>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</si>
  <si>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</si>
  <si>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</si>
  <si>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</si>
  <si>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</si>
  <si>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</si>
  <si>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</si>
  <si>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</si>
  <si>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</si>
  <si>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</si>
  <si>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</si>
  <si>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</si>
  <si>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</si>
  <si>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</si>
  <si>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</si>
  <si>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</si>
  <si>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</si>
  <si>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</si>
  <si>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</si>
  <si>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</si>
  <si>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</si>
  <si>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</si>
  <si>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</si>
  <si>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</si>
  <si>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</si>
  <si>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</si>
  <si>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</si>
  <si>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</si>
  <si>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</si>
  <si>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</si>
  <si>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</si>
  <si>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</si>
  <si>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</si>
  <si>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</si>
  <si>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</si>
  <si>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</si>
  <si>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</si>
  <si>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</si>
  <si>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</si>
  <si>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</si>
  <si>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</si>
  <si>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</si>
  <si>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</si>
  <si>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</si>
  <si>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</si>
  <si>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</si>
  <si>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</si>
  <si>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</si>
  <si>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</si>
  <si>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</si>
  <si>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</si>
  <si>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</si>
  <si>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</si>
  <si>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</si>
  <si>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</si>
  <si>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</si>
  <si>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</si>
  <si>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</si>
  <si>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</si>
  <si>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</si>
  <si>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Humpuss Maritim Internasional Tbk.</t>
  </si>
  <si>
    <t>PT ITSEC Asia Tbk.</t>
  </si>
  <si>
    <t>PT Lupromax Pelumas Indonesia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</si>
  <si>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</si>
  <si>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</si>
  <si>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</si>
  <si>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</si>
  <si>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</si>
  <si>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PUB Sukuk Ijarah II Tahap II</t>
  </si>
  <si>
    <t>in Trillion</t>
  </si>
  <si>
    <t>PT Jaccs Mitra Pinasthika Mustika Finance Indonesia</t>
  </si>
  <si>
    <t>Bond Shelf Registration II Phase II</t>
  </si>
  <si>
    <t>Sukuk Ijarah Shelf Registration II Phase II</t>
  </si>
  <si>
    <t>PT Bank Neo Commerce Tbk</t>
  </si>
  <si>
    <t>** Kurs BI tanggal 1 September 2023 Rp 15.237,-</t>
  </si>
  <si>
    <t>** Central Bank of Indonesia exchange rate on September 1, 2023 Rp 15.237</t>
  </si>
  <si>
    <t>PT Charlie Hospital Semarang Tbk</t>
  </si>
  <si>
    <t>PUB Obligasi V Tahap IV</t>
  </si>
  <si>
    <t>PUB Obligasi  IV Tahap I</t>
  </si>
  <si>
    <t>Bond Shelf Registration  IV Phase I</t>
  </si>
  <si>
    <t>PT Multitrend Indo Tbk</t>
  </si>
  <si>
    <t xml:space="preserve">PT Anugerah Spareparts Sejahtera Tbk </t>
  </si>
  <si>
    <t>* per tanggal 1 September 2023 terdapat PE yang memiliki izin PPE &amp; PEE, PPE &amp; MI, dan PPE &amp; PEE &amp; MI sebanyak 81</t>
  </si>
  <si>
    <t>**per tanggal 1 September 2023 terdapat PE yang memiliki izin PPE &amp; PEE dan PPE &amp; PEE &amp; MI sebanyak 80</t>
  </si>
  <si>
    <t>*as of September 1, 2023, there are 81 Securities Companies holding Broker-Dealer &amp; Underwriter, Broker-Dealer &amp; Investment Manager, and Broker-Dealer, Underwriter &amp; Investment Manager licenses</t>
  </si>
  <si>
    <t>**as of September 1, 2023, there are 80 Securities Companies holding Broker-Dealer &amp; Underwriter, and Broker-Dealer, Underwriter &amp; Investment Manager licenses</t>
  </si>
  <si>
    <t>KOMPOSISI KEPEMILIKAN EFEK IDR YANG TERCATAT DI KSEI (1 September 2023)</t>
  </si>
  <si>
    <t>KOMPOSISI KEPEMILIKAN EFEK USD YANG TERCATAT DI KSEI (1 September 2023)</t>
  </si>
  <si>
    <t>IDR SECURITIES OWNERSHIP COMPOSITION LISTED ON THE INDONESIA CENTRAL SECURITIES DEPOSITORY (SEPTEMBER 1, 2023)</t>
  </si>
  <si>
    <t>USD SECURITIES OWNERSHIP COMPOSITION LISTED ON THE INDONESIA CENTRAL SECURITIES DEPOSITORY (SEPTEMBER 1, 2023)</t>
  </si>
  <si>
    <t>31 Jul - 4 Agst</t>
  </si>
  <si>
    <t>7 - 11 Agst</t>
  </si>
  <si>
    <t>14 - 18 Agst</t>
  </si>
  <si>
    <t>21 - 25 Agst</t>
  </si>
  <si>
    <t>28 Agst - 1 Sept</t>
  </si>
  <si>
    <t>1 Sept</t>
  </si>
  <si>
    <t>28 Agst</t>
  </si>
  <si>
    <t>29 Agst</t>
  </si>
  <si>
    <t>30 Agst</t>
  </si>
  <si>
    <t>31 Agst</t>
  </si>
  <si>
    <t>Hal 18</t>
  </si>
  <si>
    <t>7-8 Aug 2023</t>
  </si>
  <si>
    <t>Page 18</t>
  </si>
  <si>
    <t xml:space="preserve">PUB Obligasi I Tahap II </t>
  </si>
  <si>
    <t>18-21 Aug 23</t>
  </si>
  <si>
    <t>21-23 Jun 23</t>
  </si>
  <si>
    <t>31 Jul - 1 Aug 23</t>
  </si>
  <si>
    <t>Freq (Thousand)</t>
  </si>
  <si>
    <t>Filipina
(PSEi)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</si>
  <si>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</si>
  <si>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 xml:space="preserve">IDX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</si>
</sst>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6" formatCode="&quot;Rp&quot;#,##0;[Red]\-&quot;Rp&quot;#,##0"/>
    <numFmt numFmtId="42" formatCode="_-&quot;Rp&quot;* #,##0_-;\-&quot;Rp&quot;* #,##0_-;_-&quot;Rp&quot;* &quot;-&quot;_-;_-@_-"/>
    <numFmt numFmtId="43" formatCode="_-* #,##0.00_-;\-* #,##0.00_-;_-* &quot;-&quot;??_-;_-@_-"/>
    <numFmt numFmtId="164" formatCode="_(&quot;Rp&quot;* #,##0_);_(&quot;Rp&quot;* \(#,##0\);_(&quot;Rp&quot;* &quot;-&quot;_);_(@_)"/>
    <numFmt numFmtId="165" formatCode="_(* #,##0_);_(* \(#,##0\);_(* &quot;-&quot;_);_(@_)"/>
    <numFmt numFmtId="166" formatCode="_(* #,##0.00_);_(* \(#,##0.00\);_(* &quot;-&quot;??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b/>
      <i/>
      <sz val="8"/>
      <color theme="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2">
    <xf numFmtId="0" fontId="0" fillId="0" borderId="0"/>
    <xf numFmtId="166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42" fillId="0" borderId="0"/>
    <xf numFmtId="165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166" fontId="46" fillId="0" borderId="0" applyFont="0" applyFill="0" applyBorder="0" applyAlignment="0" applyProtection="0"/>
    <xf numFmtId="0" fontId="42" fillId="0" borderId="0"/>
    <xf numFmtId="0" fontId="9" fillId="0" borderId="0"/>
    <xf numFmtId="166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6" fontId="46" fillId="0" borderId="0" applyFont="0" applyFill="0" applyBorder="0" applyAlignment="0" applyProtection="0"/>
    <xf numFmtId="0" fontId="46" fillId="0" borderId="0"/>
    <xf numFmtId="165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5" fontId="7" fillId="0" borderId="0" applyFont="0" applyFill="0" applyBorder="0" applyAlignment="0" applyProtection="0"/>
    <xf numFmtId="0" fontId="7" fillId="0" borderId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1" fillId="0" borderId="0"/>
    <xf numFmtId="0" fontId="1" fillId="0" borderId="0"/>
    <xf numFmtId="166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6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1" fillId="0" borderId="0" applyFont="0" applyFill="0" applyBorder="0" applyAlignment="0" applyProtection="0"/>
    <xf numFmtId="0" fontId="1" fillId="0" borderId="0"/>
    <xf numFmtId="166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2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</cellStyleXfs>
  <cellXfs count="510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6" fontId="13" fillId="0" borderId="0" xfId="1" applyFont="1"/>
    <xf numFmtId="0" fontId="12" fillId="0" borderId="0" xfId="0" applyFont="1" applyAlignment="1">
      <alignment horizontal="right"/>
    </xf>
    <xf numFmtId="166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6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6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6" fontId="13" fillId="4" borderId="0" xfId="1" applyFont="1" applyFill="1"/>
    <xf numFmtId="166" fontId="13" fillId="0" borderId="0" xfId="1" applyFont="1" applyFill="1"/>
    <xf numFmtId="166" fontId="24" fillId="4" borderId="0" xfId="1" applyFont="1" applyFill="1"/>
    <xf numFmtId="0" fontId="21" fillId="0" borderId="0" xfId="0" applyFont="1" applyAlignment="1">
      <alignment horizontal="left"/>
    </xf>
    <xf numFmtId="166" fontId="21" fillId="0" borderId="0" xfId="1" applyFont="1"/>
    <xf numFmtId="166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6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6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6" fontId="11" fillId="0" borderId="0" xfId="0" applyNumberFormat="1" applyFont="1" applyAlignment="1">
      <alignment horizontal="center"/>
    </xf>
    <xf numFmtId="2" fontId="0" fillId="0" borderId="0" xfId="0" applyNumberFormat="1"/>
    <xf numFmtId="166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6" fontId="21" fillId="0" borderId="0" xfId="1" applyFont="1" applyFill="1"/>
    <xf numFmtId="2" fontId="52" fillId="0" borderId="0" xfId="0" applyNumberFormat="1" applyFont="1"/>
    <xf numFmtId="166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6" fontId="19" fillId="0" borderId="0" xfId="1" applyFont="1"/>
    <xf numFmtId="4" fontId="56" fillId="0" borderId="0" xfId="0" applyNumberFormat="1" applyFont="1"/>
    <xf numFmtId="0" fontId="19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6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5" fontId="0" fillId="0" borderId="0" xfId="3" applyFont="1"/>
    <xf numFmtId="0" fontId="19" fillId="0" borderId="0" xfId="0" applyFont="1" applyAlignment="1">
      <alignment horizontal="left"/>
    </xf>
    <xf numFmtId="165" fontId="52" fillId="0" borderId="0" xfId="3" applyFont="1" applyAlignment="1">
      <alignment horizontal="right"/>
    </xf>
    <xf numFmtId="165" fontId="13" fillId="0" borderId="0" xfId="3" applyFont="1"/>
    <xf numFmtId="165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6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6" fontId="25" fillId="0" borderId="0" xfId="1" applyFont="1" applyFill="1" applyBorder="1" applyAlignment="1">
      <alignment horizontal="left"/>
    </xf>
    <xf numFmtId="166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6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6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6" fontId="52" fillId="0" borderId="0" xfId="0" applyNumberFormat="1" applyFont="1"/>
    <xf numFmtId="166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6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65" fontId="52" fillId="0" borderId="0" xfId="3" applyFont="1" applyBorder="1" applyAlignment="1">
      <alignment horizontal="center" vertical="center"/>
    </xf>
    <xf numFmtId="165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5" fontId="0" fillId="0" borderId="0" xfId="0" quotePrefix="1" applyNumberFormat="1"/>
    <xf numFmtId="166" fontId="18" fillId="0" borderId="0" xfId="1" applyFont="1" applyFill="1" applyBorder="1" applyAlignment="1"/>
    <xf numFmtId="0" fontId="52" fillId="4" borderId="0" xfId="0" applyFont="1" applyFill="1"/>
    <xf numFmtId="166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6" fontId="53" fillId="46" borderId="0" xfId="0" applyNumberFormat="1" applyFont="1" applyFill="1"/>
    <xf numFmtId="166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6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6" fontId="78" fillId="0" borderId="0" xfId="1" applyFont="1" applyFill="1" applyBorder="1" applyAlignment="1">
      <alignment horizontal="center"/>
    </xf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6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5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166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6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6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66" fontId="57" fillId="0" borderId="0" xfId="1" quotePrefix="1" applyFont="1"/>
    <xf numFmtId="0" fontId="91" fillId="41" borderId="8" xfId="0" applyFont="1" applyFill="1" applyBorder="1" applyAlignment="1">
      <alignment horizontal="center"/>
    </xf>
    <xf numFmtId="166" fontId="53" fillId="43" borderId="0" xfId="0" applyNumberFormat="1" applyFont="1" applyFill="1"/>
    <xf numFmtId="0" fontId="90" fillId="0" borderId="0" xfId="0" applyFont="1" applyAlignment="1">
      <alignment horizontal="left"/>
    </xf>
    <xf numFmtId="0" fontId="97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6" fontId="25" fillId="2" borderId="0" xfId="1" applyFont="1" applyFill="1" applyAlignment="1">
      <alignment horizontal="right" vertical="center" wrapText="1"/>
    </xf>
    <xf numFmtId="165" fontId="98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99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5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5" fontId="52" fillId="0" borderId="0" xfId="11780" applyFont="1" applyBorder="1" applyAlignment="1">
      <alignment horizontal="center" vertical="center"/>
    </xf>
    <xf numFmtId="165" fontId="52" fillId="0" borderId="0" xfId="11780" applyFont="1" applyFill="1" applyBorder="1" applyAlignment="1">
      <alignment horizontal="right" vertical="center"/>
    </xf>
    <xf numFmtId="165" fontId="52" fillId="0" borderId="0" xfId="11780" applyFont="1" applyFill="1" applyBorder="1" applyAlignment="1">
      <alignment horizontal="left" vertical="center"/>
    </xf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5" fontId="12" fillId="0" borderId="0" xfId="3" applyFont="1" applyFill="1" applyAlignment="1">
      <alignment horizontal="center"/>
    </xf>
    <xf numFmtId="166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0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5" fontId="98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5" fontId="12" fillId="0" borderId="0" xfId="3" applyFont="1" applyFill="1" applyBorder="1" applyAlignment="1"/>
    <xf numFmtId="3" fontId="102" fillId="0" borderId="0" xfId="0" applyNumberFormat="1" applyFont="1" applyAlignment="1">
      <alignment horizontal="right" vertical="center"/>
    </xf>
    <xf numFmtId="2" fontId="103" fillId="0" borderId="0" xfId="0" applyNumberFormat="1" applyFont="1" applyAlignment="1">
      <alignment vertical="center"/>
    </xf>
    <xf numFmtId="15" fontId="0" fillId="0" borderId="0" xfId="0" applyNumberFormat="1" applyAlignment="1">
      <alignment horizontal="left"/>
    </xf>
    <xf numFmtId="0" fontId="105" fillId="0" borderId="0" xfId="0" applyFont="1"/>
    <xf numFmtId="15" fontId="78" fillId="0" borderId="0" xfId="1" applyNumberFormat="1" applyFont="1" applyFill="1" applyAlignment="1">
      <alignment horizontal="center"/>
    </xf>
    <xf numFmtId="0" fontId="106" fillId="0" borderId="0" xfId="0" applyFont="1"/>
    <xf numFmtId="168" fontId="13" fillId="0" borderId="0" xfId="1" applyNumberFormat="1" applyFont="1" applyAlignment="1">
      <alignment horizontal="right"/>
    </xf>
    <xf numFmtId="166" fontId="12" fillId="0" borderId="0" xfId="1" applyFont="1" applyBorder="1"/>
    <xf numFmtId="166" fontId="103" fillId="0" borderId="0" xfId="1" applyFont="1" applyBorder="1" applyAlignment="1">
      <alignment vertical="center"/>
    </xf>
    <xf numFmtId="166" fontId="103" fillId="0" borderId="0" xfId="1" applyFont="1" applyFill="1" applyBorder="1" applyAlignment="1">
      <alignment vertical="center"/>
    </xf>
    <xf numFmtId="4" fontId="60" fillId="0" borderId="0" xfId="0" applyNumberFormat="1" applyFont="1" applyAlignment="1">
      <alignment horizontal="right" vertical="center" wrapText="1"/>
    </xf>
    <xf numFmtId="165" fontId="78" fillId="0" borderId="0" xfId="1" applyNumberFormat="1" applyFont="1" applyFill="1" applyBorder="1" applyAlignment="1">
      <alignment horizontal="left"/>
    </xf>
    <xf numFmtId="165" fontId="19" fillId="0" borderId="0" xfId="3" applyFont="1" applyFill="1" applyBorder="1"/>
    <xf numFmtId="166" fontId="19" fillId="0" borderId="0" xfId="1" applyFont="1" applyFill="1" applyBorder="1"/>
    <xf numFmtId="166" fontId="57" fillId="0" borderId="0" xfId="1" applyFont="1" applyFill="1" applyBorder="1"/>
    <xf numFmtId="165" fontId="57" fillId="0" borderId="0" xfId="3" applyFont="1" applyFill="1" applyBorder="1"/>
    <xf numFmtId="166" fontId="83" fillId="0" borderId="0" xfId="1" applyFont="1" applyFill="1" applyBorder="1"/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7" fillId="0" borderId="0" xfId="0" applyFont="1"/>
    <xf numFmtId="166" fontId="12" fillId="0" borderId="0" xfId="0" applyNumberFormat="1" applyFont="1"/>
    <xf numFmtId="171" fontId="56" fillId="0" borderId="0" xfId="11780" applyNumberFormat="1" applyFont="1" applyBorder="1" applyAlignment="1">
      <alignment horizontal="center" vertical="center"/>
    </xf>
    <xf numFmtId="166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5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5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08" fillId="0" borderId="0" xfId="0" applyFont="1" applyAlignment="1">
      <alignment vertical="center" wrapText="1"/>
    </xf>
    <xf numFmtId="4" fontId="109" fillId="0" borderId="0" xfId="0" applyNumberFormat="1" applyFont="1" applyAlignment="1">
      <alignment vertical="center" wrapText="1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09" fillId="47" borderId="0" xfId="0" applyFont="1" applyFill="1" applyAlignment="1">
      <alignment vertical="center" wrapText="1"/>
    </xf>
    <xf numFmtId="171" fontId="12" fillId="0" borderId="0" xfId="3" applyNumberFormat="1" applyFont="1"/>
    <xf numFmtId="0" fontId="11" fillId="0" borderId="0" xfId="0" applyFont="1" applyAlignment="1">
      <alignment horizontal="left" vertical="top"/>
    </xf>
    <xf numFmtId="169" fontId="52" fillId="0" borderId="0" xfId="1" applyNumberFormat="1" applyFont="1" applyAlignment="1">
      <alignment horizontal="right"/>
    </xf>
    <xf numFmtId="171" fontId="103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5" fontId="12" fillId="0" borderId="0" xfId="0" applyNumberFormat="1" applyFont="1" applyAlignment="1">
      <alignment horizontal="right"/>
    </xf>
    <xf numFmtId="165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3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4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6" fontId="56" fillId="0" borderId="0" xfId="1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6" fontId="52" fillId="0" borderId="0" xfId="1" applyFont="1" applyAlignment="1">
      <alignment vertical="center"/>
    </xf>
    <xf numFmtId="169" fontId="52" fillId="0" borderId="0" xfId="1" applyNumberFormat="1" applyFont="1" applyAlignment="1">
      <alignment vertical="center"/>
    </xf>
    <xf numFmtId="0" fontId="52" fillId="0" borderId="0" xfId="0" applyFont="1" applyAlignment="1">
      <alignment horizontal="left" wrapText="1"/>
    </xf>
    <xf numFmtId="178" fontId="52" fillId="0" borderId="0" xfId="1" applyNumberFormat="1" applyFont="1"/>
    <xf numFmtId="179" fontId="52" fillId="0" borderId="0" xfId="1" applyNumberFormat="1" applyFont="1" applyFill="1"/>
    <xf numFmtId="166" fontId="54" fillId="0" borderId="0" xfId="0" applyNumberFormat="1" applyFont="1"/>
    <xf numFmtId="166" fontId="54" fillId="0" borderId="0" xfId="1" applyFont="1" applyFill="1"/>
    <xf numFmtId="0" fontId="54" fillId="0" borderId="0" xfId="0" applyFont="1" applyAlignment="1">
      <alignment horizontal="left"/>
    </xf>
    <xf numFmtId="166" fontId="52" fillId="0" borderId="0" xfId="1" applyFont="1" applyFill="1" applyAlignment="1">
      <alignment vertical="center"/>
    </xf>
    <xf numFmtId="165" fontId="52" fillId="0" borderId="26" xfId="3" applyFont="1" applyFill="1" applyBorder="1" applyAlignment="1">
      <alignment horizontal="right" vertical="center"/>
    </xf>
    <xf numFmtId="165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5" fontId="78" fillId="0" borderId="0" xfId="3" applyFont="1" applyFill="1" applyBorder="1" applyAlignment="1">
      <alignment horizontal="center"/>
    </xf>
    <xf numFmtId="0" fontId="78" fillId="0" borderId="0" xfId="0" applyFont="1"/>
    <xf numFmtId="171" fontId="103" fillId="0" borderId="0" xfId="3" applyNumberFormat="1" applyFont="1" applyFill="1" applyAlignment="1">
      <alignment vertical="center"/>
    </xf>
    <xf numFmtId="0" fontId="115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4" fontId="102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2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5" fontId="78" fillId="0" borderId="0" xfId="1" applyNumberFormat="1" applyFont="1" applyFill="1" applyBorder="1" applyAlignment="1"/>
    <xf numFmtId="176" fontId="110" fillId="0" borderId="0" xfId="0" applyNumberFormat="1" applyFont="1" applyAlignment="1">
      <alignment horizontal="center"/>
    </xf>
    <xf numFmtId="165" fontId="0" fillId="0" borderId="0" xfId="1" applyNumberFormat="1" applyFont="1" applyFill="1" applyBorder="1"/>
    <xf numFmtId="166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6" fontId="13" fillId="0" borderId="0" xfId="1" applyFont="1" applyFill="1" applyAlignment="1">
      <alignment horizontal="right"/>
    </xf>
    <xf numFmtId="165" fontId="13" fillId="0" borderId="0" xfId="3" applyFont="1" applyFill="1" applyAlignment="1">
      <alignment horizontal="right"/>
    </xf>
    <xf numFmtId="168" fontId="52" fillId="0" borderId="0" xfId="1" applyNumberFormat="1" applyFont="1" applyFill="1" applyBorder="1" applyAlignment="1">
      <alignment horizontal="centerContinuous"/>
    </xf>
    <xf numFmtId="168" fontId="52" fillId="0" borderId="0" xfId="1" applyNumberFormat="1" applyFont="1" applyFill="1" applyBorder="1" applyAlignment="1">
      <alignment horizontal="centerContinuous" vertical="center"/>
    </xf>
    <xf numFmtId="0" fontId="0" fillId="0" borderId="0" xfId="0" applyAlignment="1">
      <alignment horizontal="right"/>
    </xf>
    <xf numFmtId="0" fontId="85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101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65" fontId="12" fillId="0" borderId="0" xfId="3" applyFont="1" applyFill="1" applyBorder="1" applyAlignment="1">
      <alignment horizontal="center"/>
    </xf>
    <xf numFmtId="0" fontId="25" fillId="5" borderId="0" xfId="0" applyFont="1" applyFill="1" applyAlignment="1">
      <alignment horizontal="center"/>
    </xf>
    <xf numFmtId="0" fontId="77" fillId="0" borderId="0" xfId="0" applyFont="1" applyAlignment="1">
      <alignment horizontal="center"/>
    </xf>
    <xf numFmtId="0" fontId="77" fillId="0" borderId="0" xfId="0" applyFont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0" fontId="0" fillId="0" borderId="26" xfId="0" applyBorder="1"/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6" fontId="19" fillId="0" borderId="0" xfId="1" applyFont="1" applyFill="1" applyBorder="1" applyAlignment="1">
      <alignment horizontal="center"/>
    </xf>
    <xf numFmtId="175" fontId="52" fillId="0" borderId="0" xfId="1" applyNumberFormat="1" applyFont="1" applyFill="1" applyBorder="1" applyAlignment="1">
      <alignment horizontal="right"/>
    </xf>
    <xf numFmtId="2" fontId="52" fillId="0" borderId="0" xfId="1" applyNumberFormat="1" applyFont="1" applyFill="1" applyAlignment="1">
      <alignment horizontal="right" indent="1"/>
    </xf>
    <xf numFmtId="169" fontId="52" fillId="0" borderId="0" xfId="1" quotePrefix="1" applyNumberFormat="1" applyFont="1" applyFill="1"/>
    <xf numFmtId="169" fontId="52" fillId="0" borderId="0" xfId="1" applyNumberFormat="1" applyFont="1" applyFill="1" applyAlignment="1">
      <alignment horizontal="center"/>
    </xf>
    <xf numFmtId="0" fontId="13" fillId="0" borderId="0" xfId="0" applyFont="1" applyAlignment="1">
      <alignment horizontal="left" vertical="top"/>
    </xf>
    <xf numFmtId="166" fontId="57" fillId="0" borderId="0" xfId="1" applyFont="1" applyFill="1" applyBorder="1" applyAlignment="1">
      <alignment horizontal="center"/>
    </xf>
    <xf numFmtId="167" fontId="53" fillId="41" borderId="12" xfId="0" applyNumberFormat="1" applyFont="1" applyFill="1" applyBorder="1" applyAlignment="1">
      <alignment horizontal="center" vertical="center"/>
    </xf>
    <xf numFmtId="0" fontId="53" fillId="41" borderId="3" xfId="0" applyFont="1" applyFill="1" applyBorder="1" applyAlignment="1">
      <alignment horizontal="center" vertical="center"/>
    </xf>
    <xf numFmtId="175" fontId="52" fillId="0" borderId="0" xfId="1" applyNumberFormat="1" applyFont="1" applyFill="1"/>
    <xf numFmtId="169" fontId="54" fillId="0" borderId="0" xfId="1" applyNumberFormat="1" applyFont="1" applyFill="1"/>
    <xf numFmtId="177" fontId="52" fillId="0" borderId="0" xfId="1" applyNumberFormat="1" applyFont="1" applyAlignment="1">
      <alignment vertical="center"/>
    </xf>
    <xf numFmtId="179" fontId="52" fillId="0" borderId="0" xfId="1" applyNumberFormat="1" applyFont="1"/>
    <xf numFmtId="166" fontId="54" fillId="0" borderId="0" xfId="1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5" fillId="0" borderId="0" xfId="0" applyFont="1" applyAlignment="1">
      <alignment horizontal="right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4" fillId="41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0" fontId="53" fillId="41" borderId="11" xfId="0" applyFont="1" applyFill="1" applyBorder="1" applyAlignment="1">
      <alignment horizontal="center" vertical="center"/>
    </xf>
    <xf numFmtId="0" fontId="53" fillId="41" borderId="14" xfId="0" applyFont="1" applyFill="1" applyBorder="1" applyAlignment="1">
      <alignment horizontal="center" vertical="center"/>
    </xf>
    <xf numFmtId="0" fontId="53" fillId="41" borderId="0" xfId="0" applyFont="1" applyFill="1" applyAlignment="1">
      <alignment horizontal="center" vertical="center"/>
    </xf>
    <xf numFmtId="0" fontId="53" fillId="41" borderId="15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6" fillId="41" borderId="3" xfId="0" applyFont="1" applyFill="1" applyBorder="1" applyAlignment="1">
      <alignment horizontal="center" vertical="center"/>
    </xf>
    <xf numFmtId="0" fontId="16" fillId="41" borderId="2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27" fillId="41" borderId="4" xfId="0" applyFont="1" applyFill="1" applyBorder="1" applyAlignment="1">
      <alignment horizontal="center" vertical="center"/>
    </xf>
    <xf numFmtId="0" fontId="27" fillId="41" borderId="8" xfId="0" applyFont="1" applyFill="1" applyBorder="1" applyAlignment="1">
      <alignment horizontal="center" vertical="center"/>
    </xf>
    <xf numFmtId="0" fontId="16" fillId="41" borderId="9" xfId="0" applyFont="1" applyFill="1" applyBorder="1" applyAlignment="1">
      <alignment horizontal="center" vertical="center"/>
    </xf>
    <xf numFmtId="0" fontId="16" fillId="41" borderId="11" xfId="0" applyFont="1" applyFill="1" applyBorder="1" applyAlignment="1">
      <alignment horizontal="center" vertical="center"/>
    </xf>
    <xf numFmtId="0" fontId="16" fillId="41" borderId="8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6" fontId="19" fillId="0" borderId="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166" fontId="19" fillId="0" borderId="10" xfId="1" applyFont="1" applyFill="1" applyBorder="1" applyAlignment="1">
      <alignment horizontal="center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167" fontId="14" fillId="41" borderId="4" xfId="0" applyNumberFormat="1" applyFont="1" applyFill="1" applyBorder="1" applyAlignment="1">
      <alignment horizontal="center" vertical="center"/>
    </xf>
    <xf numFmtId="167" fontId="14" fillId="41" borderId="8" xfId="0" applyNumberFormat="1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1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53" fillId="41" borderId="11" xfId="0" applyFont="1" applyFill="1" applyBorder="1" applyAlignment="1">
      <alignment horizontal="center" vertical="center" wrapText="1"/>
    </xf>
    <xf numFmtId="0" fontId="116" fillId="41" borderId="11" xfId="0" applyFont="1" applyFill="1" applyBorder="1" applyAlignment="1">
      <alignment horizontal="center" vertical="center" wrapText="1"/>
    </xf>
    <xf numFmtId="0" fontId="116" fillId="41" borderId="8" xfId="0" applyFont="1" applyFill="1" applyBorder="1" applyAlignment="1">
      <alignment horizontal="center" vertical="center" wrapText="1"/>
    </xf>
    <xf numFmtId="0" fontId="53" fillId="41" borderId="3" xfId="0" applyFont="1" applyFill="1" applyBorder="1" applyAlignment="1">
      <alignment horizontal="center" vertical="center"/>
    </xf>
    <xf numFmtId="0" fontId="53" fillId="41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5" fillId="41" borderId="11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 wrapText="1"/>
    </xf>
    <xf numFmtId="0" fontId="95" fillId="41" borderId="11" xfId="0" applyFont="1" applyFill="1" applyBorder="1" applyAlignment="1">
      <alignment horizontal="center" vertical="center" wrapText="1"/>
    </xf>
    <xf numFmtId="0" fontId="95" fillId="41" borderId="8" xfId="0" applyFont="1" applyFill="1" applyBorder="1" applyAlignment="1">
      <alignment horizontal="center" vertical="center" wrapText="1"/>
    </xf>
    <xf numFmtId="15" fontId="104" fillId="0" borderId="0" xfId="0" applyNumberFormat="1" applyFont="1" applyAlignment="1">
      <alignment horizontal="center" vertical="center"/>
    </xf>
    <xf numFmtId="166" fontId="25" fillId="2" borderId="0" xfId="1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166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8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Border="1" applyAlignment="1">
      <alignment horizontal="center"/>
    </xf>
    <xf numFmtId="166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5" fontId="78" fillId="0" borderId="0" xfId="1" quotePrefix="1" applyNumberFormat="1" applyFont="1" applyFill="1" applyAlignment="1">
      <alignment horizontal="center" vertical="top"/>
    </xf>
    <xf numFmtId="15" fontId="78" fillId="0" borderId="0" xfId="1" applyNumberFormat="1" applyFont="1" applyFill="1" applyAlignment="1">
      <alignment horizontal="center" vertical="top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66" fontId="25" fillId="2" borderId="8" xfId="1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71" fontId="25" fillId="2" borderId="0" xfId="1" applyNumberFormat="1" applyFont="1" applyFill="1" applyBorder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15" fontId="78" fillId="0" borderId="0" xfId="1" quotePrefix="1" applyNumberFormat="1" applyFont="1" applyFill="1" applyBorder="1" applyAlignment="1">
      <alignment horizontal="center"/>
    </xf>
    <xf numFmtId="0" fontId="101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5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5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165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5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5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6" fontId="13" fillId="0" borderId="0" xfId="1" applyFont="1" applyFill="1" applyBorder="1" applyAlignment="1">
      <alignment horizontal="left"/>
    </xf>
    <xf numFmtId="166" fontId="13" fillId="0" borderId="0" xfId="1" applyFont="1" applyFill="1" applyBorder="1" applyAlignment="1">
      <alignment horizontal="right"/>
    </xf>
    <xf numFmtId="165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5" fontId="25" fillId="5" borderId="0" xfId="1" applyNumberFormat="1" applyFont="1" applyFill="1" applyBorder="1" applyAlignment="1">
      <alignment horizontal="center"/>
    </xf>
  </cellXfs>
  <cellStyles count="15202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3" xfId="15185" xr:uid="{00000000-0005-0000-0000-000011070000}"/>
    <cellStyle name="Comma [0] 2 2 3" xfId="7218" xr:uid="{00000000-0005-0000-0000-000012070000}"/>
    <cellStyle name="Comma [0] 2 2 3 2" xfId="11831" xr:uid="{00000000-0005-0000-0000-000013070000}"/>
    <cellStyle name="Comma [0] 2 2 4" xfId="15178" xr:uid="{00000000-0005-0000-0000-000014070000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3" xfId="11812" xr:uid="{00000000-0005-0000-0000-00001E070000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3" xfId="15186" xr:uid="{00000000-0005-0000-0000-000026070000}"/>
    <cellStyle name="Comma [0] 4 3" xfId="7222" xr:uid="{00000000-0005-0000-0000-000027070000}"/>
    <cellStyle name="Comma [0] 4 3 2" xfId="11835" xr:uid="{00000000-0005-0000-0000-000028070000}"/>
    <cellStyle name="Comma [0] 4 4" xfId="15179" xr:uid="{00000000-0005-0000-0000-000029070000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4" xfId="7224" xr:uid="{00000000-0005-0000-0000-00005B070000}"/>
    <cellStyle name="Comma [0] 6 24 2" xfId="11837" xr:uid="{00000000-0005-0000-0000-00005C070000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3" xfId="15191" xr:uid="{00000000-0005-0000-0000-000076070000}"/>
    <cellStyle name="Comma [0] 7 3" xfId="11084" xr:uid="{00000000-0005-0000-0000-000077070000}"/>
    <cellStyle name="Comma [0] 7 3 2" xfId="15136" xr:uid="{00000000-0005-0000-0000-000078070000}"/>
    <cellStyle name="Comma [0] 7 4" xfId="15184" xr:uid="{00000000-0005-0000-0000-000079070000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3" xfId="15192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3" xfId="11813" xr:uid="{00000000-0005-0000-0000-0000AF070000}"/>
    <cellStyle name="Comma 10 24" xfId="7247" xr:uid="{00000000-0005-0000-0000-0000B0070000}"/>
    <cellStyle name="Comma 10 24 2" xfId="11860" xr:uid="{00000000-0005-0000-0000-0000B107000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3" xfId="7269" xr:uid="{00000000-0005-0000-0000-0000F2070000}"/>
    <cellStyle name="Comma 100 23 2" xfId="11882" xr:uid="{00000000-0005-0000-0000-0000F307000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3" xfId="7291" xr:uid="{00000000-0005-0000-0000-000034080000}"/>
    <cellStyle name="Comma 101 23 2" xfId="11904" xr:uid="{00000000-0005-0000-0000-000035080000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3" xfId="7313" xr:uid="{00000000-0005-0000-0000-000076080000}"/>
    <cellStyle name="Comma 102 23 2" xfId="11926" xr:uid="{00000000-0005-0000-0000-000077080000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3" xfId="7335" xr:uid="{00000000-0005-0000-0000-0000B8080000}"/>
    <cellStyle name="Comma 103 23 2" xfId="11948" xr:uid="{00000000-0005-0000-0000-0000B9080000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3" xfId="7357" xr:uid="{00000000-0005-0000-0000-0000FA080000}"/>
    <cellStyle name="Comma 104 23 2" xfId="11970" xr:uid="{00000000-0005-0000-0000-0000FB080000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3" xfId="7379" xr:uid="{00000000-0005-0000-0000-00003C090000}"/>
    <cellStyle name="Comma 105 23 2" xfId="11992" xr:uid="{00000000-0005-0000-0000-00003D090000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3" xfId="7401" xr:uid="{00000000-0005-0000-0000-00007E090000}"/>
    <cellStyle name="Comma 106 23 2" xfId="12014" xr:uid="{00000000-0005-0000-0000-00007F090000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3" xfId="7423" xr:uid="{00000000-0005-0000-0000-0000C0090000}"/>
    <cellStyle name="Comma 107 23 2" xfId="12036" xr:uid="{00000000-0005-0000-0000-0000C1090000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3" xfId="7445" xr:uid="{00000000-0005-0000-0000-0000020A0000}"/>
    <cellStyle name="Comma 108 23 2" xfId="12058" xr:uid="{00000000-0005-0000-0000-0000030A0000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3" xfId="7467" xr:uid="{00000000-0005-0000-0000-0000440A0000}"/>
    <cellStyle name="Comma 109 23 2" xfId="12080" xr:uid="{00000000-0005-0000-0000-0000450A0000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3" xfId="11814" xr:uid="{00000000-0005-0000-0000-0000890A0000}"/>
    <cellStyle name="Comma 11 24" xfId="7489" xr:uid="{00000000-0005-0000-0000-00008A0A0000}"/>
    <cellStyle name="Comma 11 24 2" xfId="12102" xr:uid="{00000000-0005-0000-0000-00008B0A0000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3" xfId="7511" xr:uid="{00000000-0005-0000-0000-0000CC0A0000}"/>
    <cellStyle name="Comma 110 23 2" xfId="12124" xr:uid="{00000000-0005-0000-0000-0000CD0A0000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3" xfId="7533" xr:uid="{00000000-0005-0000-0000-00000E0B0000}"/>
    <cellStyle name="Comma 111 23 2" xfId="12146" xr:uid="{00000000-0005-0000-0000-00000F0B0000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3" xfId="7555" xr:uid="{00000000-0005-0000-0000-0000500B0000}"/>
    <cellStyle name="Comma 112 23 2" xfId="12168" xr:uid="{00000000-0005-0000-0000-0000510B0000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3" xfId="7577" xr:uid="{00000000-0005-0000-0000-0000920B0000}"/>
    <cellStyle name="Comma 113 23 2" xfId="12190" xr:uid="{00000000-0005-0000-0000-0000930B000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3" xfId="7599" xr:uid="{00000000-0005-0000-0000-0000D40B0000}"/>
    <cellStyle name="Comma 114 23 2" xfId="12212" xr:uid="{00000000-0005-0000-0000-0000D50B0000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3" xfId="7621" xr:uid="{00000000-0005-0000-0000-0000160C0000}"/>
    <cellStyle name="Comma 115 23 2" xfId="12234" xr:uid="{00000000-0005-0000-0000-0000170C0000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3" xfId="7643" xr:uid="{00000000-0005-0000-0000-0000580C0000}"/>
    <cellStyle name="Comma 116 23 2" xfId="12256" xr:uid="{00000000-0005-0000-0000-0000590C0000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3" xfId="7665" xr:uid="{00000000-0005-0000-0000-00009A0C0000}"/>
    <cellStyle name="Comma 117 23 2" xfId="12278" xr:uid="{00000000-0005-0000-0000-00009B0C0000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3" xfId="7687" xr:uid="{00000000-0005-0000-0000-0000DC0C0000}"/>
    <cellStyle name="Comma 118 23 2" xfId="12300" xr:uid="{00000000-0005-0000-0000-0000DD0C0000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3" xfId="7709" xr:uid="{00000000-0005-0000-0000-00001E0D0000}"/>
    <cellStyle name="Comma 119 23 2" xfId="12322" xr:uid="{00000000-0005-0000-0000-00001F0D0000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3" xfId="11815" xr:uid="{00000000-0005-0000-0000-0000630D0000}"/>
    <cellStyle name="Comma 12 24" xfId="7731" xr:uid="{00000000-0005-0000-0000-0000640D0000}"/>
    <cellStyle name="Comma 12 24 2" xfId="12344" xr:uid="{00000000-0005-0000-0000-0000650D0000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3" xfId="7753" xr:uid="{00000000-0005-0000-0000-0000A60D0000}"/>
    <cellStyle name="Comma 120 23 2" xfId="12366" xr:uid="{00000000-0005-0000-0000-0000A70D0000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3" xfId="7775" xr:uid="{00000000-0005-0000-0000-0000E80D0000}"/>
    <cellStyle name="Comma 121 23 2" xfId="12388" xr:uid="{00000000-0005-0000-0000-0000E90D0000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3" xfId="7797" xr:uid="{00000000-0005-0000-0000-00002A0E0000}"/>
    <cellStyle name="Comma 122 23 2" xfId="12410" xr:uid="{00000000-0005-0000-0000-00002B0E0000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3" xfId="7819" xr:uid="{00000000-0005-0000-0000-00006C0E0000}"/>
    <cellStyle name="Comma 123 23 2" xfId="12432" xr:uid="{00000000-0005-0000-0000-00006D0E0000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3" xfId="7841" xr:uid="{00000000-0005-0000-0000-0000AE0E0000}"/>
    <cellStyle name="Comma 124 23 2" xfId="12454" xr:uid="{00000000-0005-0000-0000-0000AF0E0000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3" xfId="7863" xr:uid="{00000000-0005-0000-0000-0000F00E0000}"/>
    <cellStyle name="Comma 125 23 2" xfId="12476" xr:uid="{00000000-0005-0000-0000-0000F10E000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3" xfId="7885" xr:uid="{00000000-0005-0000-0000-0000320F0000}"/>
    <cellStyle name="Comma 126 23 2" xfId="12498" xr:uid="{00000000-0005-0000-0000-0000330F0000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3" xfId="7907" xr:uid="{00000000-0005-0000-0000-0000740F0000}"/>
    <cellStyle name="Comma 127 23 2" xfId="12520" xr:uid="{00000000-0005-0000-0000-0000750F0000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3" xfId="7929" xr:uid="{00000000-0005-0000-0000-0000B60F0000}"/>
    <cellStyle name="Comma 128 23 2" xfId="12542" xr:uid="{00000000-0005-0000-0000-0000B70F0000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3" xfId="7951" xr:uid="{00000000-0005-0000-0000-0000F80F0000}"/>
    <cellStyle name="Comma 129 23 2" xfId="12564" xr:uid="{00000000-0005-0000-0000-0000F90F0000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3" xfId="11816" xr:uid="{00000000-0005-0000-0000-00003D100000}"/>
    <cellStyle name="Comma 13 24" xfId="7973" xr:uid="{00000000-0005-0000-0000-00003E100000}"/>
    <cellStyle name="Comma 13 24 2" xfId="12586" xr:uid="{00000000-0005-0000-0000-00003F100000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3" xfId="7995" xr:uid="{00000000-0005-0000-0000-000080100000}"/>
    <cellStyle name="Comma 130 23 2" xfId="12608" xr:uid="{00000000-0005-0000-0000-000081100000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3" xfId="8017" xr:uid="{00000000-0005-0000-0000-0000C2100000}"/>
    <cellStyle name="Comma 131 23 2" xfId="12630" xr:uid="{00000000-0005-0000-0000-0000C3100000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3" xfId="8039" xr:uid="{00000000-0005-0000-0000-000004110000}"/>
    <cellStyle name="Comma 132 23 2" xfId="12652" xr:uid="{00000000-0005-0000-0000-0000051100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3" xfId="8061" xr:uid="{00000000-0005-0000-0000-000046110000}"/>
    <cellStyle name="Comma 133 23 2" xfId="12674" xr:uid="{00000000-0005-0000-0000-00004711000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3" xfId="8083" xr:uid="{00000000-0005-0000-0000-000088110000}"/>
    <cellStyle name="Comma 134 23 2" xfId="12696" xr:uid="{00000000-0005-0000-0000-000089110000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3" xfId="8105" xr:uid="{00000000-0005-0000-0000-0000CA110000}"/>
    <cellStyle name="Comma 135 23 2" xfId="12718" xr:uid="{00000000-0005-0000-0000-0000CB110000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3" xfId="8127" xr:uid="{00000000-0005-0000-0000-00000C120000}"/>
    <cellStyle name="Comma 136 23 2" xfId="12740" xr:uid="{00000000-0005-0000-0000-00000D120000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3" xfId="8149" xr:uid="{00000000-0005-0000-0000-00004E120000}"/>
    <cellStyle name="Comma 137 23 2" xfId="12762" xr:uid="{00000000-0005-0000-0000-00004F12000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3" xfId="8171" xr:uid="{00000000-0005-0000-0000-000090120000}"/>
    <cellStyle name="Comma 138 23 2" xfId="12784" xr:uid="{00000000-0005-0000-0000-000091120000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3" xfId="8193" xr:uid="{00000000-0005-0000-0000-0000D2120000}"/>
    <cellStyle name="Comma 139 23 2" xfId="12806" xr:uid="{00000000-0005-0000-0000-0000D3120000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3" xfId="11811" xr:uid="{00000000-0005-0000-0000-000017130000}"/>
    <cellStyle name="Comma 14 24" xfId="8215" xr:uid="{00000000-0005-0000-0000-000018130000}"/>
    <cellStyle name="Comma 14 24 2" xfId="12828" xr:uid="{00000000-0005-0000-0000-000019130000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3" xfId="8237" xr:uid="{00000000-0005-0000-0000-00005A130000}"/>
    <cellStyle name="Comma 140 23 2" xfId="12850" xr:uid="{00000000-0005-0000-0000-00005B130000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3" xfId="8259" xr:uid="{00000000-0005-0000-0000-00009C130000}"/>
    <cellStyle name="Comma 141 23 2" xfId="12872" xr:uid="{00000000-0005-0000-0000-00009D130000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3" xfId="8281" xr:uid="{00000000-0005-0000-0000-0000DE130000}"/>
    <cellStyle name="Comma 142 23 2" xfId="12894" xr:uid="{00000000-0005-0000-0000-0000DF130000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3" xfId="8303" xr:uid="{00000000-0005-0000-0000-000020140000}"/>
    <cellStyle name="Comma 143 23 2" xfId="12916" xr:uid="{00000000-0005-0000-0000-000021140000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3" xfId="8325" xr:uid="{00000000-0005-0000-0000-000062140000}"/>
    <cellStyle name="Comma 144 23 2" xfId="12938" xr:uid="{00000000-0005-0000-0000-000063140000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3" xfId="8347" xr:uid="{00000000-0005-0000-0000-0000A4140000}"/>
    <cellStyle name="Comma 145 23 2" xfId="12960" xr:uid="{00000000-0005-0000-0000-0000A5140000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3" xfId="8369" xr:uid="{00000000-0005-0000-0000-0000E6140000}"/>
    <cellStyle name="Comma 146 23 2" xfId="12982" xr:uid="{00000000-0005-0000-0000-0000E7140000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3" xfId="8391" xr:uid="{00000000-0005-0000-0000-000028150000}"/>
    <cellStyle name="Comma 147 23 2" xfId="13004" xr:uid="{00000000-0005-0000-0000-000029150000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3" xfId="8413" xr:uid="{00000000-0005-0000-0000-00006A150000}"/>
    <cellStyle name="Comma 148 23 2" xfId="13026" xr:uid="{00000000-0005-0000-0000-00006B150000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3" xfId="11817" xr:uid="{00000000-0005-0000-0000-0000B2150000}"/>
    <cellStyle name="Comma 15 24" xfId="8436" xr:uid="{00000000-0005-0000-0000-0000B3150000}"/>
    <cellStyle name="Comma 15 24 2" xfId="13049" xr:uid="{00000000-0005-0000-0000-0000B4150000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3" xfId="15187" xr:uid="{00000000-0005-0000-0000-0000E9150000}"/>
    <cellStyle name="Comma 155 2 4" xfId="8463" xr:uid="{00000000-0005-0000-0000-0000EA150000}"/>
    <cellStyle name="Comma 155 2 4 2" xfId="13076" xr:uid="{00000000-0005-0000-0000-0000EB150000}"/>
    <cellStyle name="Comma 155 2 5" xfId="15180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3" xfId="15188" xr:uid="{00000000-0005-0000-0000-0000FC150000}"/>
    <cellStyle name="Comma 156 3" xfId="8464" xr:uid="{00000000-0005-0000-0000-0000FD150000}"/>
    <cellStyle name="Comma 156 3 2" xfId="13077" xr:uid="{00000000-0005-0000-0000-0000FE150000}"/>
    <cellStyle name="Comma 156 4" xfId="15181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3" xfId="15189" xr:uid="{00000000-0005-0000-0000-000004160000}"/>
    <cellStyle name="Comma 157 3" xfId="8465" xr:uid="{00000000-0005-0000-0000-000005160000}"/>
    <cellStyle name="Comma 157 3 2" xfId="13078" xr:uid="{00000000-0005-0000-0000-000006160000}"/>
    <cellStyle name="Comma 157 4" xfId="15182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3" xfId="15190" xr:uid="{00000000-0005-0000-0000-00000C160000}"/>
    <cellStyle name="Comma 158 3" xfId="8466" xr:uid="{00000000-0005-0000-0000-00000D160000}"/>
    <cellStyle name="Comma 158 3 2" xfId="13079" xr:uid="{00000000-0005-0000-0000-00000E160000}"/>
    <cellStyle name="Comma 158 4" xfId="15183" xr:uid="{00000000-0005-0000-0000-00000F160000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3" xfId="11818" xr:uid="{00000000-0005-0000-0000-000041160000}"/>
    <cellStyle name="Comma 16 24" xfId="8468" xr:uid="{00000000-0005-0000-0000-000042160000}"/>
    <cellStyle name="Comma 16 24 2" xfId="13081" xr:uid="{00000000-0005-0000-0000-000043160000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3" xfId="8500" xr:uid="{00000000-0005-0000-0000-0000A2160000}"/>
    <cellStyle name="Comma 17 23 2" xfId="13113" xr:uid="{00000000-0005-0000-0000-0000A3160000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3" xfId="8525" xr:uid="{00000000-0005-0000-0000-000002170000}"/>
    <cellStyle name="Comma 18 23 2" xfId="13138" xr:uid="{00000000-0005-0000-0000-000003170000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3" xfId="11809" xr:uid="{00000000-0005-0000-0000-000031170000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3" xfId="11827" xr:uid="{00000000-0005-0000-0000-000035170000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3" xfId="11829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3" xfId="8547" xr:uid="{00000000-0005-0000-0000-000065170000}"/>
    <cellStyle name="Comma 19 23 2" xfId="13160" xr:uid="{00000000-0005-0000-0000-000066170000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3" xfId="11828" xr:uid="{00000000-0005-0000-0000-00007F170000}"/>
    <cellStyle name="Comma 191" xfId="7155" xr:uid="{00000000-0005-0000-0000-000080170000}"/>
    <cellStyle name="Comma 191 2" xfId="11830" xr:uid="{00000000-0005-0000-0000-000081170000}"/>
    <cellStyle name="Comma 192" xfId="10973" xr:uid="{00000000-0005-0000-0000-000082170000}"/>
    <cellStyle name="Comma 192 2" xfId="15124" xr:uid="{00000000-0005-0000-0000-000083170000}"/>
    <cellStyle name="Comma 193" xfId="11804" xr:uid="{00000000-0005-0000-0000-000084170000}"/>
    <cellStyle name="Comma 193 2" xfId="15174" xr:uid="{00000000-0005-0000-0000-000085170000}"/>
    <cellStyle name="Comma 194" xfId="10508" xr:uid="{00000000-0005-0000-0000-000086170000}"/>
    <cellStyle name="Comma 194 2" xfId="15121" xr:uid="{00000000-0005-0000-0000-000087170000}"/>
    <cellStyle name="Comma 195" xfId="11806" xr:uid="{00000000-0005-0000-0000-000088170000}"/>
    <cellStyle name="Comma 195 2" xfId="15176" xr:uid="{00000000-0005-0000-0000-000089170000}"/>
    <cellStyle name="Comma 196" xfId="10512" xr:uid="{00000000-0005-0000-0000-00008A170000}"/>
    <cellStyle name="Comma 196 2" xfId="15122" xr:uid="{00000000-0005-0000-0000-00008B170000}"/>
    <cellStyle name="Comma 197" xfId="11805" xr:uid="{00000000-0005-0000-0000-00008C170000}"/>
    <cellStyle name="Comma 197 2" xfId="15175" xr:uid="{00000000-0005-0000-0000-00008D170000}"/>
    <cellStyle name="Comma 198" xfId="11807" xr:uid="{00000000-0005-0000-0000-00008E170000}"/>
    <cellStyle name="Comma 198 2" xfId="15177" xr:uid="{00000000-0005-0000-0000-00008F170000}"/>
    <cellStyle name="Comma 199" xfId="10972" xr:uid="{00000000-0005-0000-0000-000090170000}"/>
    <cellStyle name="Comma 199 2" xfId="15123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3" xfId="11819" xr:uid="{00000000-0005-0000-0000-0000C6170000}"/>
    <cellStyle name="Comma 2 26" xfId="8569" xr:uid="{00000000-0005-0000-0000-0000C7170000}"/>
    <cellStyle name="Comma 2 26 2" xfId="13182" xr:uid="{00000000-0005-0000-0000-0000C8170000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3" xfId="8592" xr:uid="{00000000-0005-0000-0000-000009180000}"/>
    <cellStyle name="Comma 20 23 2" xfId="13205" xr:uid="{00000000-0005-0000-0000-00000A180000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0" xfId="11808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3" xfId="8614" xr:uid="{00000000-0005-0000-0000-00004C180000}"/>
    <cellStyle name="Comma 21 23 2" xfId="13227" xr:uid="{00000000-0005-0000-0000-00004D180000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3" xfId="8636" xr:uid="{00000000-0005-0000-0000-00008E180000}"/>
    <cellStyle name="Comma 22 23 2" xfId="13249" xr:uid="{00000000-0005-0000-0000-00008F180000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3" xfId="8658" xr:uid="{00000000-0005-0000-0000-0000D0180000}"/>
    <cellStyle name="Comma 23 23 2" xfId="13271" xr:uid="{00000000-0005-0000-0000-0000D1180000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3" xfId="8680" xr:uid="{00000000-0005-0000-0000-000012190000}"/>
    <cellStyle name="Comma 24 23 2" xfId="13293" xr:uid="{00000000-0005-0000-0000-000013190000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3" xfId="8702" xr:uid="{00000000-0005-0000-0000-000054190000}"/>
    <cellStyle name="Comma 25 23 2" xfId="13315" xr:uid="{00000000-0005-0000-0000-000055190000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3" xfId="8724" xr:uid="{00000000-0005-0000-0000-000096190000}"/>
    <cellStyle name="Comma 26 23 2" xfId="13337" xr:uid="{00000000-0005-0000-0000-000097190000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3" xfId="8746" xr:uid="{00000000-0005-0000-0000-0000D8190000}"/>
    <cellStyle name="Comma 27 23 2" xfId="13359" xr:uid="{00000000-0005-0000-0000-0000D9190000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3" xfId="8768" xr:uid="{00000000-0005-0000-0000-00001A1A0000}"/>
    <cellStyle name="Comma 28 23 2" xfId="13381" xr:uid="{00000000-0005-0000-0000-00001B1A0000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3" xfId="8790" xr:uid="{00000000-0005-0000-0000-00005C1A0000}"/>
    <cellStyle name="Comma 29 23 2" xfId="13403" xr:uid="{00000000-0005-0000-0000-00005D1A0000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3" xfId="8812" xr:uid="{00000000-0005-0000-0000-00009F1A0000}"/>
    <cellStyle name="Comma 3 2 23 2" xfId="13425" xr:uid="{00000000-0005-0000-0000-0000A01A0000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3" xfId="11820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3" xfId="8834" xr:uid="{00000000-0005-0000-0000-0000E51A0000}"/>
    <cellStyle name="Comma 30 23 2" xfId="13447" xr:uid="{00000000-0005-0000-0000-0000E61A0000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3" xfId="8856" xr:uid="{00000000-0005-0000-0000-0000271B0000}"/>
    <cellStyle name="Comma 31 23 2" xfId="13469" xr:uid="{00000000-0005-0000-0000-0000281B0000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3" xfId="8878" xr:uid="{00000000-0005-0000-0000-0000691B0000}"/>
    <cellStyle name="Comma 32 23 2" xfId="13491" xr:uid="{00000000-0005-0000-0000-00006A1B0000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3" xfId="8900" xr:uid="{00000000-0005-0000-0000-0000AB1B0000}"/>
    <cellStyle name="Comma 33 23 2" xfId="13513" xr:uid="{00000000-0005-0000-0000-0000AC1B0000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3" xfId="8922" xr:uid="{00000000-0005-0000-0000-0000ED1B0000}"/>
    <cellStyle name="Comma 34 23 2" xfId="13535" xr:uid="{00000000-0005-0000-0000-0000EE1B0000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3" xfId="8944" xr:uid="{00000000-0005-0000-0000-00002F1C0000}"/>
    <cellStyle name="Comma 35 23 2" xfId="13557" xr:uid="{00000000-0005-0000-0000-0000301C0000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3" xfId="8966" xr:uid="{00000000-0005-0000-0000-0000711C0000}"/>
    <cellStyle name="Comma 36 23 2" xfId="13579" xr:uid="{00000000-0005-0000-0000-0000721C0000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3" xfId="8988" xr:uid="{00000000-0005-0000-0000-0000B31C0000}"/>
    <cellStyle name="Comma 37 23 2" xfId="13601" xr:uid="{00000000-0005-0000-0000-0000B41C000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3" xfId="9010" xr:uid="{00000000-0005-0000-0000-0000F51C0000}"/>
    <cellStyle name="Comma 38 23 2" xfId="13623" xr:uid="{00000000-0005-0000-0000-0000F61C0000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3" xfId="9032" xr:uid="{00000000-0005-0000-0000-0000371D0000}"/>
    <cellStyle name="Comma 39 23 2" xfId="13645" xr:uid="{00000000-0005-0000-0000-0000381D0000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3" xfId="9055" xr:uid="{00000000-0005-0000-0000-00007A1D0000}"/>
    <cellStyle name="Comma 4 2 23 2" xfId="13668" xr:uid="{00000000-0005-0000-0000-00007B1D0000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3" xfId="11821" xr:uid="{00000000-0005-0000-0000-0000941D0000}"/>
    <cellStyle name="Comma 4 4" xfId="9054" xr:uid="{00000000-0005-0000-0000-0000951D0000}"/>
    <cellStyle name="Comma 4 4 2" xfId="13667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3" xfId="9077" xr:uid="{00000000-0005-0000-0000-0000C21D0000}"/>
    <cellStyle name="Comma 40 23 2" xfId="13690" xr:uid="{00000000-0005-0000-0000-0000C31D000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3" xfId="9099" xr:uid="{00000000-0005-0000-0000-0000041E0000}"/>
    <cellStyle name="Comma 41 23 2" xfId="13712" xr:uid="{00000000-0005-0000-0000-0000051E0000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3" xfId="9121" xr:uid="{00000000-0005-0000-0000-0000461E0000}"/>
    <cellStyle name="Comma 42 23 2" xfId="13734" xr:uid="{00000000-0005-0000-0000-0000471E0000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3" xfId="9143" xr:uid="{00000000-0005-0000-0000-0000881E0000}"/>
    <cellStyle name="Comma 43 23 2" xfId="13756" xr:uid="{00000000-0005-0000-0000-0000891E0000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3" xfId="9165" xr:uid="{00000000-0005-0000-0000-0000CA1E0000}"/>
    <cellStyle name="Comma 44 23 2" xfId="13778" xr:uid="{00000000-0005-0000-0000-0000CB1E0000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3" xfId="9187" xr:uid="{00000000-0005-0000-0000-00000C1F0000}"/>
    <cellStyle name="Comma 45 23 2" xfId="13800" xr:uid="{00000000-0005-0000-0000-00000D1F0000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3" xfId="9209" xr:uid="{00000000-0005-0000-0000-00004E1F0000}"/>
    <cellStyle name="Comma 46 23 2" xfId="13822" xr:uid="{00000000-0005-0000-0000-00004F1F0000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3" xfId="9231" xr:uid="{00000000-0005-0000-0000-0000901F0000}"/>
    <cellStyle name="Comma 47 23 2" xfId="13844" xr:uid="{00000000-0005-0000-0000-0000911F0000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3" xfId="9253" xr:uid="{00000000-0005-0000-0000-0000D21F0000}"/>
    <cellStyle name="Comma 48 23 2" xfId="13866" xr:uid="{00000000-0005-0000-0000-0000D31F0000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3" xfId="9275" xr:uid="{00000000-0005-0000-0000-000014200000}"/>
    <cellStyle name="Comma 49 23 2" xfId="13888" xr:uid="{00000000-0005-0000-0000-000015200000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3" xfId="11822" xr:uid="{00000000-0005-0000-0000-000059200000}"/>
    <cellStyle name="Comma 5 24" xfId="9297" xr:uid="{00000000-0005-0000-0000-00005A200000}"/>
    <cellStyle name="Comma 5 24 2" xfId="13910" xr:uid="{00000000-0005-0000-0000-00005B200000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3" xfId="9319" xr:uid="{00000000-0005-0000-0000-00009C200000}"/>
    <cellStyle name="Comma 50 23 2" xfId="13932" xr:uid="{00000000-0005-0000-0000-00009D200000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3" xfId="9341" xr:uid="{00000000-0005-0000-0000-0000DE200000}"/>
    <cellStyle name="Comma 51 23 2" xfId="13954" xr:uid="{00000000-0005-0000-0000-0000DF200000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3" xfId="9363" xr:uid="{00000000-0005-0000-0000-000020210000}"/>
    <cellStyle name="Comma 52 23 2" xfId="13976" xr:uid="{00000000-0005-0000-0000-000021210000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3" xfId="9385" xr:uid="{00000000-0005-0000-0000-000062210000}"/>
    <cellStyle name="Comma 53 23 2" xfId="13998" xr:uid="{00000000-0005-0000-0000-000063210000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3" xfId="9407" xr:uid="{00000000-0005-0000-0000-0000A4210000}"/>
    <cellStyle name="Comma 54 23 2" xfId="14020" xr:uid="{00000000-0005-0000-0000-0000A5210000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3" xfId="9429" xr:uid="{00000000-0005-0000-0000-0000E6210000}"/>
    <cellStyle name="Comma 55 23 2" xfId="14042" xr:uid="{00000000-0005-0000-0000-0000E7210000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3" xfId="9451" xr:uid="{00000000-0005-0000-0000-000028220000}"/>
    <cellStyle name="Comma 56 23 2" xfId="14064" xr:uid="{00000000-0005-0000-0000-000029220000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3" xfId="9473" xr:uid="{00000000-0005-0000-0000-00006A220000}"/>
    <cellStyle name="Comma 57 23 2" xfId="14086" xr:uid="{00000000-0005-0000-0000-00006B22000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3" xfId="9495" xr:uid="{00000000-0005-0000-0000-0000AC220000}"/>
    <cellStyle name="Comma 58 23 2" xfId="14108" xr:uid="{00000000-0005-0000-0000-0000AD220000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3" xfId="9517" xr:uid="{00000000-0005-0000-0000-0000EE220000}"/>
    <cellStyle name="Comma 59 23 2" xfId="14130" xr:uid="{00000000-0005-0000-0000-0000EF220000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3" xfId="11823" xr:uid="{00000000-0005-0000-0000-000033230000}"/>
    <cellStyle name="Comma 6 24" xfId="9539" xr:uid="{00000000-0005-0000-0000-000034230000}"/>
    <cellStyle name="Comma 6 24 2" xfId="14152" xr:uid="{00000000-0005-0000-0000-000035230000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3" xfId="9561" xr:uid="{00000000-0005-0000-0000-000076230000}"/>
    <cellStyle name="Comma 60 23 2" xfId="14174" xr:uid="{00000000-0005-0000-0000-000077230000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3" xfId="9583" xr:uid="{00000000-0005-0000-0000-0000B8230000}"/>
    <cellStyle name="Comma 61 23 2" xfId="14196" xr:uid="{00000000-0005-0000-0000-0000B9230000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3" xfId="9605" xr:uid="{00000000-0005-0000-0000-0000FA230000}"/>
    <cellStyle name="Comma 62 23 2" xfId="14218" xr:uid="{00000000-0005-0000-0000-0000FB230000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3" xfId="9627" xr:uid="{00000000-0005-0000-0000-00003C240000}"/>
    <cellStyle name="Comma 63 23 2" xfId="14240" xr:uid="{00000000-0005-0000-0000-00003D240000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3" xfId="9649" xr:uid="{00000000-0005-0000-0000-00007E240000}"/>
    <cellStyle name="Comma 64 23 2" xfId="14262" xr:uid="{00000000-0005-0000-0000-00007F24000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3" xfId="9671" xr:uid="{00000000-0005-0000-0000-0000C0240000}"/>
    <cellStyle name="Comma 65 23 2" xfId="14284" xr:uid="{00000000-0005-0000-0000-0000C1240000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3" xfId="9693" xr:uid="{00000000-0005-0000-0000-000002250000}"/>
    <cellStyle name="Comma 66 23 2" xfId="14306" xr:uid="{00000000-0005-0000-0000-000003250000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3" xfId="9715" xr:uid="{00000000-0005-0000-0000-000044250000}"/>
    <cellStyle name="Comma 67 23 2" xfId="14328" xr:uid="{00000000-0005-0000-0000-000045250000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3" xfId="9737" xr:uid="{00000000-0005-0000-0000-000086250000}"/>
    <cellStyle name="Comma 68 23 2" xfId="14350" xr:uid="{00000000-0005-0000-0000-000087250000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3" xfId="9759" xr:uid="{00000000-0005-0000-0000-0000C8250000}"/>
    <cellStyle name="Comma 69 23 2" xfId="14372" xr:uid="{00000000-0005-0000-0000-0000C9250000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3" xfId="11824" xr:uid="{00000000-0005-0000-0000-00000D260000}"/>
    <cellStyle name="Comma 7 24" xfId="9781" xr:uid="{00000000-0005-0000-0000-00000E260000}"/>
    <cellStyle name="Comma 7 24 2" xfId="14394" xr:uid="{00000000-0005-0000-0000-00000F260000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3" xfId="9803" xr:uid="{00000000-0005-0000-0000-000050260000}"/>
    <cellStyle name="Comma 70 23 2" xfId="14416" xr:uid="{00000000-0005-0000-0000-000051260000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3" xfId="9825" xr:uid="{00000000-0005-0000-0000-000092260000}"/>
    <cellStyle name="Comma 71 23 2" xfId="14438" xr:uid="{00000000-0005-0000-0000-000093260000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3" xfId="9847" xr:uid="{00000000-0005-0000-0000-0000D4260000}"/>
    <cellStyle name="Comma 72 23 2" xfId="14460" xr:uid="{00000000-0005-0000-0000-0000D5260000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3" xfId="9869" xr:uid="{00000000-0005-0000-0000-000016270000}"/>
    <cellStyle name="Comma 73 23 2" xfId="14482" xr:uid="{00000000-0005-0000-0000-000017270000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3" xfId="9891" xr:uid="{00000000-0005-0000-0000-000058270000}"/>
    <cellStyle name="Comma 74 23 2" xfId="14504" xr:uid="{00000000-0005-0000-0000-000059270000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3" xfId="9913" xr:uid="{00000000-0005-0000-0000-00009A270000}"/>
    <cellStyle name="Comma 75 23 2" xfId="14526" xr:uid="{00000000-0005-0000-0000-00009B270000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3" xfId="9935" xr:uid="{00000000-0005-0000-0000-0000DC270000}"/>
    <cellStyle name="Comma 76 23 2" xfId="14548" xr:uid="{00000000-0005-0000-0000-0000DD270000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3" xfId="9957" xr:uid="{00000000-0005-0000-0000-00001E280000}"/>
    <cellStyle name="Comma 77 23 2" xfId="14570" xr:uid="{00000000-0005-0000-0000-00001F280000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3" xfId="9979" xr:uid="{00000000-0005-0000-0000-000060280000}"/>
    <cellStyle name="Comma 78 23 2" xfId="14592" xr:uid="{00000000-0005-0000-0000-000061280000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3" xfId="10001" xr:uid="{00000000-0005-0000-0000-0000A2280000}"/>
    <cellStyle name="Comma 79 23 2" xfId="14614" xr:uid="{00000000-0005-0000-0000-0000A3280000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3" xfId="11825" xr:uid="{00000000-0005-0000-0000-0000E7280000}"/>
    <cellStyle name="Comma 8 24" xfId="10023" xr:uid="{00000000-0005-0000-0000-0000E8280000}"/>
    <cellStyle name="Comma 8 24 2" xfId="14636" xr:uid="{00000000-0005-0000-0000-0000E9280000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3" xfId="10045" xr:uid="{00000000-0005-0000-0000-00002A290000}"/>
    <cellStyle name="Comma 80 23 2" xfId="14658" xr:uid="{00000000-0005-0000-0000-00002B290000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3" xfId="10067" xr:uid="{00000000-0005-0000-0000-00006C290000}"/>
    <cellStyle name="Comma 81 23 2" xfId="14680" xr:uid="{00000000-0005-0000-0000-00006D290000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3" xfId="10089" xr:uid="{00000000-0005-0000-0000-0000AE290000}"/>
    <cellStyle name="Comma 82 23 2" xfId="14702" xr:uid="{00000000-0005-0000-0000-0000AF290000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3" xfId="10111" xr:uid="{00000000-0005-0000-0000-0000F0290000}"/>
    <cellStyle name="Comma 83 23 2" xfId="14724" xr:uid="{00000000-0005-0000-0000-0000F1290000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3" xfId="10133" xr:uid="{00000000-0005-0000-0000-0000322A0000}"/>
    <cellStyle name="Comma 84 23 2" xfId="14746" xr:uid="{00000000-0005-0000-0000-0000332A0000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3" xfId="10155" xr:uid="{00000000-0005-0000-0000-0000742A0000}"/>
    <cellStyle name="Comma 85 23 2" xfId="14768" xr:uid="{00000000-0005-0000-0000-0000752A0000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3" xfId="10177" xr:uid="{00000000-0005-0000-0000-0000B62A0000}"/>
    <cellStyle name="Comma 86 23 2" xfId="14790" xr:uid="{00000000-0005-0000-0000-0000B72A0000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3" xfId="10199" xr:uid="{00000000-0005-0000-0000-0000F82A0000}"/>
    <cellStyle name="Comma 87 23 2" xfId="14812" xr:uid="{00000000-0005-0000-0000-0000F92A0000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3" xfId="10221" xr:uid="{00000000-0005-0000-0000-00003A2B0000}"/>
    <cellStyle name="Comma 88 23 2" xfId="14834" xr:uid="{00000000-0005-0000-0000-00003B2B0000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3" xfId="10243" xr:uid="{00000000-0005-0000-0000-00007C2B0000}"/>
    <cellStyle name="Comma 89 23 2" xfId="14856" xr:uid="{00000000-0005-0000-0000-00007D2B0000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3" xfId="11826" xr:uid="{00000000-0005-0000-0000-0000C12B0000}"/>
    <cellStyle name="Comma 9 24" xfId="10265" xr:uid="{00000000-0005-0000-0000-0000C22B0000}"/>
    <cellStyle name="Comma 9 24 2" xfId="14878" xr:uid="{00000000-0005-0000-0000-0000C32B0000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3" xfId="10287" xr:uid="{00000000-0005-0000-0000-0000042C0000}"/>
    <cellStyle name="Comma 90 23 2" xfId="14900" xr:uid="{00000000-0005-0000-0000-0000052C0000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3" xfId="10309" xr:uid="{00000000-0005-0000-0000-0000462C0000}"/>
    <cellStyle name="Comma 91 23 2" xfId="14922" xr:uid="{00000000-0005-0000-0000-0000472C0000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3" xfId="10331" xr:uid="{00000000-0005-0000-0000-0000882C0000}"/>
    <cellStyle name="Comma 92 23 2" xfId="14944" xr:uid="{00000000-0005-0000-0000-0000892C0000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3" xfId="10353" xr:uid="{00000000-0005-0000-0000-0000CA2C0000}"/>
    <cellStyle name="Comma 93 23 2" xfId="14966" xr:uid="{00000000-0005-0000-0000-0000CB2C0000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3" xfId="10375" xr:uid="{00000000-0005-0000-0000-00000C2D0000}"/>
    <cellStyle name="Comma 94 23 2" xfId="14988" xr:uid="{00000000-0005-0000-0000-00000D2D0000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3" xfId="10397" xr:uid="{00000000-0005-0000-0000-00004E2D0000}"/>
    <cellStyle name="Comma 95 23 2" xfId="15010" xr:uid="{00000000-0005-0000-0000-00004F2D0000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3" xfId="10419" xr:uid="{00000000-0005-0000-0000-0000902D0000}"/>
    <cellStyle name="Comma 96 23 2" xfId="15032" xr:uid="{00000000-0005-0000-0000-0000912D0000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3" xfId="10441" xr:uid="{00000000-0005-0000-0000-0000D22D0000}"/>
    <cellStyle name="Comma 97 23 2" xfId="15054" xr:uid="{00000000-0005-0000-0000-0000D32D0000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3" xfId="10463" xr:uid="{00000000-0005-0000-0000-0000142E0000}"/>
    <cellStyle name="Comma 98 23 2" xfId="15076" xr:uid="{00000000-0005-0000-0000-0000152E0000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3" xfId="10485" xr:uid="{00000000-0005-0000-0000-0000562E0000}"/>
    <cellStyle name="Comma 99 23 2" xfId="15098" xr:uid="{00000000-0005-0000-0000-0000572E0000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13656</xdr:colOff>
      <xdr:row>44</xdr:row>
      <xdr:rowOff>13853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B61CC-498C-4BEC-8453-6681CB91B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04856" cy="82157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550519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35737B-42AE-494F-8379-D9D07374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4F6FA-A59C-45EC-9C60-091A4C9D2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78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422884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5F4519-6922-4C3B-9AA6-C430E09FA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1034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422069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97BE99-C6E6-4AA3-8020-2310F5916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9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420979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E7563-D60D-4856-BB1B-AC311EE0C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416354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1429A1-62A5-4181-8C16-8EAE23372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1</xdr:col>
      <xdr:colOff>883017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1</xdr:col>
      <xdr:colOff>885819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7432-529D-4E4C-AD53-E4BE427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0</xdr:col>
      <xdr:colOff>880366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1BF42C-68A9-4AD6-BD99-753CCB53D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1</xdr:col>
      <xdr:colOff>878492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E94B0-9E96-4669-AF35-E89806EB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35902</xdr:rowOff>
    </xdr:from>
    <xdr:to>
      <xdr:col>1</xdr:col>
      <xdr:colOff>920669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D608F4-79C9-488A-A5D2-89450CFBA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6020" y="35902"/>
          <a:ext cx="921565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1</xdr:col>
      <xdr:colOff>855013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ED7592-81D6-4652-8C47-5ADBC563C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13854</xdr:colOff>
      <xdr:row>44</xdr:row>
      <xdr:rowOff>14133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C957F0-D079-45D9-88DC-2C4FA1B9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05054" cy="82160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2</xdr:col>
      <xdr:colOff>125457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56A87-90AC-4058-B000-3388E2DDC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9AEF6-5395-41AF-829A-D7095AB3B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5540F-B55F-42A3-97AC-069C74AF4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0D5F5-55A9-44AC-A1F6-15ED9FA1D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478802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CCA68C-D171-40D6-8A48-9B3B5F7D3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851344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E7EB66-CF6F-45A8-954C-2DD1328E2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851344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B85E8-E5C1-46DA-AB3A-324F65073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DDCC7-144D-4CDD-BE8E-2C86BCC6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371474</xdr:colOff>
      <xdr:row>3</xdr:row>
      <xdr:rowOff>142764</xdr:rowOff>
    </xdr:from>
    <xdr:to>
      <xdr:col>6</xdr:col>
      <xdr:colOff>895350</xdr:colOff>
      <xdr:row>16</xdr:row>
      <xdr:rowOff>8727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F5EF32-E948-490F-8AE7-F3DD71F8D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4" y="580914"/>
          <a:ext cx="4400551" cy="20662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65D67-3F8F-4E4F-A114-3D2BA428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728063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F5944-2F1D-429D-97F1-7FF416076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729343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34CDE0-0752-490E-8C95-4516DFCFB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221092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E74296-59B8-42A0-8E1D-E56865279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13805</xdr:rowOff>
    </xdr:from>
    <xdr:ext cx="826104" cy="373492"/>
    <xdr:pic>
      <xdr:nvPicPr>
        <xdr:cNvPr id="6" name="Picture 5">
          <a:extLst>
            <a:ext uri="{FF2B5EF4-FFF2-40B4-BE49-F238E27FC236}">
              <a16:creationId xmlns:a16="http://schemas.microsoft.com/office/drawing/2014/main" id="{09AF9974-696D-4F8C-A2CB-62C3CFD88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05165"/>
          <a:ext cx="826104" cy="373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221092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97B026-C23F-47EE-A448-80A0E0DC9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2</xdr:row>
      <xdr:rowOff>38212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200254-E526-4322-90B5-122E05485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1360"/>
          <a:ext cx="822070" cy="419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35859</xdr:colOff>
      <xdr:row>0</xdr:row>
      <xdr:rowOff>80682</xdr:rowOff>
    </xdr:from>
    <xdr:to>
      <xdr:col>2</xdr:col>
      <xdr:colOff>377869</xdr:colOff>
      <xdr:row>2</xdr:row>
      <xdr:rowOff>131445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ABF72D-2787-453A-B228-E9978424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9" y="80682"/>
          <a:ext cx="826104" cy="373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62753</xdr:rowOff>
    </xdr:from>
    <xdr:to>
      <xdr:col>2</xdr:col>
      <xdr:colOff>386833</xdr:colOff>
      <xdr:row>2</xdr:row>
      <xdr:rowOff>113516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4B114-8031-4E6F-94B1-9DF3996F8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62753"/>
          <a:ext cx="826104" cy="373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185233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89CAC2-4462-477E-8DA7-8163B51C5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355600</xdr:colOff>
      <xdr:row>3</xdr:row>
      <xdr:rowOff>84666</xdr:rowOff>
    </xdr:from>
    <xdr:to>
      <xdr:col>6</xdr:col>
      <xdr:colOff>979817</xdr:colOff>
      <xdr:row>16</xdr:row>
      <xdr:rowOff>51669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2C1E48-EAF2-4301-A97A-F0848B708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00" y="524933"/>
          <a:ext cx="4535817" cy="221913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62753</xdr:colOff>
      <xdr:row>0</xdr:row>
      <xdr:rowOff>89647</xdr:rowOff>
    </xdr:from>
    <xdr:to>
      <xdr:col>2</xdr:col>
      <xdr:colOff>404763</xdr:colOff>
      <xdr:row>2</xdr:row>
      <xdr:rowOff>86621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DFFA1-F174-47D3-97F9-087943870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3" y="89647"/>
          <a:ext cx="826104" cy="373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185233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1398F-37B5-4293-A18D-B93C7CB15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185233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45B919-E054-4B9A-AFD4-8B39F224C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0</xdr:col>
      <xdr:colOff>885213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0</xdr:col>
      <xdr:colOff>885213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617A1D-9A1C-4E30-BC79-364DE8441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546709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C8263B-6662-4299-BBCD-44024599D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1034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K48"/>
  <sheetViews>
    <sheetView view="pageBreakPreview" zoomScale="55" zoomScaleNormal="55" zoomScaleSheetLayoutView="55" workbookViewId="0">
      <selection activeCell="J20" sqref="J2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8"/>
      <c r="H2" s="351"/>
      <c r="I2" s="351"/>
      <c r="J2" s="351"/>
      <c r="K2" s="351"/>
    </row>
    <row r="3" spans="1:11" ht="7.5" customHeight="1"/>
    <row r="5" spans="1:11" ht="6.75" customHeight="1">
      <c r="A5" s="352"/>
      <c r="B5" s="352"/>
      <c r="C5" s="352"/>
      <c r="D5" s="352"/>
      <c r="E5" s="352"/>
      <c r="F5" s="352"/>
      <c r="G5" s="352"/>
      <c r="H5" s="352"/>
      <c r="I5" s="352"/>
    </row>
    <row r="6" spans="1:11" ht="15" customHeight="1">
      <c r="E6" s="91"/>
      <c r="F6" s="80"/>
      <c r="G6" s="80"/>
      <c r="H6" s="90"/>
    </row>
    <row r="7" spans="1:11" ht="15" customHeight="1">
      <c r="E7" s="91"/>
      <c r="F7" s="80"/>
      <c r="G7" s="80"/>
      <c r="H7" s="90"/>
    </row>
    <row r="8" spans="1:11" ht="15" customHeight="1">
      <c r="E8" s="91"/>
      <c r="F8" s="80"/>
      <c r="G8" s="80"/>
      <c r="H8" s="90"/>
    </row>
    <row r="9" spans="1:11" ht="6.75" customHeight="1">
      <c r="E9" s="91"/>
      <c r="F9" s="80"/>
      <c r="G9" s="80"/>
      <c r="H9" s="90"/>
    </row>
    <row r="10" spans="1:11" ht="59.25" customHeight="1">
      <c r="B10" s="353"/>
      <c r="C10" s="353"/>
      <c r="D10" s="354"/>
      <c r="E10" s="355"/>
      <c r="F10" s="353"/>
      <c r="G10" s="353"/>
      <c r="H10" s="353"/>
      <c r="I10" s="353"/>
    </row>
    <row r="11" spans="1:11" ht="15" customHeight="1">
      <c r="B11" s="80"/>
      <c r="C11" s="80"/>
      <c r="D11" s="90"/>
      <c r="E11" s="91"/>
      <c r="F11" s="80"/>
      <c r="G11" s="80"/>
      <c r="H11" s="90"/>
    </row>
    <row r="12" spans="1:11" ht="15" customHeight="1">
      <c r="B12" s="80"/>
      <c r="C12" s="80"/>
      <c r="D12" s="90"/>
      <c r="E12" s="91"/>
      <c r="F12" s="80"/>
      <c r="G12" s="80"/>
      <c r="H12" s="90"/>
    </row>
    <row r="13" spans="1:11" ht="15" customHeight="1">
      <c r="B13" s="80"/>
      <c r="C13" s="80"/>
      <c r="D13" s="90"/>
      <c r="E13" s="91"/>
      <c r="F13" s="80"/>
      <c r="G13" s="80"/>
      <c r="H13" s="90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5"/>
  <sheetViews>
    <sheetView view="pageBreakPreview" zoomScaleNormal="130" zoomScaleSheetLayoutView="100" workbookViewId="0">
      <selection activeCell="J20" sqref="J20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323"/>
      <c r="B2" s="2"/>
      <c r="C2" s="5"/>
      <c r="I2" s="375" t="s">
        <v>591</v>
      </c>
      <c r="J2" s="375"/>
      <c r="K2" s="375"/>
      <c r="L2" s="375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</row>
    <row r="5" spans="1:12">
      <c r="A5" s="324"/>
      <c r="B5" s="381" t="s">
        <v>665</v>
      </c>
      <c r="C5" s="381"/>
      <c r="D5" s="381"/>
      <c r="E5" s="381"/>
      <c r="F5" s="381"/>
      <c r="G5" s="381"/>
      <c r="H5" s="381"/>
      <c r="I5" s="381"/>
      <c r="J5" s="381"/>
      <c r="K5" s="381"/>
      <c r="L5" s="7"/>
    </row>
    <row r="6" spans="1:12">
      <c r="A6" s="324"/>
      <c r="B6" s="2"/>
    </row>
    <row r="7" spans="1:12">
      <c r="A7" s="324"/>
      <c r="B7" s="388" t="s">
        <v>647</v>
      </c>
      <c r="C7" s="385" t="s">
        <v>666</v>
      </c>
      <c r="D7" s="386"/>
      <c r="E7" s="387"/>
      <c r="F7" s="385" t="s">
        <v>667</v>
      </c>
      <c r="G7" s="386"/>
      <c r="H7" s="387"/>
      <c r="I7" s="385" t="s">
        <v>668</v>
      </c>
      <c r="J7" s="386"/>
      <c r="K7" s="387"/>
    </row>
    <row r="8" spans="1:12">
      <c r="A8" s="324"/>
      <c r="B8" s="389"/>
      <c r="C8" s="53" t="s">
        <v>32</v>
      </c>
      <c r="D8" s="53" t="s">
        <v>653</v>
      </c>
      <c r="E8" s="58" t="s">
        <v>35</v>
      </c>
      <c r="F8" s="53" t="s">
        <v>32</v>
      </c>
      <c r="G8" s="53" t="s">
        <v>653</v>
      </c>
      <c r="H8" s="58" t="s">
        <v>35</v>
      </c>
      <c r="I8" s="53" t="s">
        <v>32</v>
      </c>
      <c r="J8" s="53" t="s">
        <v>653</v>
      </c>
      <c r="K8" s="58" t="s">
        <v>35</v>
      </c>
    </row>
    <row r="9" spans="1:12">
      <c r="A9" s="324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324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324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8" customFormat="1">
      <c r="A12" s="324"/>
      <c r="B12" s="68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8" customFormat="1">
      <c r="A13" s="324"/>
      <c r="B13" s="68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8" customFormat="1">
      <c r="A14" s="324"/>
      <c r="B14" s="68">
        <v>2023</v>
      </c>
      <c r="C14" s="36">
        <v>2510732.9381999988</v>
      </c>
      <c r="D14" s="36">
        <v>1376221.0411456998</v>
      </c>
      <c r="E14" s="36">
        <v>184449.11700000003</v>
      </c>
      <c r="F14" s="36">
        <v>249.8715</v>
      </c>
      <c r="G14" s="36">
        <v>35.15772590000001</v>
      </c>
      <c r="H14" s="36">
        <v>1.5639999999999985</v>
      </c>
      <c r="I14" s="36">
        <v>390436.76983500016</v>
      </c>
      <c r="J14" s="36">
        <v>251583.30106840702</v>
      </c>
      <c r="K14" s="36">
        <v>123.48899999999999</v>
      </c>
    </row>
    <row r="15" spans="1:12" s="48" customFormat="1">
      <c r="A15" s="324"/>
      <c r="B15" s="131"/>
      <c r="C15" s="131"/>
      <c r="D15" s="131"/>
      <c r="E15" s="131"/>
      <c r="F15" s="132"/>
      <c r="G15" s="132"/>
      <c r="H15" s="132"/>
      <c r="I15" s="131"/>
      <c r="J15" s="131"/>
      <c r="K15" s="131"/>
    </row>
    <row r="16" spans="1:12" s="48" customFormat="1">
      <c r="A16" s="324"/>
      <c r="B16" s="63" t="s">
        <v>654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8" customFormat="1">
      <c r="A17" s="324"/>
      <c r="B17" s="63" t="s">
        <v>655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8" customFormat="1">
      <c r="A18" s="324"/>
      <c r="B18" s="38" t="s">
        <v>656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8" customFormat="1">
      <c r="A19" s="324"/>
      <c r="B19" s="38" t="s">
        <v>6</v>
      </c>
      <c r="C19" s="70">
        <v>191109.08119999999</v>
      </c>
      <c r="D19" s="70">
        <v>124042.68158990001</v>
      </c>
      <c r="E19" s="70">
        <v>17304.546000000002</v>
      </c>
      <c r="F19" s="70">
        <v>1.8732999999999995</v>
      </c>
      <c r="G19" s="70">
        <v>4.1838509999999998</v>
      </c>
      <c r="H19" s="70">
        <v>0.16600000000000001</v>
      </c>
      <c r="I19" s="70">
        <v>27417.308055000005</v>
      </c>
      <c r="J19" s="70">
        <v>30131.061334491995</v>
      </c>
      <c r="K19" s="70">
        <v>14.975999999999999</v>
      </c>
    </row>
    <row r="20" spans="1:11" s="48" customFormat="1">
      <c r="A20" s="324"/>
      <c r="B20" s="38" t="s">
        <v>657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8" customFormat="1" ht="14.25" customHeight="1">
      <c r="A21" s="324"/>
      <c r="B21" s="38" t="s">
        <v>658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8" customFormat="1">
      <c r="A22" s="324"/>
      <c r="B22" s="38" t="s">
        <v>659</v>
      </c>
      <c r="C22" s="70">
        <v>306428.99719999998</v>
      </c>
      <c r="D22" s="70">
        <v>171177.70837550005</v>
      </c>
      <c r="E22" s="70">
        <v>24339.909</v>
      </c>
      <c r="F22" s="70">
        <v>84.691599999999994</v>
      </c>
      <c r="G22" s="70">
        <v>4.9730806999999997</v>
      </c>
      <c r="H22" s="70">
        <v>0.23400000000000001</v>
      </c>
      <c r="I22" s="70">
        <v>40680.120872000007</v>
      </c>
      <c r="J22" s="70">
        <v>21982.393726526003</v>
      </c>
      <c r="K22" s="70">
        <v>16.438000000000002</v>
      </c>
    </row>
    <row r="23" spans="1:11" s="48" customFormat="1">
      <c r="A23" s="324"/>
      <c r="B23" s="38" t="s">
        <v>660</v>
      </c>
      <c r="C23" s="70">
        <v>370586.62859999988</v>
      </c>
      <c r="D23" s="70">
        <v>189388.20950389997</v>
      </c>
      <c r="E23" s="70">
        <v>24096.255000000001</v>
      </c>
      <c r="F23" s="70">
        <v>53.795199999999994</v>
      </c>
      <c r="G23" s="70">
        <v>5.0432896000000005</v>
      </c>
      <c r="H23" s="70">
        <v>0.14400000000000004</v>
      </c>
      <c r="I23" s="70">
        <v>57158.149481999993</v>
      </c>
      <c r="J23" s="70">
        <v>56959.62661589199</v>
      </c>
      <c r="K23" s="70">
        <v>14.224000000000004</v>
      </c>
    </row>
    <row r="24" spans="1:11" s="48" customFormat="1">
      <c r="A24" s="324"/>
      <c r="B24" s="38" t="s">
        <v>9</v>
      </c>
      <c r="C24" s="70">
        <v>14578.996999999999</v>
      </c>
      <c r="D24" s="70">
        <v>8213.4531747000001</v>
      </c>
      <c r="E24" s="70">
        <v>1062.6220000000001</v>
      </c>
      <c r="F24" s="70">
        <v>4.2130000000000001</v>
      </c>
      <c r="G24" s="70">
        <v>0.55740650000000003</v>
      </c>
      <c r="H24" s="70">
        <v>0.01</v>
      </c>
      <c r="I24" s="70">
        <v>673.03421200000003</v>
      </c>
      <c r="J24" s="70">
        <v>654.220260134</v>
      </c>
      <c r="K24" s="70">
        <v>0.58299999999999996</v>
      </c>
    </row>
    <row r="25" spans="1:11" s="48" customFormat="1">
      <c r="A25" s="324"/>
      <c r="B25" s="131"/>
      <c r="C25" s="131"/>
      <c r="D25" s="131"/>
      <c r="E25" s="131"/>
      <c r="F25" s="132"/>
      <c r="G25" s="132"/>
      <c r="H25" s="132"/>
      <c r="I25" s="131"/>
      <c r="J25" s="131"/>
      <c r="K25" s="131"/>
    </row>
    <row r="26" spans="1:11" s="48" customFormat="1">
      <c r="A26" s="324"/>
      <c r="B26" s="68" t="s">
        <v>912</v>
      </c>
      <c r="C26" s="70">
        <v>83378.311299999987</v>
      </c>
      <c r="D26" s="70">
        <v>47521.004785699995</v>
      </c>
      <c r="E26" s="70">
        <v>5690.7570000000005</v>
      </c>
      <c r="F26" s="70">
        <v>31.197900000000001</v>
      </c>
      <c r="G26" s="70">
        <v>3.2443334999999998</v>
      </c>
      <c r="H26" s="70">
        <v>2.6000000000000002E-2</v>
      </c>
      <c r="I26" s="70">
        <v>29125.104597000001</v>
      </c>
      <c r="J26" s="70">
        <v>10628.719275374</v>
      </c>
      <c r="K26" s="70">
        <v>4.4139999999999997</v>
      </c>
    </row>
    <row r="27" spans="1:11" s="48" customFormat="1">
      <c r="A27" s="324"/>
      <c r="B27" s="68" t="s">
        <v>913</v>
      </c>
      <c r="C27" s="70">
        <v>81686.008000000002</v>
      </c>
      <c r="D27" s="70">
        <v>38799.519240900001</v>
      </c>
      <c r="E27" s="70">
        <v>5447.4969999999994</v>
      </c>
      <c r="F27" s="70">
        <v>0.53360000000000007</v>
      </c>
      <c r="G27" s="70">
        <v>0.16585650000000002</v>
      </c>
      <c r="H27" s="70">
        <v>3.1000000000000003E-2</v>
      </c>
      <c r="I27" s="70">
        <v>8855.5242749999998</v>
      </c>
      <c r="J27" s="70">
        <v>22423.648064852998</v>
      </c>
      <c r="K27" s="70">
        <v>3.3499999999999996</v>
      </c>
    </row>
    <row r="28" spans="1:11" s="48" customFormat="1" ht="14.85" customHeight="1">
      <c r="A28" s="324"/>
      <c r="B28" s="68" t="s">
        <v>914</v>
      </c>
      <c r="C28" s="70">
        <v>59459.408100000001</v>
      </c>
      <c r="D28" s="70">
        <v>35905.0470699</v>
      </c>
      <c r="E28" s="70">
        <v>4203.3919999999998</v>
      </c>
      <c r="F28" s="70">
        <v>0.58179999999999998</v>
      </c>
      <c r="G28" s="70">
        <v>5.6360100000000003E-2</v>
      </c>
      <c r="H28" s="70">
        <v>2.1999999999999999E-2</v>
      </c>
      <c r="I28" s="70">
        <v>7599.5004879999997</v>
      </c>
      <c r="J28" s="70">
        <v>6896.4557198639995</v>
      </c>
      <c r="K28" s="70">
        <v>2.2039999999999997</v>
      </c>
    </row>
    <row r="29" spans="1:11" s="48" customFormat="1">
      <c r="A29" s="324"/>
      <c r="B29" s="68" t="s">
        <v>915</v>
      </c>
      <c r="C29" s="70">
        <v>80979.789799999999</v>
      </c>
      <c r="D29" s="70">
        <v>41192.355742899999</v>
      </c>
      <c r="E29" s="70">
        <v>5355.7699999999995</v>
      </c>
      <c r="F29" s="70">
        <v>22.3413</v>
      </c>
      <c r="G29" s="70">
        <v>1.6148667000000001</v>
      </c>
      <c r="H29" s="70">
        <v>3.9E-2</v>
      </c>
      <c r="I29" s="70">
        <v>8403.9316849999996</v>
      </c>
      <c r="J29" s="70">
        <v>10677.496520217001</v>
      </c>
      <c r="K29" s="70">
        <v>2.839</v>
      </c>
    </row>
    <row r="30" spans="1:11" s="48" customFormat="1">
      <c r="A30" s="324"/>
      <c r="B30" s="68" t="s">
        <v>916</v>
      </c>
      <c r="C30" s="70">
        <v>96807.865300000005</v>
      </c>
      <c r="D30" s="70">
        <v>45662.026493400001</v>
      </c>
      <c r="E30" s="70">
        <v>5723.1010000000006</v>
      </c>
      <c r="F30" s="70">
        <v>4.4185999999999996</v>
      </c>
      <c r="G30" s="70">
        <v>0.57752930000000002</v>
      </c>
      <c r="H30" s="70">
        <v>3.9E-2</v>
      </c>
      <c r="I30" s="70">
        <v>8042.7953600000001</v>
      </c>
      <c r="J30" s="70">
        <v>9174.0599970090007</v>
      </c>
      <c r="K30" s="70">
        <v>2.9400000000000004</v>
      </c>
    </row>
    <row r="31" spans="1:11" s="48" customFormat="1">
      <c r="A31" s="324"/>
      <c r="B31" s="131"/>
      <c r="C31" s="131"/>
      <c r="D31" s="131"/>
      <c r="E31" s="131"/>
      <c r="F31" s="132"/>
      <c r="G31" s="132"/>
      <c r="H31" s="132"/>
      <c r="I31" s="131"/>
      <c r="J31" s="131"/>
      <c r="K31" s="131"/>
    </row>
    <row r="32" spans="1:11" s="48" customFormat="1">
      <c r="A32" s="324"/>
      <c r="B32" s="68" t="s">
        <v>918</v>
      </c>
      <c r="C32" s="36">
        <v>18548.885699999999</v>
      </c>
      <c r="D32" s="36">
        <v>7003.508245</v>
      </c>
      <c r="E32" s="36">
        <v>1138.21</v>
      </c>
      <c r="F32" s="267">
        <v>0.15920000000000001</v>
      </c>
      <c r="G32" s="267">
        <v>8.1470999999999991E-3</v>
      </c>
      <c r="H32" s="267">
        <v>1.2E-2</v>
      </c>
      <c r="I32" s="36">
        <v>2192.4433330000002</v>
      </c>
      <c r="J32" s="36">
        <v>2374.4447997709999</v>
      </c>
      <c r="K32" s="36">
        <v>0.67200000000000004</v>
      </c>
    </row>
    <row r="33" spans="1:11" s="48" customFormat="1">
      <c r="A33" s="324"/>
      <c r="B33" s="68" t="s">
        <v>919</v>
      </c>
      <c r="C33" s="36">
        <v>24434.583999999999</v>
      </c>
      <c r="D33" s="36">
        <v>8168.9201382000001</v>
      </c>
      <c r="E33" s="36">
        <v>1176.933</v>
      </c>
      <c r="F33" s="36">
        <v>8.8999999999999999E-3</v>
      </c>
      <c r="G33" s="36">
        <v>2.9933E-3</v>
      </c>
      <c r="H33" s="36">
        <v>8.0000000000000002E-3</v>
      </c>
      <c r="I33" s="36">
        <v>1339.081306</v>
      </c>
      <c r="J33" s="36">
        <v>2472.0162307780001</v>
      </c>
      <c r="K33" s="36">
        <v>0.52800000000000002</v>
      </c>
    </row>
    <row r="34" spans="1:11" s="48" customFormat="1">
      <c r="A34" s="324"/>
      <c r="B34" s="68" t="s">
        <v>920</v>
      </c>
      <c r="C34" s="70">
        <v>15932.629300000001</v>
      </c>
      <c r="D34" s="70">
        <v>9707.6979752000007</v>
      </c>
      <c r="E34" s="70">
        <v>1148.336</v>
      </c>
      <c r="F34" s="70">
        <v>3.2399999999999998E-2</v>
      </c>
      <c r="G34" s="70">
        <v>1.6280000000000001E-3</v>
      </c>
      <c r="H34" s="70">
        <v>3.0000000000000001E-3</v>
      </c>
      <c r="I34" s="70">
        <v>1062.8457840000001</v>
      </c>
      <c r="J34" s="70">
        <v>1999.253460146</v>
      </c>
      <c r="K34" s="70">
        <v>0.498</v>
      </c>
    </row>
    <row r="35" spans="1:11" s="48" customFormat="1">
      <c r="A35" s="302"/>
      <c r="B35" s="68" t="s">
        <v>921</v>
      </c>
      <c r="C35" s="70">
        <v>23312.7693</v>
      </c>
      <c r="D35" s="70">
        <v>12568.4469603</v>
      </c>
      <c r="E35" s="70">
        <v>1197</v>
      </c>
      <c r="F35" s="70">
        <v>5.1000000000000004E-3</v>
      </c>
      <c r="G35" s="303">
        <v>7.3543999999999997E-3</v>
      </c>
      <c r="H35" s="303">
        <v>6.0000000000000001E-3</v>
      </c>
      <c r="I35" s="70">
        <v>2775.3907250000002</v>
      </c>
      <c r="J35" s="70">
        <v>1674.12524618</v>
      </c>
      <c r="K35" s="70">
        <v>0.65900000000000003</v>
      </c>
    </row>
    <row r="36" spans="1:11" s="48" customFormat="1">
      <c r="A36" s="302"/>
      <c r="B36" s="68" t="s">
        <v>917</v>
      </c>
      <c r="C36" s="70">
        <v>14578.996999999999</v>
      </c>
      <c r="D36" s="70">
        <v>8213.4531747000001</v>
      </c>
      <c r="E36" s="70">
        <v>1062.6220000000001</v>
      </c>
      <c r="F36" s="169">
        <v>4.2130000000000001</v>
      </c>
      <c r="G36" s="303">
        <v>0.55740650000000003</v>
      </c>
      <c r="H36" s="303">
        <v>0.01</v>
      </c>
      <c r="I36" s="70">
        <v>673.03421200000003</v>
      </c>
      <c r="J36" s="70">
        <v>654.220260134</v>
      </c>
      <c r="K36" s="70">
        <v>0.58299999999999996</v>
      </c>
    </row>
    <row r="37" spans="1:11" ht="14.25" customHeight="1">
      <c r="A37" s="324"/>
    </row>
    <row r="38" spans="1:11">
      <c r="A38" s="324"/>
      <c r="B38" s="20" t="s">
        <v>661</v>
      </c>
    </row>
    <row r="39" spans="1:11">
      <c r="A39" s="324"/>
      <c r="B39" s="20" t="s">
        <v>662</v>
      </c>
    </row>
    <row r="40" spans="1:11">
      <c r="A40" s="324"/>
      <c r="B40" s="20" t="s">
        <v>663</v>
      </c>
    </row>
    <row r="41" spans="1:11">
      <c r="A41" s="324"/>
      <c r="B41" s="10"/>
    </row>
    <row r="42" spans="1:11">
      <c r="A42" s="324"/>
      <c r="B42" s="10"/>
    </row>
    <row r="43" spans="1:11">
      <c r="A43" s="324"/>
      <c r="B43" s="10"/>
    </row>
    <row r="44" spans="1:11">
      <c r="A44" s="324"/>
      <c r="B44" s="10"/>
    </row>
    <row r="45" spans="1:11"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 ht="7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</row>
    <row r="64" spans="1:12" s="3" customFormat="1">
      <c r="A64" s="15"/>
      <c r="B64" s="15"/>
      <c r="C64" s="99"/>
      <c r="D64" s="99"/>
      <c r="E64" s="99"/>
      <c r="F64" s="99"/>
      <c r="G64" s="99"/>
      <c r="H64" s="99"/>
      <c r="I64" s="99"/>
      <c r="J64" s="99"/>
      <c r="K64" s="101"/>
      <c r="L64" s="104" t="s">
        <v>669</v>
      </c>
    </row>
    <row r="71" spans="5:9">
      <c r="I71" s="1"/>
    </row>
    <row r="72" spans="5:9">
      <c r="E72" s="87"/>
      <c r="I72" s="1"/>
    </row>
    <row r="75" spans="5:9">
      <c r="I75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O64"/>
  <sheetViews>
    <sheetView view="pageBreakPreview" zoomScale="80" zoomScaleNormal="130" zoomScaleSheetLayoutView="80" workbookViewId="0">
      <selection activeCell="J20" sqref="J20"/>
    </sheetView>
  </sheetViews>
  <sheetFormatPr defaultColWidth="8.5546875" defaultRowHeight="14.4"/>
  <cols>
    <col min="1" max="1" width="6.44140625" customWidth="1"/>
    <col min="2" max="2" width="15.554687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7" width="8.88671875" bestFit="1" customWidth="1"/>
    <col min="8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391" t="s">
        <v>345</v>
      </c>
      <c r="J2" s="391"/>
      <c r="K2" s="391"/>
      <c r="L2" s="391"/>
    </row>
    <row r="3" spans="1:15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3"/>
      <c r="N3" s="3"/>
      <c r="O3" s="3"/>
    </row>
    <row r="4" spans="1:15">
      <c r="A4" s="324"/>
    </row>
    <row r="5" spans="1:15">
      <c r="A5" s="7"/>
      <c r="B5" s="381" t="s">
        <v>38</v>
      </c>
      <c r="C5" s="381"/>
      <c r="D5" s="381"/>
      <c r="E5" s="381"/>
      <c r="F5" s="381"/>
      <c r="G5" s="381"/>
      <c r="H5" s="381"/>
      <c r="I5" s="381"/>
      <c r="J5" s="381"/>
      <c r="K5" s="381"/>
    </row>
    <row r="7" spans="1:15">
      <c r="B7" s="388" t="s">
        <v>2</v>
      </c>
      <c r="C7" s="390" t="s">
        <v>11</v>
      </c>
      <c r="D7" s="386"/>
      <c r="E7" s="387"/>
      <c r="F7" s="390" t="s">
        <v>92</v>
      </c>
      <c r="G7" s="386"/>
      <c r="H7" s="387"/>
      <c r="I7" s="385" t="s">
        <v>199</v>
      </c>
      <c r="J7" s="386"/>
      <c r="K7" s="387"/>
    </row>
    <row r="8" spans="1:15">
      <c r="B8" s="389"/>
      <c r="C8" s="53" t="s">
        <v>32</v>
      </c>
      <c r="D8" s="53" t="s">
        <v>33</v>
      </c>
      <c r="E8" s="53" t="s">
        <v>35</v>
      </c>
      <c r="F8" s="53" t="s">
        <v>32</v>
      </c>
      <c r="G8" s="53" t="s">
        <v>33</v>
      </c>
      <c r="H8" s="53" t="s">
        <v>35</v>
      </c>
      <c r="I8" s="53" t="s">
        <v>32</v>
      </c>
      <c r="J8" s="53" t="s">
        <v>33</v>
      </c>
      <c r="K8" s="58" t="s">
        <v>35</v>
      </c>
    </row>
    <row r="9" spans="1:15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5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5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5" s="48" customFormat="1">
      <c r="B12" s="68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5" s="48" customFormat="1">
      <c r="B13" s="68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5" s="48" customFormat="1">
      <c r="B14" s="68">
        <v>2023</v>
      </c>
      <c r="C14" s="36">
        <v>10120.563813000001</v>
      </c>
      <c r="D14" s="36">
        <v>112.26654255499997</v>
      </c>
      <c r="E14" s="36">
        <v>46.863999999999997</v>
      </c>
      <c r="F14" s="36">
        <v>307571.27125200001</v>
      </c>
      <c r="G14" s="36">
        <v>5101.9476520099997</v>
      </c>
      <c r="H14" s="36">
        <v>8802.7849999999999</v>
      </c>
      <c r="I14" s="36">
        <v>291.81740000000002</v>
      </c>
      <c r="J14" s="36">
        <v>190.21567810000002</v>
      </c>
      <c r="K14" s="36">
        <v>30.678000000000001</v>
      </c>
    </row>
    <row r="15" spans="1:15" s="48" customFormat="1">
      <c r="B15" s="131"/>
      <c r="C15" s="131"/>
      <c r="D15" s="131"/>
      <c r="E15" s="131"/>
      <c r="F15" s="131"/>
      <c r="G15" s="131"/>
      <c r="H15" s="131"/>
      <c r="I15" s="131"/>
      <c r="J15" s="131"/>
      <c r="K15" s="131"/>
    </row>
    <row r="16" spans="1:15" s="48" customFormat="1">
      <c r="B16" s="63" t="s">
        <v>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8" customFormat="1">
      <c r="B17" s="63" t="s">
        <v>13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8" customFormat="1">
      <c r="B18" s="38" t="s">
        <v>5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8" customFormat="1">
      <c r="B19" s="38" t="s">
        <v>6</v>
      </c>
      <c r="C19" s="70">
        <v>118.066951</v>
      </c>
      <c r="D19" s="70">
        <v>0.40321392100000003</v>
      </c>
      <c r="E19" s="70">
        <v>1.5609999999999999</v>
      </c>
      <c r="F19" s="70">
        <v>32540.463373999999</v>
      </c>
      <c r="G19" s="70">
        <v>432.02864077699991</v>
      </c>
      <c r="H19" s="70">
        <v>1119.768</v>
      </c>
      <c r="I19" s="70">
        <v>52.115000000000002</v>
      </c>
      <c r="J19" s="70">
        <v>37.427851099999991</v>
      </c>
      <c r="K19" s="70">
        <v>2.8559999999999999</v>
      </c>
    </row>
    <row r="20" spans="2:11" s="48" customFormat="1">
      <c r="B20" s="38" t="s">
        <v>7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8" customFormat="1" ht="14.25" customHeight="1">
      <c r="B21" s="38" t="s">
        <v>14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8" customFormat="1">
      <c r="B22" s="38" t="s">
        <v>8</v>
      </c>
      <c r="C22" s="70">
        <v>2688.559839</v>
      </c>
      <c r="D22" s="70">
        <v>11.812786865000003</v>
      </c>
      <c r="E22" s="70">
        <v>8.5250000000000004</v>
      </c>
      <c r="F22" s="70">
        <v>35152.347092000004</v>
      </c>
      <c r="G22" s="70">
        <v>514.25693361700007</v>
      </c>
      <c r="H22" s="70">
        <v>772.69500000000005</v>
      </c>
      <c r="I22" s="70">
        <v>19.128299999999999</v>
      </c>
      <c r="J22" s="70">
        <v>12.048570700000001</v>
      </c>
      <c r="K22" s="70">
        <v>3.1419999999999999</v>
      </c>
    </row>
    <row r="23" spans="2:11" s="48" customFormat="1">
      <c r="B23" s="38" t="s">
        <v>10</v>
      </c>
      <c r="C23" s="70">
        <v>307.43610000000001</v>
      </c>
      <c r="D23" s="70">
        <v>1.1417192</v>
      </c>
      <c r="E23" s="70">
        <v>1.6519999999999999</v>
      </c>
      <c r="F23" s="70">
        <v>59909.593977999997</v>
      </c>
      <c r="G23" s="70">
        <v>1015.759590471</v>
      </c>
      <c r="H23" s="70">
        <v>1339.422</v>
      </c>
      <c r="I23" s="70">
        <v>36.623600000000003</v>
      </c>
      <c r="J23" s="70">
        <v>27.757801300000004</v>
      </c>
      <c r="K23" s="70">
        <v>4.2359999999999998</v>
      </c>
    </row>
    <row r="24" spans="2:11" s="48" customFormat="1">
      <c r="B24" s="38" t="s">
        <v>9</v>
      </c>
      <c r="C24" s="70">
        <v>0</v>
      </c>
      <c r="D24" s="70">
        <v>0</v>
      </c>
      <c r="E24" s="70">
        <v>0</v>
      </c>
      <c r="F24" s="70">
        <v>1887.8205909999999</v>
      </c>
      <c r="G24" s="70">
        <v>24.714913111000001</v>
      </c>
      <c r="H24" s="70">
        <v>37.436999999999998</v>
      </c>
      <c r="I24" s="70">
        <v>0.79330000000000001</v>
      </c>
      <c r="J24" s="70">
        <v>0.37642599999999998</v>
      </c>
      <c r="K24" s="70">
        <v>0.153</v>
      </c>
    </row>
    <row r="25" spans="2:11" s="48" customFormat="1">
      <c r="B25" s="131"/>
      <c r="C25" s="131"/>
      <c r="D25" s="131"/>
      <c r="E25" s="131"/>
      <c r="F25" s="131"/>
      <c r="G25" s="131"/>
      <c r="H25" s="131"/>
      <c r="I25" s="131"/>
      <c r="J25" s="131"/>
      <c r="K25" s="131"/>
    </row>
    <row r="26" spans="2:11" s="48" customFormat="1">
      <c r="B26" s="68" t="s">
        <v>912</v>
      </c>
      <c r="C26" s="36">
        <v>0</v>
      </c>
      <c r="D26" s="36">
        <v>0</v>
      </c>
      <c r="E26" s="36">
        <v>0</v>
      </c>
      <c r="F26" s="36">
        <v>6752.3530739999997</v>
      </c>
      <c r="G26" s="36">
        <v>62.398276566</v>
      </c>
      <c r="H26" s="36">
        <v>196.03399999999999</v>
      </c>
      <c r="I26" s="36">
        <v>7.4219999999999997</v>
      </c>
      <c r="J26" s="36">
        <v>2.5292132000000001</v>
      </c>
      <c r="K26" s="36">
        <v>1.1160000000000001</v>
      </c>
    </row>
    <row r="27" spans="2:11" s="48" customFormat="1">
      <c r="B27" s="68" t="s">
        <v>913</v>
      </c>
      <c r="C27" s="36">
        <v>31.770499999999998</v>
      </c>
      <c r="D27" s="36">
        <v>0.39575850000000001</v>
      </c>
      <c r="E27" s="36">
        <v>0.45200000000000001</v>
      </c>
      <c r="F27" s="36">
        <v>12520.388591000001</v>
      </c>
      <c r="G27" s="36">
        <v>196.32754364300001</v>
      </c>
      <c r="H27" s="36">
        <v>378.11200000000002</v>
      </c>
      <c r="I27" s="36">
        <v>12.905900000000001</v>
      </c>
      <c r="J27" s="36">
        <v>11.4651853</v>
      </c>
      <c r="K27" s="36">
        <v>0.98799999999999999</v>
      </c>
    </row>
    <row r="28" spans="2:11" s="48" customFormat="1" ht="14.85" customHeight="1">
      <c r="B28" s="68" t="s">
        <v>914</v>
      </c>
      <c r="C28" s="70">
        <v>275.66559999999998</v>
      </c>
      <c r="D28" s="70">
        <v>0.74596070000000014</v>
      </c>
      <c r="E28" s="70">
        <v>1.2</v>
      </c>
      <c r="F28" s="70">
        <v>9013.2571250000001</v>
      </c>
      <c r="G28" s="70">
        <v>163.24272367199998</v>
      </c>
      <c r="H28" s="70">
        <v>189.85</v>
      </c>
      <c r="I28" s="70">
        <v>11.2956</v>
      </c>
      <c r="J28" s="70">
        <v>9.0477948999999995</v>
      </c>
      <c r="K28" s="70">
        <v>0.85199999999999998</v>
      </c>
    </row>
    <row r="29" spans="2:11" s="48" customFormat="1">
      <c r="B29" s="68" t="s">
        <v>915</v>
      </c>
      <c r="C29" s="70">
        <v>0</v>
      </c>
      <c r="D29" s="70">
        <v>0</v>
      </c>
      <c r="E29" s="70">
        <v>0</v>
      </c>
      <c r="F29" s="70">
        <v>22146.511697999998</v>
      </c>
      <c r="G29" s="70">
        <v>461.50327774900001</v>
      </c>
      <c r="H29" s="70">
        <v>419.91800000000001</v>
      </c>
      <c r="I29" s="70">
        <v>4.5458999999999996</v>
      </c>
      <c r="J29" s="70">
        <v>3.0306956</v>
      </c>
      <c r="K29" s="70">
        <v>0.91900000000000004</v>
      </c>
    </row>
    <row r="30" spans="2:11" s="48" customFormat="1">
      <c r="B30" s="68" t="s">
        <v>916</v>
      </c>
      <c r="C30" s="70">
        <v>0</v>
      </c>
      <c r="D30" s="70">
        <v>0</v>
      </c>
      <c r="E30" s="70">
        <v>0</v>
      </c>
      <c r="F30" s="70">
        <v>12198.749773</v>
      </c>
      <c r="G30" s="70">
        <v>163.790902918</v>
      </c>
      <c r="H30" s="70">
        <v>209.745</v>
      </c>
      <c r="I30" s="70">
        <v>4.0938999999999997</v>
      </c>
      <c r="J30" s="70">
        <v>2.5861822999999999</v>
      </c>
      <c r="K30" s="70">
        <v>0.81499999999999995</v>
      </c>
    </row>
    <row r="31" spans="2:11" s="48" customFormat="1">
      <c r="B31" s="131"/>
      <c r="C31" s="131"/>
      <c r="D31" s="131"/>
      <c r="E31" s="131"/>
      <c r="F31" s="131"/>
      <c r="G31" s="131"/>
      <c r="H31" s="131"/>
      <c r="I31" s="131"/>
      <c r="J31" s="131"/>
      <c r="K31" s="131"/>
    </row>
    <row r="32" spans="2:11" s="48" customFormat="1">
      <c r="B32" s="68" t="s">
        <v>918</v>
      </c>
      <c r="C32" s="36">
        <v>0</v>
      </c>
      <c r="D32" s="36">
        <v>0</v>
      </c>
      <c r="E32" s="36">
        <v>0</v>
      </c>
      <c r="F32" s="36">
        <v>2401.0295329999999</v>
      </c>
      <c r="G32" s="36">
        <v>35.086010448000003</v>
      </c>
      <c r="H32" s="36">
        <v>44.747</v>
      </c>
      <c r="I32" s="36">
        <v>0.87639999999999996</v>
      </c>
      <c r="J32" s="36">
        <v>0.464976</v>
      </c>
      <c r="K32" s="36">
        <v>0.16900000000000001</v>
      </c>
    </row>
    <row r="33" spans="2:11" s="48" customFormat="1">
      <c r="B33" s="68" t="s">
        <v>919</v>
      </c>
      <c r="C33" s="36">
        <v>0</v>
      </c>
      <c r="D33" s="36">
        <v>0</v>
      </c>
      <c r="E33" s="36">
        <v>0</v>
      </c>
      <c r="F33" s="36">
        <v>2455.9935759999998</v>
      </c>
      <c r="G33" s="36">
        <v>30.195277130999997</v>
      </c>
      <c r="H33" s="36">
        <v>37.017000000000003</v>
      </c>
      <c r="I33" s="36">
        <v>0.89929999999999999</v>
      </c>
      <c r="J33" s="36">
        <v>0.90437100000000004</v>
      </c>
      <c r="K33" s="36">
        <v>0.13300000000000001</v>
      </c>
    </row>
    <row r="34" spans="2:11" s="48" customFormat="1">
      <c r="B34" s="68" t="s">
        <v>920</v>
      </c>
      <c r="C34" s="70">
        <v>0</v>
      </c>
      <c r="D34" s="70">
        <v>0</v>
      </c>
      <c r="E34" s="70">
        <v>0</v>
      </c>
      <c r="F34" s="70">
        <v>3093.2887190000001</v>
      </c>
      <c r="G34" s="70">
        <v>42.452202274000001</v>
      </c>
      <c r="H34" s="70">
        <v>44.619</v>
      </c>
      <c r="I34" s="70">
        <v>0.99399999999999999</v>
      </c>
      <c r="J34" s="70">
        <v>0.58206199999999997</v>
      </c>
      <c r="K34" s="70">
        <v>0.21099999999999999</v>
      </c>
    </row>
    <row r="35" spans="2:11" s="48" customFormat="1">
      <c r="B35" s="68" t="s">
        <v>921</v>
      </c>
      <c r="C35" s="70">
        <v>0</v>
      </c>
      <c r="D35" s="70">
        <v>0</v>
      </c>
      <c r="E35" s="70">
        <v>0</v>
      </c>
      <c r="F35" s="70">
        <v>2360.617354</v>
      </c>
      <c r="G35" s="70">
        <v>31.342499953999997</v>
      </c>
      <c r="H35" s="70">
        <v>45.924999999999997</v>
      </c>
      <c r="I35" s="70">
        <v>0.53090000000000004</v>
      </c>
      <c r="J35" s="70">
        <v>0.2583473</v>
      </c>
      <c r="K35" s="70">
        <v>0.14899999999999999</v>
      </c>
    </row>
    <row r="36" spans="2:11" s="48" customFormat="1">
      <c r="B36" s="68" t="s">
        <v>917</v>
      </c>
      <c r="C36" s="70">
        <v>0</v>
      </c>
      <c r="D36" s="70">
        <v>0</v>
      </c>
      <c r="E36" s="70">
        <v>0</v>
      </c>
      <c r="F36" s="70">
        <v>1887.8205909999999</v>
      </c>
      <c r="G36" s="70">
        <v>24.714913111000001</v>
      </c>
      <c r="H36" s="70">
        <v>37.436999999999998</v>
      </c>
      <c r="I36" s="70">
        <v>0.79330000000000001</v>
      </c>
      <c r="J36" s="70">
        <v>0.37642599999999998</v>
      </c>
      <c r="K36" s="70">
        <v>0.153</v>
      </c>
    </row>
    <row r="37" spans="2:11" ht="14.25" customHeight="1"/>
    <row r="38" spans="2:11">
      <c r="B38" s="20" t="s">
        <v>34</v>
      </c>
    </row>
    <row r="39" spans="2:11">
      <c r="B39" s="20" t="s">
        <v>269</v>
      </c>
    </row>
    <row r="40" spans="2:11">
      <c r="B40" s="20" t="s">
        <v>36</v>
      </c>
    </row>
    <row r="41" spans="2:11">
      <c r="B41" s="10"/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>
      <c r="B60" s="10"/>
    </row>
    <row r="61" spans="1:15">
      <c r="B61" s="10"/>
    </row>
    <row r="62" spans="1:15">
      <c r="B62" s="10"/>
    </row>
    <row r="63" spans="1:15" ht="7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</row>
    <row r="64" spans="1:15" s="3" customFormat="1">
      <c r="A64" s="15"/>
      <c r="B64" s="15"/>
      <c r="C64" s="15"/>
      <c r="D64" s="99"/>
      <c r="E64" s="99"/>
      <c r="F64" s="99"/>
      <c r="G64" s="99"/>
      <c r="H64" s="99"/>
      <c r="I64" s="99"/>
      <c r="J64" s="99"/>
      <c r="K64" s="101"/>
      <c r="L64" s="104" t="s">
        <v>106</v>
      </c>
      <c r="M64"/>
      <c r="N64"/>
      <c r="O64"/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/>
  <dimension ref="A2:O64"/>
  <sheetViews>
    <sheetView view="pageBreakPreview" zoomScaleNormal="130" zoomScaleSheetLayoutView="100" workbookViewId="0">
      <selection activeCell="J20" sqref="J20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391" t="s">
        <v>591</v>
      </c>
      <c r="J2" s="391"/>
      <c r="K2" s="391"/>
      <c r="L2" s="391"/>
    </row>
    <row r="3" spans="1:15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3"/>
      <c r="N3" s="3"/>
      <c r="O3" s="3"/>
    </row>
    <row r="4" spans="1:15">
      <c r="A4" s="324"/>
    </row>
    <row r="5" spans="1:15">
      <c r="A5" s="7"/>
      <c r="B5" s="381" t="s">
        <v>670</v>
      </c>
      <c r="C5" s="381"/>
      <c r="D5" s="381"/>
      <c r="E5" s="381"/>
      <c r="F5" s="381"/>
      <c r="G5" s="381"/>
      <c r="H5" s="381"/>
      <c r="I5" s="381"/>
      <c r="J5" s="381"/>
      <c r="K5" s="381"/>
    </row>
    <row r="7" spans="1:15">
      <c r="B7" s="388" t="s">
        <v>647</v>
      </c>
      <c r="C7" s="385" t="s">
        <v>11</v>
      </c>
      <c r="D7" s="386"/>
      <c r="E7" s="387"/>
      <c r="F7" s="385" t="s">
        <v>92</v>
      </c>
      <c r="G7" s="386"/>
      <c r="H7" s="387"/>
      <c r="I7" s="385" t="s">
        <v>671</v>
      </c>
      <c r="J7" s="386"/>
      <c r="K7" s="387"/>
    </row>
    <row r="8" spans="1:15">
      <c r="B8" s="389"/>
      <c r="C8" s="53" t="s">
        <v>32</v>
      </c>
      <c r="D8" s="53" t="s">
        <v>653</v>
      </c>
      <c r="E8" s="58" t="s">
        <v>35</v>
      </c>
      <c r="F8" s="53" t="s">
        <v>32</v>
      </c>
      <c r="G8" s="53" t="s">
        <v>653</v>
      </c>
      <c r="H8" s="58" t="s">
        <v>35</v>
      </c>
      <c r="I8" s="53" t="s">
        <v>32</v>
      </c>
      <c r="J8" s="53" t="s">
        <v>653</v>
      </c>
      <c r="K8" s="58" t="s">
        <v>35</v>
      </c>
    </row>
    <row r="9" spans="1:15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5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5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5" s="48" customFormat="1">
      <c r="B12" s="68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5" s="48" customFormat="1">
      <c r="B13" s="68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5" s="48" customFormat="1">
      <c r="B14" s="68">
        <v>2023</v>
      </c>
      <c r="C14" s="36">
        <v>10120.563813000001</v>
      </c>
      <c r="D14" s="36">
        <v>112.26654255499997</v>
      </c>
      <c r="E14" s="36">
        <v>46.863999999999997</v>
      </c>
      <c r="F14" s="36">
        <v>307571.27125200001</v>
      </c>
      <c r="G14" s="36">
        <v>5101.9476520099997</v>
      </c>
      <c r="H14" s="36">
        <v>8802.7849999999999</v>
      </c>
      <c r="I14" s="36">
        <v>291.81740000000002</v>
      </c>
      <c r="J14" s="36">
        <v>190.21567810000002</v>
      </c>
      <c r="K14" s="36">
        <v>30.678000000000001</v>
      </c>
    </row>
    <row r="15" spans="1:15" s="48" customFormat="1">
      <c r="B15" s="131"/>
      <c r="C15" s="131"/>
      <c r="D15" s="131"/>
      <c r="E15" s="131"/>
      <c r="F15" s="131"/>
      <c r="G15" s="131"/>
      <c r="H15" s="131"/>
      <c r="I15" s="131"/>
      <c r="J15" s="131"/>
      <c r="K15" s="131"/>
    </row>
    <row r="16" spans="1:15" s="48" customFormat="1">
      <c r="B16" s="63" t="s">
        <v>654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8" customFormat="1">
      <c r="B17" s="63" t="s">
        <v>655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8" customFormat="1">
      <c r="B18" s="38" t="s">
        <v>656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8" customFormat="1">
      <c r="B19" s="38" t="s">
        <v>6</v>
      </c>
      <c r="C19" s="70">
        <v>118.066951</v>
      </c>
      <c r="D19" s="70">
        <v>0.40321392100000003</v>
      </c>
      <c r="E19" s="70">
        <v>1.5609999999999999</v>
      </c>
      <c r="F19" s="70">
        <v>32540.463373999999</v>
      </c>
      <c r="G19" s="70">
        <v>432.02864077699991</v>
      </c>
      <c r="H19" s="70">
        <v>1119.768</v>
      </c>
      <c r="I19" s="70">
        <v>52.115000000000002</v>
      </c>
      <c r="J19" s="70">
        <v>37.427851099999991</v>
      </c>
      <c r="K19" s="70">
        <v>2.8559999999999999</v>
      </c>
    </row>
    <row r="20" spans="2:11" s="48" customFormat="1">
      <c r="B20" s="38" t="s">
        <v>657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8" customFormat="1" ht="14.25" customHeight="1">
      <c r="B21" s="38" t="s">
        <v>658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8" customFormat="1">
      <c r="B22" s="38" t="s">
        <v>659</v>
      </c>
      <c r="C22" s="70">
        <v>2688.559839</v>
      </c>
      <c r="D22" s="70">
        <v>11.812786865000003</v>
      </c>
      <c r="E22" s="70">
        <v>8.5250000000000004</v>
      </c>
      <c r="F22" s="70">
        <v>35152.347092000004</v>
      </c>
      <c r="G22" s="70">
        <v>514.25693361700007</v>
      </c>
      <c r="H22" s="70">
        <v>772.69500000000005</v>
      </c>
      <c r="I22" s="70">
        <v>19.128299999999999</v>
      </c>
      <c r="J22" s="70">
        <v>12.048570700000001</v>
      </c>
      <c r="K22" s="70">
        <v>3.1419999999999999</v>
      </c>
    </row>
    <row r="23" spans="2:11" s="48" customFormat="1">
      <c r="B23" s="38" t="s">
        <v>660</v>
      </c>
      <c r="C23" s="70">
        <v>307.43610000000001</v>
      </c>
      <c r="D23" s="70">
        <v>1.1417192</v>
      </c>
      <c r="E23" s="70">
        <v>1.6519999999999999</v>
      </c>
      <c r="F23" s="70">
        <v>59909.593977999997</v>
      </c>
      <c r="G23" s="70">
        <v>1015.759590471</v>
      </c>
      <c r="H23" s="70">
        <v>1339.422</v>
      </c>
      <c r="I23" s="70">
        <v>36.623600000000003</v>
      </c>
      <c r="J23" s="70">
        <v>27.757801300000004</v>
      </c>
      <c r="K23" s="70">
        <v>4.2359999999999998</v>
      </c>
    </row>
    <row r="24" spans="2:11" s="48" customFormat="1">
      <c r="B24" s="38" t="s">
        <v>9</v>
      </c>
      <c r="C24" s="70">
        <v>0</v>
      </c>
      <c r="D24" s="70">
        <v>0</v>
      </c>
      <c r="E24" s="70">
        <v>0</v>
      </c>
      <c r="F24" s="70">
        <v>1887.8205909999999</v>
      </c>
      <c r="G24" s="70">
        <v>24.714913111000001</v>
      </c>
      <c r="H24" s="70">
        <v>37.436999999999998</v>
      </c>
      <c r="I24" s="70">
        <v>0.79330000000000001</v>
      </c>
      <c r="J24" s="70">
        <v>0.37642599999999998</v>
      </c>
      <c r="K24" s="70">
        <v>0.153</v>
      </c>
    </row>
    <row r="25" spans="2:11" s="48" customFormat="1">
      <c r="B25" s="131"/>
      <c r="C25" s="131"/>
      <c r="D25" s="131"/>
      <c r="E25" s="131"/>
      <c r="F25" s="131"/>
      <c r="G25" s="131"/>
      <c r="H25" s="131"/>
      <c r="I25" s="131"/>
      <c r="J25" s="131"/>
      <c r="K25" s="131"/>
    </row>
    <row r="26" spans="2:11" s="48" customFormat="1">
      <c r="B26" s="68" t="s">
        <v>912</v>
      </c>
      <c r="C26" s="70">
        <v>0</v>
      </c>
      <c r="D26" s="70">
        <v>0</v>
      </c>
      <c r="E26" s="70">
        <v>0</v>
      </c>
      <c r="F26" s="70">
        <v>6752.3530739999997</v>
      </c>
      <c r="G26" s="70">
        <v>62.398276566</v>
      </c>
      <c r="H26" s="70">
        <v>196.03399999999999</v>
      </c>
      <c r="I26" s="70">
        <v>7.4219999999999997</v>
      </c>
      <c r="J26" s="70">
        <v>2.5292132000000001</v>
      </c>
      <c r="K26" s="70">
        <v>1.1160000000000001</v>
      </c>
    </row>
    <row r="27" spans="2:11" s="48" customFormat="1">
      <c r="B27" s="68" t="s">
        <v>913</v>
      </c>
      <c r="C27" s="70">
        <v>31.770499999999998</v>
      </c>
      <c r="D27" s="70">
        <v>0.39575850000000001</v>
      </c>
      <c r="E27" s="70">
        <v>0.45200000000000001</v>
      </c>
      <c r="F27" s="70">
        <v>12520.388591000001</v>
      </c>
      <c r="G27" s="70">
        <v>196.32754364300001</v>
      </c>
      <c r="H27" s="70">
        <v>378.11200000000002</v>
      </c>
      <c r="I27" s="70">
        <v>12.905900000000001</v>
      </c>
      <c r="J27" s="70">
        <v>11.4651853</v>
      </c>
      <c r="K27" s="70">
        <v>0.98799999999999999</v>
      </c>
    </row>
    <row r="28" spans="2:11" s="48" customFormat="1" ht="14.85" customHeight="1">
      <c r="B28" s="68" t="s">
        <v>914</v>
      </c>
      <c r="C28" s="70">
        <v>275.66559999999998</v>
      </c>
      <c r="D28" s="70">
        <v>0.74596070000000014</v>
      </c>
      <c r="E28" s="70">
        <v>1.2</v>
      </c>
      <c r="F28" s="70">
        <v>9013.2571250000001</v>
      </c>
      <c r="G28" s="70">
        <v>163.24272367199998</v>
      </c>
      <c r="H28" s="70">
        <v>189.85</v>
      </c>
      <c r="I28" s="70">
        <v>11.2956</v>
      </c>
      <c r="J28" s="70">
        <v>9.0477948999999995</v>
      </c>
      <c r="K28" s="70">
        <v>0.85199999999999998</v>
      </c>
    </row>
    <row r="29" spans="2:11" s="48" customFormat="1">
      <c r="B29" s="68" t="s">
        <v>915</v>
      </c>
      <c r="C29" s="70">
        <v>0</v>
      </c>
      <c r="D29" s="70">
        <v>0</v>
      </c>
      <c r="E29" s="70">
        <v>0</v>
      </c>
      <c r="F29" s="70">
        <v>22146.511697999998</v>
      </c>
      <c r="G29" s="70">
        <v>461.50327774900001</v>
      </c>
      <c r="H29" s="70">
        <v>419.91800000000001</v>
      </c>
      <c r="I29" s="70">
        <v>4.5458999999999996</v>
      </c>
      <c r="J29" s="70">
        <v>3.0306956</v>
      </c>
      <c r="K29" s="70">
        <v>0.91900000000000004</v>
      </c>
    </row>
    <row r="30" spans="2:11" s="48" customFormat="1">
      <c r="B30" s="68" t="s">
        <v>916</v>
      </c>
      <c r="C30" s="70">
        <v>0</v>
      </c>
      <c r="D30" s="70">
        <v>0</v>
      </c>
      <c r="E30" s="70">
        <v>0</v>
      </c>
      <c r="F30" s="70">
        <v>12198.749773</v>
      </c>
      <c r="G30" s="70">
        <v>163.790902918</v>
      </c>
      <c r="H30" s="70">
        <v>209.745</v>
      </c>
      <c r="I30" s="70">
        <v>4.0938999999999997</v>
      </c>
      <c r="J30" s="70">
        <v>2.5861822999999999</v>
      </c>
      <c r="K30" s="70">
        <v>0.81499999999999995</v>
      </c>
    </row>
    <row r="31" spans="2:11" s="48" customFormat="1">
      <c r="B31" s="131"/>
      <c r="C31" s="131"/>
      <c r="D31" s="131"/>
      <c r="E31" s="131"/>
      <c r="F31" s="131"/>
      <c r="G31" s="131"/>
      <c r="H31" s="131"/>
      <c r="I31" s="131"/>
      <c r="J31" s="131"/>
      <c r="K31" s="131"/>
    </row>
    <row r="32" spans="2:11" s="48" customFormat="1">
      <c r="B32" s="68" t="s">
        <v>918</v>
      </c>
      <c r="C32" s="36">
        <v>0</v>
      </c>
      <c r="D32" s="36">
        <v>0</v>
      </c>
      <c r="E32" s="36">
        <v>0</v>
      </c>
      <c r="F32" s="36">
        <v>2401.0295329999999</v>
      </c>
      <c r="G32" s="36">
        <v>35.086010448000003</v>
      </c>
      <c r="H32" s="36">
        <v>44.747</v>
      </c>
      <c r="I32" s="36">
        <v>0.87639999999999996</v>
      </c>
      <c r="J32" s="36">
        <v>0.464976</v>
      </c>
      <c r="K32" s="36">
        <v>0.16900000000000001</v>
      </c>
    </row>
    <row r="33" spans="2:11" s="48" customFormat="1">
      <c r="B33" s="68" t="s">
        <v>919</v>
      </c>
      <c r="C33" s="36">
        <v>0</v>
      </c>
      <c r="D33" s="36">
        <v>0</v>
      </c>
      <c r="E33" s="36">
        <v>0</v>
      </c>
      <c r="F33" s="36">
        <v>2455.9935759999998</v>
      </c>
      <c r="G33" s="36">
        <v>30.195277130999997</v>
      </c>
      <c r="H33" s="36">
        <v>37.017000000000003</v>
      </c>
      <c r="I33" s="36">
        <v>0.89929999999999999</v>
      </c>
      <c r="J33" s="36">
        <v>0.90437100000000004</v>
      </c>
      <c r="K33" s="36">
        <v>0.13300000000000001</v>
      </c>
    </row>
    <row r="34" spans="2:11" s="48" customFormat="1">
      <c r="B34" s="68" t="s">
        <v>920</v>
      </c>
      <c r="C34" s="70">
        <v>0</v>
      </c>
      <c r="D34" s="70">
        <v>0</v>
      </c>
      <c r="E34" s="70">
        <v>0</v>
      </c>
      <c r="F34" s="70">
        <v>3093.2887190000001</v>
      </c>
      <c r="G34" s="70">
        <v>42.452202274000001</v>
      </c>
      <c r="H34" s="70">
        <v>44.619</v>
      </c>
      <c r="I34" s="70">
        <v>0.99399999999999999</v>
      </c>
      <c r="J34" s="70">
        <v>0.58206199999999997</v>
      </c>
      <c r="K34" s="70">
        <v>0.21099999999999999</v>
      </c>
    </row>
    <row r="35" spans="2:11" s="48" customFormat="1">
      <c r="B35" s="68" t="s">
        <v>921</v>
      </c>
      <c r="C35" s="70">
        <v>0</v>
      </c>
      <c r="D35" s="70">
        <v>0</v>
      </c>
      <c r="E35" s="70">
        <v>0</v>
      </c>
      <c r="F35" s="70">
        <v>2360.617354</v>
      </c>
      <c r="G35" s="70">
        <v>31.342499953999997</v>
      </c>
      <c r="H35" s="70">
        <v>45.924999999999997</v>
      </c>
      <c r="I35" s="70">
        <v>0.53090000000000004</v>
      </c>
      <c r="J35" s="70">
        <v>0.2583473</v>
      </c>
      <c r="K35" s="70">
        <v>0.14899999999999999</v>
      </c>
    </row>
    <row r="36" spans="2:11" s="48" customFormat="1">
      <c r="B36" s="68" t="s">
        <v>917</v>
      </c>
      <c r="C36" s="70">
        <v>0</v>
      </c>
      <c r="D36" s="70">
        <v>0</v>
      </c>
      <c r="E36" s="70">
        <v>0</v>
      </c>
      <c r="F36" s="70">
        <v>1887.8205909999999</v>
      </c>
      <c r="G36" s="70">
        <v>24.714913111000001</v>
      </c>
      <c r="H36" s="70">
        <v>37.436999999999998</v>
      </c>
      <c r="I36" s="70">
        <v>0.79330000000000001</v>
      </c>
      <c r="J36" s="70">
        <v>0.37642599999999998</v>
      </c>
      <c r="K36" s="70">
        <v>0.153</v>
      </c>
    </row>
    <row r="37" spans="2:11" ht="14.25" customHeight="1"/>
    <row r="38" spans="2:11">
      <c r="B38" s="20" t="s">
        <v>661</v>
      </c>
    </row>
    <row r="39" spans="2:11">
      <c r="B39" s="20" t="s">
        <v>662</v>
      </c>
    </row>
    <row r="40" spans="2:11">
      <c r="B40" s="20" t="s">
        <v>663</v>
      </c>
    </row>
    <row r="41" spans="2:11">
      <c r="B41" s="10"/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>
      <c r="B60" s="10"/>
    </row>
    <row r="61" spans="1:15">
      <c r="B61" s="10"/>
    </row>
    <row r="62" spans="1:15">
      <c r="B62" s="10"/>
    </row>
    <row r="63" spans="1:15" ht="7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</row>
    <row r="64" spans="1:15" s="3" customFormat="1">
      <c r="A64" s="15"/>
      <c r="B64" s="15"/>
      <c r="C64" s="15"/>
      <c r="D64" s="99"/>
      <c r="E64" s="99"/>
      <c r="F64" s="99"/>
      <c r="G64" s="99"/>
      <c r="H64" s="99"/>
      <c r="I64" s="99"/>
      <c r="J64" s="99"/>
      <c r="K64" s="101"/>
      <c r="L64" s="104" t="s">
        <v>672</v>
      </c>
      <c r="M64"/>
      <c r="N64"/>
      <c r="O64"/>
    </row>
  </sheetData>
  <sheetProtection formatRows="0" selectLockedCells="1"/>
  <mergeCells count="6">
    <mergeCell ref="I7:K7"/>
    <mergeCell ref="B7:B8"/>
    <mergeCell ref="C7:E7"/>
    <mergeCell ref="F7:H7"/>
    <mergeCell ref="I2:L2"/>
    <mergeCell ref="B5:K5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J69"/>
  <sheetViews>
    <sheetView view="pageBreakPreview" zoomScale="89" zoomScaleNormal="145" zoomScaleSheetLayoutView="89" workbookViewId="0">
      <selection activeCell="J20" sqref="J20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  <col min="12" max="12" width="2.5546875" customWidth="1"/>
  </cols>
  <sheetData>
    <row r="1" spans="1:10">
      <c r="A1" s="2"/>
    </row>
    <row r="2" spans="1:10">
      <c r="A2" s="2"/>
      <c r="J2" s="100" t="s">
        <v>345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5" spans="1:10">
      <c r="A5" s="12"/>
      <c r="B5" s="352" t="s">
        <v>52</v>
      </c>
      <c r="C5" s="352"/>
      <c r="D5" s="352"/>
      <c r="E5" s="352"/>
      <c r="F5" s="352"/>
      <c r="G5" s="352"/>
      <c r="H5" s="352"/>
      <c r="I5" s="352"/>
      <c r="J5" s="12"/>
    </row>
    <row r="6" spans="1:10">
      <c r="B6" s="9"/>
      <c r="C6" s="9"/>
      <c r="D6" s="9"/>
      <c r="E6" s="9"/>
      <c r="F6" s="9"/>
    </row>
    <row r="7" spans="1:10" ht="15" customHeight="1">
      <c r="B7" s="388" t="s">
        <v>53</v>
      </c>
      <c r="C7" s="393" t="s">
        <v>54</v>
      </c>
      <c r="D7" s="394"/>
      <c r="E7" s="394"/>
      <c r="F7" s="395"/>
      <c r="G7" s="393" t="s">
        <v>28</v>
      </c>
      <c r="H7" s="394"/>
      <c r="I7" s="394"/>
    </row>
    <row r="8" spans="1:10">
      <c r="B8" s="389"/>
      <c r="C8" s="52">
        <v>2022</v>
      </c>
      <c r="D8" s="138">
        <v>45169</v>
      </c>
      <c r="E8" s="138">
        <v>45163</v>
      </c>
      <c r="F8" s="54">
        <v>45170</v>
      </c>
      <c r="G8" s="179" t="s">
        <v>57</v>
      </c>
      <c r="H8" s="179" t="s">
        <v>30</v>
      </c>
      <c r="I8" s="179" t="s">
        <v>29</v>
      </c>
    </row>
    <row r="9" spans="1:10">
      <c r="B9" s="25" t="s">
        <v>25</v>
      </c>
      <c r="C9" s="94">
        <v>6850.6189999999997</v>
      </c>
      <c r="D9" s="94">
        <v>6953.26</v>
      </c>
      <c r="E9" s="139">
        <v>6895.4430000000002</v>
      </c>
      <c r="F9" s="94">
        <v>6977.6540000000005</v>
      </c>
      <c r="G9" s="95">
        <v>1.1922511722597118</v>
      </c>
      <c r="H9" s="339">
        <v>0.35082824459318696</v>
      </c>
      <c r="I9" s="95">
        <v>1.854357978454221</v>
      </c>
    </row>
    <row r="10" spans="1:10">
      <c r="B10" s="178" t="s">
        <v>288</v>
      </c>
      <c r="C10" s="170">
        <v>2279.547</v>
      </c>
      <c r="D10" s="170">
        <v>2034.88</v>
      </c>
      <c r="E10" s="94">
        <v>2033.066</v>
      </c>
      <c r="F10" s="94">
        <v>2066.212</v>
      </c>
      <c r="G10" s="95">
        <v>1.6303454978834901</v>
      </c>
      <c r="H10" s="339">
        <v>1.5397468155370282</v>
      </c>
      <c r="I10" s="95">
        <v>-9.3586576631234202</v>
      </c>
    </row>
    <row r="11" spans="1:10">
      <c r="B11" s="178" t="s">
        <v>289</v>
      </c>
      <c r="C11" s="170">
        <v>1216.126</v>
      </c>
      <c r="D11" s="170">
        <v>1201.548</v>
      </c>
      <c r="E11" s="94">
        <v>1180.634</v>
      </c>
      <c r="F11" s="94">
        <v>1223.8989999999999</v>
      </c>
      <c r="G11" s="95">
        <v>3.664556500998605</v>
      </c>
      <c r="H11" s="339">
        <v>1.8601836963650129</v>
      </c>
      <c r="I11" s="95">
        <v>0.63916074485702234</v>
      </c>
    </row>
    <row r="12" spans="1:10">
      <c r="B12" s="178" t="s">
        <v>290</v>
      </c>
      <c r="C12" s="170">
        <v>1174.3389999999999</v>
      </c>
      <c r="D12" s="170">
        <v>1172.31</v>
      </c>
      <c r="E12" s="94">
        <v>1172.126</v>
      </c>
      <c r="F12" s="94">
        <v>1181.33</v>
      </c>
      <c r="G12" s="95">
        <v>0.78523981210210769</v>
      </c>
      <c r="H12" s="339">
        <v>0.76942105757009516</v>
      </c>
      <c r="I12" s="95">
        <v>0.59531361898054869</v>
      </c>
    </row>
    <row r="13" spans="1:10">
      <c r="B13" s="178" t="s">
        <v>291</v>
      </c>
      <c r="C13" s="170">
        <v>716.55700000000002</v>
      </c>
      <c r="D13" s="170">
        <v>755.65</v>
      </c>
      <c r="E13" s="94">
        <v>754.24599999999998</v>
      </c>
      <c r="F13" s="94">
        <v>752.73099999999999</v>
      </c>
      <c r="G13" s="95">
        <v>-0.20086284846058</v>
      </c>
      <c r="H13" s="339">
        <v>-0.38628994905048408</v>
      </c>
      <c r="I13" s="95">
        <v>5.0483073921544239</v>
      </c>
    </row>
    <row r="14" spans="1:10">
      <c r="B14" s="178" t="s">
        <v>292</v>
      </c>
      <c r="C14" s="170">
        <v>850.9</v>
      </c>
      <c r="D14" s="170">
        <v>902.69399999999996</v>
      </c>
      <c r="E14" s="94">
        <v>910.98199999999997</v>
      </c>
      <c r="F14" s="94">
        <v>903.12599999999998</v>
      </c>
      <c r="G14" s="95">
        <v>-0.86236610602624364</v>
      </c>
      <c r="H14" s="339">
        <v>4.7856748798598019E-2</v>
      </c>
      <c r="I14" s="95">
        <v>6.1377365142789984</v>
      </c>
    </row>
    <row r="15" spans="1:10">
      <c r="B15" s="178" t="s">
        <v>293</v>
      </c>
      <c r="C15" s="170">
        <v>1564.9749999999999</v>
      </c>
      <c r="D15" s="170">
        <v>1476.99</v>
      </c>
      <c r="E15" s="94">
        <v>1463.98</v>
      </c>
      <c r="F15" s="94">
        <v>1476.48</v>
      </c>
      <c r="G15" s="95">
        <v>0.85383680104919468</v>
      </c>
      <c r="H15" s="339">
        <v>-3.4529685373630888E-2</v>
      </c>
      <c r="I15" s="95">
        <v>-5.6547229188964616</v>
      </c>
    </row>
    <row r="16" spans="1:10">
      <c r="B16" s="178" t="s">
        <v>294</v>
      </c>
      <c r="C16" s="170">
        <v>1414.925</v>
      </c>
      <c r="D16" s="170">
        <v>1420.029</v>
      </c>
      <c r="E16" s="94">
        <v>1411.8910000000001</v>
      </c>
      <c r="F16" s="94">
        <v>1416.2270000000001</v>
      </c>
      <c r="G16" s="95">
        <v>0.30710586015492786</v>
      </c>
      <c r="H16" s="339">
        <v>-0.26774101092300984</v>
      </c>
      <c r="I16" s="95">
        <v>9.2019011608398649E-2</v>
      </c>
    </row>
    <row r="17" spans="2:10">
      <c r="B17" s="178" t="s">
        <v>295</v>
      </c>
      <c r="C17" s="170">
        <v>711.245</v>
      </c>
      <c r="D17" s="170">
        <v>754.44500000000005</v>
      </c>
      <c r="E17" s="94">
        <v>748.94100000000003</v>
      </c>
      <c r="F17" s="94">
        <v>751.20600000000002</v>
      </c>
      <c r="G17" s="95">
        <v>0.30242702696206858</v>
      </c>
      <c r="H17" s="339">
        <v>-0.42932221699395351</v>
      </c>
      <c r="I17" s="95">
        <v>5.6184577747471005</v>
      </c>
    </row>
    <row r="18" spans="2:10">
      <c r="B18" s="178" t="s">
        <v>296</v>
      </c>
      <c r="C18" s="170">
        <v>5162.0429999999997</v>
      </c>
      <c r="D18" s="170">
        <v>4424.5460000000003</v>
      </c>
      <c r="E18" s="94">
        <v>4325.4009999999998</v>
      </c>
      <c r="F18" s="94">
        <v>4446.8230000000003</v>
      </c>
      <c r="G18" s="95">
        <v>2.8071848136161361</v>
      </c>
      <c r="H18" s="339">
        <v>0.50348668541360053</v>
      </c>
      <c r="I18" s="95">
        <v>-13.855366954517804</v>
      </c>
      <c r="J18" s="11"/>
    </row>
    <row r="19" spans="2:10">
      <c r="B19" s="178" t="s">
        <v>297</v>
      </c>
      <c r="C19" s="170">
        <v>868.64099999999996</v>
      </c>
      <c r="D19" s="170">
        <v>911.54300000000001</v>
      </c>
      <c r="E19" s="94">
        <v>880.101</v>
      </c>
      <c r="F19" s="94">
        <v>905.84900000000005</v>
      </c>
      <c r="G19" s="95">
        <v>2.9255733148809111</v>
      </c>
      <c r="H19" s="339">
        <v>-0.62465511775088611</v>
      </c>
      <c r="I19" s="95">
        <v>4.283472688947457</v>
      </c>
      <c r="J19" s="11"/>
    </row>
    <row r="20" spans="2:10">
      <c r="B20" s="178" t="s">
        <v>298</v>
      </c>
      <c r="C20" s="170">
        <v>1661.9380000000001</v>
      </c>
      <c r="D20" s="170">
        <v>1834.328</v>
      </c>
      <c r="E20" s="94">
        <v>1899.6489999999999</v>
      </c>
      <c r="F20" s="94">
        <v>1786.325</v>
      </c>
      <c r="G20" s="95">
        <v>-5.9655231045314085</v>
      </c>
      <c r="H20" s="339">
        <v>-2.6169256534273004</v>
      </c>
      <c r="I20" s="95">
        <v>7.4844548954293089</v>
      </c>
      <c r="J20" s="11"/>
    </row>
    <row r="21" spans="2:10">
      <c r="B21" s="25"/>
      <c r="C21" s="170"/>
      <c r="D21" s="170"/>
      <c r="E21" s="94"/>
      <c r="F21" s="94"/>
      <c r="G21" s="95"/>
      <c r="H21" s="170"/>
      <c r="I21" s="170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52" t="s">
        <v>362</v>
      </c>
      <c r="C24" s="352"/>
      <c r="D24" s="352"/>
      <c r="E24" s="352"/>
      <c r="F24" s="352"/>
      <c r="G24" s="352"/>
      <c r="H24" s="352"/>
      <c r="I24" s="352"/>
      <c r="J24" s="11"/>
    </row>
    <row r="25" spans="2:10">
      <c r="B25" s="352"/>
      <c r="C25" s="352"/>
      <c r="D25" s="352"/>
      <c r="E25" s="352"/>
      <c r="F25" s="352"/>
      <c r="G25" s="352"/>
      <c r="H25" s="352"/>
      <c r="I25" s="352"/>
      <c r="J25" s="11"/>
    </row>
    <row r="26" spans="2:10">
      <c r="B26" s="388" t="s">
        <v>53</v>
      </c>
      <c r="C26" s="393" t="s">
        <v>346</v>
      </c>
      <c r="D26" s="394"/>
      <c r="E26" s="394"/>
      <c r="F26" s="393" t="s">
        <v>191</v>
      </c>
      <c r="G26" s="394"/>
      <c r="H26" s="394"/>
      <c r="J26" s="11"/>
    </row>
    <row r="27" spans="2:10">
      <c r="B27" s="396"/>
      <c r="C27" s="245" t="s">
        <v>178</v>
      </c>
      <c r="D27" s="246" t="s">
        <v>204</v>
      </c>
      <c r="E27" s="246" t="s">
        <v>205</v>
      </c>
      <c r="F27" s="397" t="s">
        <v>177</v>
      </c>
      <c r="G27" s="398"/>
      <c r="H27" s="246" t="s">
        <v>28</v>
      </c>
      <c r="J27" s="11"/>
    </row>
    <row r="28" spans="2:10">
      <c r="B28" s="25" t="s">
        <v>344</v>
      </c>
      <c r="C28" s="62">
        <v>18160.815402509554</v>
      </c>
      <c r="D28" s="62">
        <v>10311.775960463607</v>
      </c>
      <c r="E28" s="62">
        <v>1145.1823566878979</v>
      </c>
      <c r="F28" s="392">
        <v>1.0271078211745056E+16</v>
      </c>
      <c r="G28" s="392"/>
      <c r="H28" s="62">
        <v>100</v>
      </c>
      <c r="J28" s="11"/>
    </row>
    <row r="29" spans="2:10">
      <c r="B29" s="178" t="s">
        <v>288</v>
      </c>
      <c r="C29" s="62">
        <v>2561.1909826369429</v>
      </c>
      <c r="D29" s="62">
        <v>1436.2729068228089</v>
      </c>
      <c r="E29" s="62">
        <v>152.34251592356688</v>
      </c>
      <c r="F29" s="392">
        <v>1312508576361990</v>
      </c>
      <c r="G29" s="392"/>
      <c r="H29" s="62">
        <v>12.778683496549823</v>
      </c>
      <c r="J29" s="11"/>
    </row>
    <row r="30" spans="2:10">
      <c r="B30" s="178" t="s">
        <v>289</v>
      </c>
      <c r="C30" s="62">
        <v>1271.6900678853501</v>
      </c>
      <c r="D30" s="62">
        <v>1142.6357242714269</v>
      </c>
      <c r="E30" s="62">
        <v>128.84479617834396</v>
      </c>
      <c r="F30" s="321">
        <v>1363684880971360</v>
      </c>
      <c r="G30" s="321"/>
      <c r="H30" s="62">
        <v>13.276939897234701</v>
      </c>
    </row>
    <row r="31" spans="2:10">
      <c r="B31" s="178" t="s">
        <v>290</v>
      </c>
      <c r="C31" s="62">
        <v>802.7787665095542</v>
      </c>
      <c r="D31" s="62">
        <v>620.36475809535034</v>
      </c>
      <c r="E31" s="62">
        <v>72.848961783439492</v>
      </c>
      <c r="F31" s="320">
        <v>434915427665539</v>
      </c>
      <c r="G31" s="320"/>
      <c r="H31" s="62">
        <v>4.2343697389842667</v>
      </c>
    </row>
    <row r="32" spans="2:10">
      <c r="B32" s="178" t="s">
        <v>291</v>
      </c>
      <c r="C32" s="62">
        <v>1205.6811096624203</v>
      </c>
      <c r="D32" s="62">
        <v>775.70579076139495</v>
      </c>
      <c r="E32" s="62">
        <v>118.25506369426752</v>
      </c>
      <c r="F32" s="321">
        <v>1200654300699460</v>
      </c>
      <c r="G32" s="321"/>
      <c r="H32" s="62">
        <v>11.689661746772629</v>
      </c>
    </row>
    <row r="33" spans="2:8">
      <c r="B33" s="178" t="s">
        <v>292</v>
      </c>
      <c r="C33" s="62">
        <v>2157.4697228343948</v>
      </c>
      <c r="D33" s="62">
        <v>884.94023262132487</v>
      </c>
      <c r="E33" s="62">
        <v>146.38282165605094</v>
      </c>
      <c r="F33" s="321">
        <v>429807583447558</v>
      </c>
      <c r="G33" s="321"/>
      <c r="H33" s="62">
        <v>4.1846393785227898</v>
      </c>
    </row>
    <row r="34" spans="2:8">
      <c r="B34" s="178" t="s">
        <v>293</v>
      </c>
      <c r="C34" s="62">
        <v>558.16538010828026</v>
      </c>
      <c r="D34" s="62">
        <v>353.08310637842675</v>
      </c>
      <c r="E34" s="62">
        <v>43.33267515923567</v>
      </c>
      <c r="F34" s="321">
        <v>277378418947514</v>
      </c>
      <c r="G34" s="321"/>
      <c r="H34" s="62">
        <v>2.700577419713635</v>
      </c>
    </row>
    <row r="35" spans="2:8">
      <c r="B35" s="178" t="s">
        <v>294</v>
      </c>
      <c r="C35" s="62">
        <v>1498.6324263630574</v>
      </c>
      <c r="D35" s="62">
        <v>3224.5487238537962</v>
      </c>
      <c r="E35" s="62">
        <v>138.02392356687898</v>
      </c>
      <c r="F35" s="321">
        <v>3675607533072760</v>
      </c>
      <c r="G35" s="321"/>
      <c r="H35" s="62">
        <v>35.785994978303982</v>
      </c>
    </row>
    <row r="36" spans="2:8">
      <c r="B36" s="178" t="s">
        <v>295</v>
      </c>
      <c r="C36" s="62">
        <v>1388.5203664331209</v>
      </c>
      <c r="D36" s="62">
        <v>263.78179836281527</v>
      </c>
      <c r="E36" s="62">
        <v>89.344541401273887</v>
      </c>
      <c r="F36" s="321">
        <v>281930584918442</v>
      </c>
      <c r="G36" s="321"/>
      <c r="H36" s="62">
        <v>2.7448976544259223</v>
      </c>
    </row>
    <row r="37" spans="2:8">
      <c r="B37" s="178" t="s">
        <v>296</v>
      </c>
      <c r="C37" s="62">
        <v>5247.2354063312105</v>
      </c>
      <c r="D37" s="62">
        <v>696.37720603329933</v>
      </c>
      <c r="E37" s="62">
        <v>95.775942675159243</v>
      </c>
      <c r="F37" s="321">
        <v>351602477633947</v>
      </c>
      <c r="G37" s="321"/>
      <c r="H37" s="62">
        <v>3.4232285100495767</v>
      </c>
    </row>
    <row r="38" spans="2:8">
      <c r="B38" s="178" t="s">
        <v>297</v>
      </c>
      <c r="C38" s="62">
        <v>849.83463246496819</v>
      </c>
      <c r="D38" s="62">
        <v>794.58932808099996</v>
      </c>
      <c r="E38" s="62">
        <v>79.367159235668794</v>
      </c>
      <c r="F38" s="321">
        <v>893967622530663</v>
      </c>
      <c r="G38" s="321"/>
      <c r="H38" s="62">
        <v>8.7037368823499381</v>
      </c>
    </row>
    <row r="39" spans="2:8">
      <c r="B39" s="178" t="s">
        <v>298</v>
      </c>
      <c r="C39" s="62">
        <v>619.61654128025475</v>
      </c>
      <c r="D39" s="62">
        <v>119.47638518196177</v>
      </c>
      <c r="E39" s="62">
        <v>80.663955414012747</v>
      </c>
      <c r="F39" s="321">
        <v>49020805495823</v>
      </c>
      <c r="G39" s="321"/>
      <c r="H39" s="62">
        <v>0.47727029709273688</v>
      </c>
    </row>
    <row r="40" spans="2:8">
      <c r="B40" s="25"/>
      <c r="C40" s="46"/>
      <c r="D40" s="46"/>
      <c r="E40" s="46"/>
      <c r="F40" s="263"/>
      <c r="G40" s="263"/>
      <c r="H40" s="46"/>
    </row>
    <row r="41" spans="2:8">
      <c r="B41" s="25"/>
      <c r="C41" s="46"/>
      <c r="D41" s="46"/>
      <c r="E41" s="46"/>
      <c r="F41" s="263"/>
      <c r="G41" s="263"/>
      <c r="H41" s="46"/>
    </row>
    <row r="42" spans="2:8">
      <c r="B42" s="25"/>
      <c r="C42" s="46"/>
      <c r="D42" s="46"/>
      <c r="E42" s="46"/>
      <c r="F42" s="263"/>
      <c r="G42" s="263"/>
      <c r="H42" s="46"/>
    </row>
    <row r="43" spans="2:8">
      <c r="B43" s="25"/>
      <c r="C43" s="46"/>
      <c r="D43" s="46"/>
      <c r="E43" s="46"/>
      <c r="F43" s="263"/>
      <c r="G43" s="263"/>
      <c r="H43" s="46"/>
    </row>
    <row r="44" spans="2:8">
      <c r="B44" s="25"/>
      <c r="C44" s="46"/>
      <c r="D44" s="46"/>
      <c r="E44" s="46"/>
      <c r="F44" s="263"/>
      <c r="G44" s="263"/>
      <c r="H44" s="46"/>
    </row>
    <row r="45" spans="2:8">
      <c r="B45" s="25"/>
      <c r="C45" s="46"/>
      <c r="D45" s="46"/>
      <c r="E45" s="46"/>
      <c r="F45" s="263"/>
      <c r="G45" s="263"/>
      <c r="H45" s="46"/>
    </row>
    <row r="46" spans="2:8">
      <c r="B46" s="25"/>
      <c r="C46" s="46"/>
      <c r="D46" s="46"/>
      <c r="E46" s="46"/>
      <c r="F46" s="263"/>
      <c r="G46" s="263"/>
      <c r="H46" s="46"/>
    </row>
    <row r="47" spans="2:8">
      <c r="B47" s="25"/>
      <c r="C47" s="46"/>
      <c r="D47" s="46"/>
      <c r="E47" s="46"/>
      <c r="F47" s="263"/>
      <c r="G47" s="263"/>
      <c r="H47" s="46"/>
    </row>
    <row r="48" spans="2:8">
      <c r="B48" s="25"/>
      <c r="C48" s="46"/>
      <c r="D48" s="46"/>
      <c r="E48" s="46"/>
      <c r="F48" s="263"/>
      <c r="G48" s="263"/>
      <c r="H48" s="46"/>
    </row>
    <row r="49" spans="2:8">
      <c r="B49" s="25"/>
      <c r="C49" s="46"/>
      <c r="D49" s="46"/>
      <c r="E49" s="46"/>
      <c r="F49" s="263"/>
      <c r="G49" s="263"/>
      <c r="H49" s="46"/>
    </row>
    <row r="50" spans="2:8">
      <c r="B50" s="25"/>
      <c r="C50" s="46"/>
      <c r="D50" s="46"/>
      <c r="E50" s="46"/>
      <c r="F50" s="263"/>
      <c r="G50" s="263"/>
      <c r="H50" s="46"/>
    </row>
    <row r="51" spans="2:8">
      <c r="B51" s="25"/>
      <c r="C51" s="46"/>
      <c r="D51" s="46"/>
      <c r="E51" s="46"/>
      <c r="F51" s="263"/>
      <c r="G51" s="263"/>
      <c r="H51" s="46"/>
    </row>
    <row r="53" spans="2:8">
      <c r="B53" s="25"/>
      <c r="C53" s="93"/>
      <c r="D53" s="93"/>
      <c r="E53" s="93"/>
      <c r="F53" s="145"/>
      <c r="G53" s="145"/>
      <c r="H53" s="93"/>
    </row>
    <row r="54" spans="2:8">
      <c r="B54" s="25"/>
      <c r="C54" s="93"/>
      <c r="D54" s="93"/>
      <c r="E54" s="93"/>
      <c r="F54" s="145"/>
      <c r="G54" s="145"/>
      <c r="H54" s="93"/>
    </row>
    <row r="55" spans="2:8">
      <c r="B55" s="25"/>
      <c r="C55" s="93"/>
      <c r="D55" s="93"/>
      <c r="E55" s="93"/>
      <c r="F55" s="145"/>
      <c r="G55" s="145"/>
      <c r="H55" s="93"/>
    </row>
    <row r="56" spans="2:8">
      <c r="B56" s="25"/>
      <c r="C56" s="93"/>
      <c r="D56" s="93"/>
      <c r="E56" s="93"/>
      <c r="F56" s="145"/>
      <c r="G56" s="145"/>
      <c r="H56" s="93"/>
    </row>
    <row r="57" spans="2:8">
      <c r="B57" s="25"/>
      <c r="C57" s="93"/>
      <c r="D57" s="93"/>
      <c r="E57" s="93"/>
      <c r="F57" s="145"/>
      <c r="G57" s="145"/>
      <c r="H57" s="93"/>
    </row>
    <row r="58" spans="2:8">
      <c r="B58" s="25"/>
      <c r="C58" s="93"/>
      <c r="D58" s="93"/>
      <c r="E58" s="93"/>
      <c r="F58" s="145"/>
      <c r="G58" s="145"/>
      <c r="H58" s="93"/>
    </row>
    <row r="59" spans="2:8">
      <c r="B59" s="25"/>
      <c r="C59" s="93"/>
      <c r="D59" s="93"/>
      <c r="E59" s="93"/>
      <c r="F59" s="145"/>
      <c r="G59" s="145"/>
      <c r="H59" s="93"/>
    </row>
    <row r="60" spans="2:8">
      <c r="B60" s="25"/>
      <c r="C60" s="93"/>
      <c r="D60" s="93"/>
      <c r="E60" s="93"/>
      <c r="F60" s="145"/>
      <c r="G60" s="145"/>
      <c r="H60" s="93"/>
    </row>
    <row r="61" spans="2:8">
      <c r="B61" s="25"/>
      <c r="C61" s="93"/>
      <c r="D61" s="93"/>
      <c r="E61" s="93"/>
      <c r="F61" s="145"/>
      <c r="G61" s="145"/>
      <c r="H61" s="93"/>
    </row>
    <row r="62" spans="2:8">
      <c r="B62" s="25"/>
      <c r="C62" s="93"/>
      <c r="D62" s="93"/>
      <c r="E62" s="93"/>
      <c r="F62" s="145"/>
      <c r="G62" s="145"/>
      <c r="H62" s="93"/>
    </row>
    <row r="63" spans="2:8">
      <c r="B63" s="25"/>
      <c r="C63" s="93"/>
      <c r="D63" s="93"/>
      <c r="E63" s="93"/>
      <c r="F63" s="145"/>
      <c r="G63" s="145"/>
      <c r="H63" s="93"/>
    </row>
    <row r="64" spans="2:8">
      <c r="B64" s="25"/>
      <c r="C64" s="93"/>
      <c r="D64" s="93"/>
      <c r="E64" s="93"/>
      <c r="F64" s="145"/>
      <c r="G64" s="145"/>
      <c r="H64" s="93"/>
    </row>
    <row r="65" spans="1:10">
      <c r="B65" s="25"/>
      <c r="C65" s="93"/>
      <c r="D65" s="93"/>
      <c r="E65" s="93"/>
      <c r="F65" s="145"/>
      <c r="G65" s="145"/>
      <c r="H65" s="93"/>
    </row>
    <row r="66" spans="1:10">
      <c r="B66" s="25"/>
      <c r="C66" s="93"/>
      <c r="D66" s="93"/>
      <c r="E66" s="93"/>
      <c r="F66" s="145"/>
      <c r="G66" s="145"/>
      <c r="H66" s="93"/>
    </row>
    <row r="68" spans="1:10" ht="7.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</row>
    <row r="69" spans="1:10">
      <c r="A69" s="15"/>
      <c r="B69" s="15"/>
      <c r="C69" s="15"/>
      <c r="D69" s="99"/>
      <c r="E69" s="99"/>
      <c r="F69" s="99"/>
      <c r="G69" s="99"/>
      <c r="H69" s="99"/>
      <c r="I69" s="105"/>
      <c r="J69" s="105" t="s">
        <v>107</v>
      </c>
    </row>
  </sheetData>
  <mergeCells count="1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6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5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4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/>
  <dimension ref="A1:L69"/>
  <sheetViews>
    <sheetView view="pageBreakPreview" zoomScale="85" zoomScaleNormal="145" zoomScaleSheetLayoutView="85" workbookViewId="0">
      <selection activeCell="J20" sqref="J20"/>
    </sheetView>
  </sheetViews>
  <sheetFormatPr defaultColWidth="9.44140625" defaultRowHeight="14.4"/>
  <cols>
    <col min="1" max="1" width="2.5546875" customWidth="1"/>
    <col min="2" max="2" width="28.44140625" customWidth="1"/>
    <col min="3" max="3" width="15.44140625" customWidth="1"/>
    <col min="4" max="4" width="16.6640625" customWidth="1"/>
    <col min="5" max="5" width="15.44140625" customWidth="1"/>
    <col min="6" max="6" width="12.109375" customWidth="1"/>
    <col min="7" max="9" width="9.44140625" customWidth="1"/>
    <col min="10" max="10" width="2.44140625" customWidth="1"/>
    <col min="11" max="11" width="2.5546875" customWidth="1"/>
    <col min="12" max="13" width="8.44140625" customWidth="1"/>
    <col min="14" max="14" width="9" customWidth="1"/>
    <col min="15" max="16" width="8.44140625" customWidth="1"/>
    <col min="17" max="18" width="2.5546875" customWidth="1"/>
    <col min="19" max="19" width="10.44140625" customWidth="1"/>
    <col min="20" max="20" width="8.5546875" bestFit="1" customWidth="1"/>
    <col min="24" max="24" width="10.44140625" customWidth="1"/>
    <col min="25" max="25" width="10.5546875" customWidth="1"/>
    <col min="27" max="27" width="11.5546875" customWidth="1"/>
    <col min="30" max="30" width="2.5546875" customWidth="1"/>
  </cols>
  <sheetData>
    <row r="1" spans="1:12">
      <c r="A1" s="2"/>
    </row>
    <row r="2" spans="1:12">
      <c r="A2" s="2"/>
      <c r="J2" s="100" t="s">
        <v>591</v>
      </c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5" spans="1:12">
      <c r="A5" s="12"/>
      <c r="B5" s="352" t="s">
        <v>673</v>
      </c>
      <c r="C5" s="352"/>
      <c r="D5" s="352"/>
      <c r="E5" s="352"/>
      <c r="F5" s="352"/>
      <c r="G5" s="352"/>
      <c r="H5" s="352"/>
      <c r="I5" s="352"/>
      <c r="J5" s="12"/>
      <c r="L5" s="12"/>
    </row>
    <row r="6" spans="1:12">
      <c r="B6" s="9"/>
      <c r="C6" s="9"/>
      <c r="D6" s="9"/>
      <c r="E6" s="9"/>
      <c r="F6" s="9"/>
    </row>
    <row r="7" spans="1:12" ht="15" customHeight="1">
      <c r="B7" s="399" t="s">
        <v>674</v>
      </c>
      <c r="C7" s="393" t="s">
        <v>675</v>
      </c>
      <c r="D7" s="394"/>
      <c r="E7" s="394"/>
      <c r="F7" s="395"/>
      <c r="G7" s="393" t="s">
        <v>28</v>
      </c>
      <c r="H7" s="394"/>
      <c r="I7" s="394"/>
    </row>
    <row r="8" spans="1:12">
      <c r="B8" s="399"/>
      <c r="C8" s="52">
        <v>2022</v>
      </c>
      <c r="D8" s="138">
        <v>45169</v>
      </c>
      <c r="E8" s="138">
        <v>45163</v>
      </c>
      <c r="F8" s="138">
        <v>45170</v>
      </c>
      <c r="G8" s="308" t="s">
        <v>57</v>
      </c>
      <c r="H8" s="308" t="s">
        <v>30</v>
      </c>
      <c r="I8" s="308" t="s">
        <v>29</v>
      </c>
    </row>
    <row r="9" spans="1:12">
      <c r="B9" s="25" t="s">
        <v>500</v>
      </c>
      <c r="C9" s="94">
        <v>6850.6189999999997</v>
      </c>
      <c r="D9" s="69">
        <v>6953.26</v>
      </c>
      <c r="E9" s="340">
        <v>6895.4430000000002</v>
      </c>
      <c r="F9" s="69">
        <v>6977.6540000000005</v>
      </c>
      <c r="G9" s="339">
        <v>1.1922511722597118</v>
      </c>
      <c r="H9" s="339">
        <v>0.35082824459318696</v>
      </c>
      <c r="I9" s="95">
        <v>1.854357978454221</v>
      </c>
    </row>
    <row r="10" spans="1:12">
      <c r="B10" s="25" t="s">
        <v>288</v>
      </c>
      <c r="C10" s="170">
        <v>2279.547</v>
      </c>
      <c r="D10" s="341">
        <v>2034.88</v>
      </c>
      <c r="E10" s="69">
        <v>2033.066</v>
      </c>
      <c r="F10" s="69">
        <v>2066.212</v>
      </c>
      <c r="G10" s="339">
        <v>1.6303454978834901</v>
      </c>
      <c r="H10" s="339">
        <v>1.5397468155370282</v>
      </c>
      <c r="I10" s="95">
        <v>-9.3586576631234202</v>
      </c>
    </row>
    <row r="11" spans="1:12">
      <c r="B11" s="25" t="s">
        <v>289</v>
      </c>
      <c r="C11" s="170">
        <v>1216.126</v>
      </c>
      <c r="D11" s="341">
        <v>1201.548</v>
      </c>
      <c r="E11" s="69">
        <v>1180.634</v>
      </c>
      <c r="F11" s="69">
        <v>1223.8989999999999</v>
      </c>
      <c r="G11" s="339">
        <v>3.664556500998605</v>
      </c>
      <c r="H11" s="339">
        <v>1.8601836963650129</v>
      </c>
      <c r="I11" s="95">
        <v>0.63916074485702234</v>
      </c>
    </row>
    <row r="12" spans="1:12">
      <c r="B12" s="25" t="s">
        <v>290</v>
      </c>
      <c r="C12" s="170">
        <v>1174.3389999999999</v>
      </c>
      <c r="D12" s="341">
        <v>1172.31</v>
      </c>
      <c r="E12" s="69">
        <v>1172.126</v>
      </c>
      <c r="F12" s="69">
        <v>1181.33</v>
      </c>
      <c r="G12" s="339">
        <v>0.78523981210210769</v>
      </c>
      <c r="H12" s="339">
        <v>0.76942105757009516</v>
      </c>
      <c r="I12" s="95">
        <v>0.59531361898054869</v>
      </c>
    </row>
    <row r="13" spans="1:12">
      <c r="B13" s="25" t="s">
        <v>291</v>
      </c>
      <c r="C13" s="170">
        <v>716.55700000000002</v>
      </c>
      <c r="D13" s="341">
        <v>755.65</v>
      </c>
      <c r="E13" s="69">
        <v>754.24599999999998</v>
      </c>
      <c r="F13" s="69">
        <v>752.73099999999999</v>
      </c>
      <c r="G13" s="339">
        <v>-0.20086284846058</v>
      </c>
      <c r="H13" s="339">
        <v>-0.38628994905048408</v>
      </c>
      <c r="I13" s="95">
        <v>5.0483073921544239</v>
      </c>
    </row>
    <row r="14" spans="1:12">
      <c r="B14" s="25" t="s">
        <v>292</v>
      </c>
      <c r="C14" s="170">
        <v>850.9</v>
      </c>
      <c r="D14" s="341">
        <v>902.69399999999996</v>
      </c>
      <c r="E14" s="69">
        <v>910.98199999999997</v>
      </c>
      <c r="F14" s="69">
        <v>903.12599999999998</v>
      </c>
      <c r="G14" s="339">
        <v>-0.86236610602624364</v>
      </c>
      <c r="H14" s="339">
        <v>4.7856748798598019E-2</v>
      </c>
      <c r="I14" s="95">
        <v>6.1377365142789984</v>
      </c>
    </row>
    <row r="15" spans="1:12">
      <c r="B15" s="25" t="s">
        <v>293</v>
      </c>
      <c r="C15" s="170">
        <v>1564.9749999999999</v>
      </c>
      <c r="D15" s="341">
        <v>1476.99</v>
      </c>
      <c r="E15" s="69">
        <v>1463.98</v>
      </c>
      <c r="F15" s="69">
        <v>1476.48</v>
      </c>
      <c r="G15" s="339">
        <v>0.85383680104919468</v>
      </c>
      <c r="H15" s="339">
        <v>-3.4529685373630888E-2</v>
      </c>
      <c r="I15" s="95">
        <v>-5.6547229188964616</v>
      </c>
    </row>
    <row r="16" spans="1:12">
      <c r="B16" s="25" t="s">
        <v>294</v>
      </c>
      <c r="C16" s="170">
        <v>1414.925</v>
      </c>
      <c r="D16" s="341">
        <v>1420.029</v>
      </c>
      <c r="E16" s="69">
        <v>1411.8910000000001</v>
      </c>
      <c r="F16" s="69">
        <v>1416.2270000000001</v>
      </c>
      <c r="G16" s="339">
        <v>0.30710586015492786</v>
      </c>
      <c r="H16" s="339">
        <v>-0.26774101092300984</v>
      </c>
      <c r="I16" s="95">
        <v>9.2019011608398649E-2</v>
      </c>
    </row>
    <row r="17" spans="2:10">
      <c r="B17" s="25" t="s">
        <v>295</v>
      </c>
      <c r="C17" s="170">
        <v>711.245</v>
      </c>
      <c r="D17" s="341">
        <v>754.44500000000005</v>
      </c>
      <c r="E17" s="69">
        <v>748.94100000000003</v>
      </c>
      <c r="F17" s="69">
        <v>751.20600000000002</v>
      </c>
      <c r="G17" s="339">
        <v>0.30242702696206858</v>
      </c>
      <c r="H17" s="339">
        <v>-0.42932221699395351</v>
      </c>
      <c r="I17" s="95">
        <v>5.6184577747471005</v>
      </c>
    </row>
    <row r="18" spans="2:10">
      <c r="B18" s="25" t="s">
        <v>296</v>
      </c>
      <c r="C18" s="170">
        <v>5162.0429999999997</v>
      </c>
      <c r="D18" s="341">
        <v>4424.5460000000003</v>
      </c>
      <c r="E18" s="69">
        <v>4325.4009999999998</v>
      </c>
      <c r="F18" s="69">
        <v>4446.8230000000003</v>
      </c>
      <c r="G18" s="339">
        <v>2.8071848136161361</v>
      </c>
      <c r="H18" s="339">
        <v>0.50348668541360053</v>
      </c>
      <c r="I18" s="95">
        <v>-13.855366954517804</v>
      </c>
      <c r="J18" s="11"/>
    </row>
    <row r="19" spans="2:10">
      <c r="B19" s="25" t="s">
        <v>297</v>
      </c>
      <c r="C19" s="170">
        <v>868.64099999999996</v>
      </c>
      <c r="D19" s="341">
        <v>911.54300000000001</v>
      </c>
      <c r="E19" s="69">
        <v>880.101</v>
      </c>
      <c r="F19" s="69">
        <v>905.84900000000005</v>
      </c>
      <c r="G19" s="339">
        <v>2.9255733148809111</v>
      </c>
      <c r="H19" s="339">
        <v>-0.62465511775088611</v>
      </c>
      <c r="I19" s="95">
        <v>4.283472688947457</v>
      </c>
      <c r="J19" s="11"/>
    </row>
    <row r="20" spans="2:10">
      <c r="B20" s="25" t="s">
        <v>298</v>
      </c>
      <c r="C20" s="170">
        <v>1661.9380000000001</v>
      </c>
      <c r="D20" s="341">
        <v>1834.328</v>
      </c>
      <c r="E20" s="69">
        <v>1899.6489999999999</v>
      </c>
      <c r="F20" s="69">
        <v>1786.325</v>
      </c>
      <c r="G20" s="339">
        <v>-5.9655231045314085</v>
      </c>
      <c r="H20" s="339">
        <v>-2.6169256534273004</v>
      </c>
      <c r="I20" s="95">
        <v>7.4844548954293089</v>
      </c>
      <c r="J20" s="11"/>
    </row>
    <row r="21" spans="2:10">
      <c r="B21" s="25"/>
      <c r="C21" s="170"/>
      <c r="D21" s="170"/>
      <c r="E21" s="94"/>
      <c r="F21" s="94"/>
      <c r="G21" s="95"/>
      <c r="H21" s="170"/>
      <c r="I21" s="170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52" t="s">
        <v>676</v>
      </c>
      <c r="C24" s="352"/>
      <c r="D24" s="352"/>
      <c r="E24" s="352"/>
      <c r="F24" s="352"/>
      <c r="G24" s="352"/>
      <c r="H24" s="352"/>
      <c r="I24" s="352"/>
      <c r="J24" s="11"/>
    </row>
    <row r="25" spans="2:10">
      <c r="B25" s="352"/>
      <c r="C25" s="352"/>
      <c r="D25" s="352"/>
      <c r="E25" s="352"/>
      <c r="F25" s="352"/>
      <c r="G25" s="352"/>
      <c r="H25" s="352"/>
      <c r="I25" s="352"/>
      <c r="J25" s="11"/>
    </row>
    <row r="26" spans="2:10">
      <c r="B26" s="399" t="s">
        <v>674</v>
      </c>
      <c r="C26" s="400" t="s">
        <v>677</v>
      </c>
      <c r="D26" s="401"/>
      <c r="E26" s="402"/>
      <c r="F26" s="400" t="s">
        <v>678</v>
      </c>
      <c r="G26" s="401"/>
      <c r="H26" s="402"/>
      <c r="J26" s="11"/>
    </row>
    <row r="27" spans="2:10">
      <c r="B27" s="399"/>
      <c r="C27" s="344" t="s">
        <v>679</v>
      </c>
      <c r="D27" s="344" t="s">
        <v>680</v>
      </c>
      <c r="E27" s="344" t="s">
        <v>929</v>
      </c>
      <c r="F27" s="403" t="s">
        <v>101</v>
      </c>
      <c r="G27" s="404"/>
      <c r="H27" s="246" t="s">
        <v>28</v>
      </c>
      <c r="J27" s="11"/>
    </row>
    <row r="28" spans="2:10">
      <c r="B28" s="25" t="s">
        <v>681</v>
      </c>
      <c r="C28" s="62">
        <v>18160.815402509554</v>
      </c>
      <c r="D28" s="62">
        <v>10311.775960463607</v>
      </c>
      <c r="E28" s="62">
        <v>1145.1823566878979</v>
      </c>
      <c r="F28" s="392">
        <v>1.0271078211745056E+16</v>
      </c>
      <c r="G28" s="392">
        <v>0</v>
      </c>
      <c r="H28" s="62">
        <v>100</v>
      </c>
      <c r="J28" s="11"/>
    </row>
    <row r="29" spans="2:10">
      <c r="B29" s="25" t="s">
        <v>288</v>
      </c>
      <c r="C29" s="62">
        <v>2561.1909826369429</v>
      </c>
      <c r="D29" s="62">
        <v>1436.2729068228089</v>
      </c>
      <c r="E29" s="62">
        <v>152.34251592356688</v>
      </c>
      <c r="F29" s="392">
        <v>1312508576361990</v>
      </c>
      <c r="G29" s="392">
        <v>0</v>
      </c>
      <c r="H29" s="62">
        <v>12.778683496549823</v>
      </c>
      <c r="J29" s="11"/>
    </row>
    <row r="30" spans="2:10">
      <c r="B30" s="25" t="s">
        <v>289</v>
      </c>
      <c r="C30" s="62">
        <v>1271.6900678853501</v>
      </c>
      <c r="D30" s="62">
        <v>1142.6357242714269</v>
      </c>
      <c r="E30" s="62">
        <v>128.84479617834396</v>
      </c>
      <c r="F30" s="392">
        <v>1363684880971360</v>
      </c>
      <c r="G30" s="392">
        <v>0</v>
      </c>
      <c r="H30" s="62">
        <v>13.276939897234701</v>
      </c>
    </row>
    <row r="31" spans="2:10">
      <c r="B31" s="25" t="s">
        <v>290</v>
      </c>
      <c r="C31" s="62">
        <v>802.7787665095542</v>
      </c>
      <c r="D31" s="62">
        <v>620.36475809535034</v>
      </c>
      <c r="E31" s="62">
        <v>72.848961783439492</v>
      </c>
      <c r="F31" s="392">
        <v>434915427665539</v>
      </c>
      <c r="G31" s="392">
        <v>0</v>
      </c>
      <c r="H31" s="62">
        <v>4.2343697389842667</v>
      </c>
    </row>
    <row r="32" spans="2:10">
      <c r="B32" s="25" t="s">
        <v>291</v>
      </c>
      <c r="C32" s="62">
        <v>1205.6811096624203</v>
      </c>
      <c r="D32" s="62">
        <v>775.70579076139495</v>
      </c>
      <c r="E32" s="62">
        <v>118.25506369426752</v>
      </c>
      <c r="F32" s="392">
        <v>1200654300699460</v>
      </c>
      <c r="G32" s="392">
        <v>0</v>
      </c>
      <c r="H32" s="62">
        <v>11.689661746772629</v>
      </c>
    </row>
    <row r="33" spans="2:8">
      <c r="B33" s="25" t="s">
        <v>292</v>
      </c>
      <c r="C33" s="62">
        <v>2157.4697228343948</v>
      </c>
      <c r="D33" s="62">
        <v>884.94023262132487</v>
      </c>
      <c r="E33" s="62">
        <v>146.38282165605094</v>
      </c>
      <c r="F33" s="392">
        <v>429807583447558</v>
      </c>
      <c r="G33" s="392">
        <v>0</v>
      </c>
      <c r="H33" s="62">
        <v>4.1846393785227898</v>
      </c>
    </row>
    <row r="34" spans="2:8">
      <c r="B34" s="25" t="s">
        <v>293</v>
      </c>
      <c r="C34" s="62">
        <v>558.16538010828026</v>
      </c>
      <c r="D34" s="62">
        <v>353.08310637842675</v>
      </c>
      <c r="E34" s="62">
        <v>43.33267515923567</v>
      </c>
      <c r="F34" s="392">
        <v>277378418947514</v>
      </c>
      <c r="G34" s="392">
        <v>0</v>
      </c>
      <c r="H34" s="62">
        <v>2.700577419713635</v>
      </c>
    </row>
    <row r="35" spans="2:8">
      <c r="B35" s="25" t="s">
        <v>294</v>
      </c>
      <c r="C35" s="62">
        <v>1498.6324263630574</v>
      </c>
      <c r="D35" s="62">
        <v>3224.5487238537962</v>
      </c>
      <c r="E35" s="62">
        <v>138.02392356687898</v>
      </c>
      <c r="F35" s="392">
        <v>3675607533072760</v>
      </c>
      <c r="G35" s="392">
        <v>0</v>
      </c>
      <c r="H35" s="62">
        <v>35.785994978303982</v>
      </c>
    </row>
    <row r="36" spans="2:8">
      <c r="B36" s="25" t="s">
        <v>295</v>
      </c>
      <c r="C36" s="62">
        <v>1388.5203664331209</v>
      </c>
      <c r="D36" s="62">
        <v>263.78179836281527</v>
      </c>
      <c r="E36" s="62">
        <v>89.344541401273887</v>
      </c>
      <c r="F36" s="392">
        <v>281930584918442</v>
      </c>
      <c r="G36" s="392">
        <v>0</v>
      </c>
      <c r="H36" s="62">
        <v>2.7448976544259223</v>
      </c>
    </row>
    <row r="37" spans="2:8">
      <c r="B37" s="25" t="s">
        <v>296</v>
      </c>
      <c r="C37" s="62">
        <v>5247.2354063312105</v>
      </c>
      <c r="D37" s="62">
        <v>696.37720603329933</v>
      </c>
      <c r="E37" s="62">
        <v>95.775942675159243</v>
      </c>
      <c r="F37" s="392">
        <v>351602477633947</v>
      </c>
      <c r="G37" s="392">
        <v>0</v>
      </c>
      <c r="H37" s="62">
        <v>3.4232285100495767</v>
      </c>
    </row>
    <row r="38" spans="2:8">
      <c r="B38" s="25" t="s">
        <v>297</v>
      </c>
      <c r="C38" s="62">
        <v>849.83463246496819</v>
      </c>
      <c r="D38" s="62">
        <v>794.58932808099996</v>
      </c>
      <c r="E38" s="62">
        <v>79.367159235668794</v>
      </c>
      <c r="F38" s="392">
        <v>893967622530663</v>
      </c>
      <c r="G38" s="392">
        <v>0</v>
      </c>
      <c r="H38" s="62">
        <v>8.7037368823499381</v>
      </c>
    </row>
    <row r="39" spans="2:8">
      <c r="B39" s="25" t="s">
        <v>298</v>
      </c>
      <c r="C39" s="62">
        <v>619.61654128025475</v>
      </c>
      <c r="D39" s="62">
        <v>119.47638518196177</v>
      </c>
      <c r="E39" s="62">
        <v>80.663955414012747</v>
      </c>
      <c r="F39" s="392">
        <v>49020805495823</v>
      </c>
      <c r="G39" s="392">
        <v>0</v>
      </c>
      <c r="H39" s="62">
        <v>0.47727029709273688</v>
      </c>
    </row>
    <row r="40" spans="2:8">
      <c r="B40" s="25"/>
      <c r="C40" s="46"/>
      <c r="D40" s="46"/>
      <c r="E40" s="46"/>
      <c r="F40" s="263"/>
      <c r="G40" s="263"/>
      <c r="H40" s="46"/>
    </row>
    <row r="41" spans="2:8">
      <c r="B41" s="25"/>
      <c r="C41" s="46"/>
      <c r="D41" s="46"/>
      <c r="E41" s="46"/>
      <c r="F41" s="263"/>
      <c r="G41" s="263"/>
      <c r="H41" s="46"/>
    </row>
    <row r="42" spans="2:8">
      <c r="B42" s="25"/>
      <c r="C42" s="46"/>
      <c r="D42" s="46"/>
      <c r="E42" s="46"/>
      <c r="F42" s="263"/>
      <c r="G42" s="263"/>
      <c r="H42" s="46"/>
    </row>
    <row r="43" spans="2:8">
      <c r="B43" s="25"/>
      <c r="C43" s="46"/>
      <c r="D43" s="46"/>
      <c r="E43" s="46"/>
      <c r="F43" s="263"/>
      <c r="G43" s="263"/>
      <c r="H43" s="46"/>
    </row>
    <row r="44" spans="2:8">
      <c r="B44" s="25"/>
      <c r="C44" s="46"/>
      <c r="D44" s="46"/>
      <c r="E44" s="46"/>
      <c r="F44" s="263"/>
      <c r="G44" s="263"/>
      <c r="H44" s="46"/>
    </row>
    <row r="45" spans="2:8">
      <c r="B45" s="25"/>
      <c r="C45" s="46"/>
      <c r="D45" s="46"/>
      <c r="E45" s="46"/>
      <c r="F45" s="263"/>
      <c r="G45" s="263"/>
      <c r="H45" s="46"/>
    </row>
    <row r="46" spans="2:8">
      <c r="B46" s="25"/>
      <c r="C46" s="46"/>
      <c r="D46" s="46"/>
      <c r="E46" s="46"/>
      <c r="F46" s="263"/>
      <c r="G46" s="263"/>
      <c r="H46" s="46"/>
    </row>
    <row r="47" spans="2:8">
      <c r="B47" s="25"/>
      <c r="C47" s="46"/>
      <c r="D47" s="46"/>
      <c r="E47" s="46"/>
      <c r="F47" s="263"/>
      <c r="G47" s="263"/>
      <c r="H47" s="46"/>
    </row>
    <row r="48" spans="2:8">
      <c r="B48" s="25"/>
      <c r="C48" s="46"/>
      <c r="D48" s="46"/>
      <c r="E48" s="46"/>
      <c r="F48" s="263"/>
      <c r="G48" s="263"/>
      <c r="H48" s="46"/>
    </row>
    <row r="49" spans="2:8">
      <c r="B49" s="25"/>
      <c r="C49" s="46"/>
      <c r="D49" s="46"/>
      <c r="E49" s="46"/>
      <c r="F49" s="263"/>
      <c r="G49" s="263"/>
      <c r="H49" s="46"/>
    </row>
    <row r="50" spans="2:8">
      <c r="B50" s="25"/>
      <c r="C50" s="46"/>
      <c r="D50" s="46"/>
      <c r="E50" s="46"/>
      <c r="F50" s="263"/>
      <c r="G50" s="263"/>
      <c r="H50" s="46"/>
    </row>
    <row r="51" spans="2:8">
      <c r="B51" s="25"/>
      <c r="C51" s="46"/>
      <c r="D51" s="46"/>
      <c r="E51" s="46"/>
      <c r="F51" s="263"/>
      <c r="G51" s="263"/>
      <c r="H51" s="46"/>
    </row>
    <row r="53" spans="2:8">
      <c r="B53" s="25"/>
      <c r="C53" s="93"/>
      <c r="D53" s="93"/>
      <c r="E53" s="93"/>
      <c r="F53" s="145"/>
      <c r="G53" s="145"/>
      <c r="H53" s="93"/>
    </row>
    <row r="54" spans="2:8">
      <c r="B54" s="25"/>
      <c r="C54" s="93"/>
      <c r="D54" s="93"/>
      <c r="E54" s="93"/>
      <c r="F54" s="145"/>
      <c r="G54" s="145"/>
      <c r="H54" s="93"/>
    </row>
    <row r="55" spans="2:8">
      <c r="B55" s="25"/>
      <c r="C55" s="93"/>
      <c r="D55" s="93"/>
      <c r="E55" s="93"/>
      <c r="F55" s="145"/>
      <c r="G55" s="145"/>
      <c r="H55" s="93"/>
    </row>
    <row r="56" spans="2:8">
      <c r="B56" s="25"/>
      <c r="C56" s="93"/>
      <c r="D56" s="93"/>
      <c r="E56" s="93"/>
      <c r="F56" s="145"/>
      <c r="G56" s="145"/>
      <c r="H56" s="93"/>
    </row>
    <row r="57" spans="2:8">
      <c r="B57" s="25"/>
      <c r="C57" s="93"/>
      <c r="D57" s="93"/>
      <c r="E57" s="93"/>
      <c r="F57" s="145"/>
      <c r="G57" s="145"/>
      <c r="H57" s="93"/>
    </row>
    <row r="58" spans="2:8">
      <c r="B58" s="25"/>
      <c r="C58" s="93"/>
      <c r="D58" s="93"/>
      <c r="E58" s="93"/>
      <c r="F58" s="145"/>
      <c r="G58" s="145"/>
      <c r="H58" s="93"/>
    </row>
    <row r="59" spans="2:8">
      <c r="B59" s="25"/>
      <c r="C59" s="93"/>
      <c r="D59" s="93"/>
      <c r="E59" s="93"/>
      <c r="F59" s="145"/>
      <c r="G59" s="145"/>
      <c r="H59" s="93"/>
    </row>
    <row r="60" spans="2:8">
      <c r="B60" s="25"/>
      <c r="C60" s="93"/>
      <c r="D60" s="93"/>
      <c r="E60" s="93"/>
      <c r="F60" s="145"/>
      <c r="G60" s="145"/>
      <c r="H60" s="93"/>
    </row>
    <row r="61" spans="2:8">
      <c r="B61" s="25"/>
      <c r="C61" s="93"/>
      <c r="D61" s="93"/>
      <c r="E61" s="93"/>
      <c r="F61" s="145"/>
      <c r="G61" s="145"/>
      <c r="H61" s="93"/>
    </row>
    <row r="62" spans="2:8">
      <c r="B62" s="25"/>
      <c r="C62" s="93"/>
      <c r="D62" s="93"/>
      <c r="E62" s="93"/>
      <c r="F62" s="145"/>
      <c r="G62" s="145"/>
      <c r="H62" s="93"/>
    </row>
    <row r="63" spans="2:8">
      <c r="B63" s="25"/>
      <c r="C63" s="93"/>
      <c r="D63" s="93"/>
      <c r="E63" s="93"/>
      <c r="F63" s="145"/>
      <c r="G63" s="145"/>
      <c r="H63" s="93"/>
    </row>
    <row r="64" spans="2:8">
      <c r="B64" s="25"/>
      <c r="C64" s="93"/>
      <c r="D64" s="93"/>
      <c r="E64" s="93"/>
      <c r="F64" s="145"/>
      <c r="G64" s="145"/>
      <c r="H64" s="93"/>
    </row>
    <row r="65" spans="1:10">
      <c r="B65" s="25"/>
      <c r="C65" s="93"/>
      <c r="D65" s="93"/>
      <c r="E65" s="93"/>
      <c r="F65" s="145"/>
      <c r="G65" s="145"/>
      <c r="H65" s="93"/>
    </row>
    <row r="66" spans="1:10">
      <c r="B66" s="25"/>
      <c r="C66" s="93"/>
      <c r="D66" s="93"/>
      <c r="E66" s="93"/>
      <c r="F66" s="145"/>
      <c r="G66" s="145"/>
      <c r="H66" s="93"/>
    </row>
    <row r="68" spans="1:10" ht="7.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</row>
    <row r="69" spans="1:10">
      <c r="A69" s="15"/>
      <c r="B69" s="15"/>
      <c r="C69" s="15"/>
      <c r="D69" s="99"/>
      <c r="E69" s="99"/>
      <c r="F69" s="99"/>
      <c r="G69" s="99"/>
      <c r="H69" s="99"/>
      <c r="I69" s="105"/>
      <c r="J69" s="105" t="s">
        <v>682</v>
      </c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6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5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4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/>
  <dimension ref="A1:Q52"/>
  <sheetViews>
    <sheetView view="pageBreakPreview" zoomScale="80" zoomScaleNormal="145" zoomScaleSheetLayoutView="80" workbookViewId="0">
      <selection activeCell="J20" sqref="J20"/>
    </sheetView>
  </sheetViews>
  <sheetFormatPr defaultColWidth="8.5546875" defaultRowHeight="14.4"/>
  <cols>
    <col min="1" max="1" width="0.44140625" customWidth="1"/>
    <col min="2" max="2" width="13.6640625" customWidth="1"/>
    <col min="3" max="4" width="8.44140625" bestFit="1" customWidth="1"/>
    <col min="5" max="5" width="7.44140625" customWidth="1"/>
    <col min="6" max="7" width="10.5546875" customWidth="1"/>
    <col min="8" max="8" width="10.6640625" customWidth="1"/>
    <col min="9" max="9" width="9.88671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10.109375" customWidth="1"/>
    <col min="17" max="17" width="12.109375" customWidth="1"/>
    <col min="18" max="18" width="2.44140625" customWidth="1"/>
  </cols>
  <sheetData>
    <row r="1" spans="1:17">
      <c r="B1" s="1"/>
    </row>
    <row r="2" spans="1:17">
      <c r="A2" s="2"/>
      <c r="B2" s="1"/>
      <c r="Q2" s="100" t="s">
        <v>345</v>
      </c>
    </row>
    <row r="3" spans="1:17" ht="7.5" customHeight="1">
      <c r="A3" s="3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</row>
    <row r="4" spans="1:17" ht="7.5" customHeight="1"/>
    <row r="5" spans="1:17">
      <c r="B5" s="352" t="s">
        <v>51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</row>
    <row r="6" spans="1:17" ht="7.5" customHeight="1"/>
    <row r="7" spans="1:17" ht="14.25" customHeight="1">
      <c r="B7" s="407" t="s">
        <v>2</v>
      </c>
      <c r="C7" s="407" t="s">
        <v>25</v>
      </c>
      <c r="D7" s="407" t="s">
        <v>39</v>
      </c>
      <c r="E7" s="407" t="s">
        <v>26</v>
      </c>
      <c r="F7" s="405" t="s">
        <v>44</v>
      </c>
      <c r="G7" s="405" t="s">
        <v>45</v>
      </c>
      <c r="H7" s="405" t="s">
        <v>46</v>
      </c>
      <c r="I7" s="405" t="s">
        <v>930</v>
      </c>
      <c r="J7" s="405" t="s">
        <v>48</v>
      </c>
      <c r="K7" s="405" t="s">
        <v>50</v>
      </c>
      <c r="L7" s="405" t="s">
        <v>49</v>
      </c>
      <c r="M7" s="405" t="s">
        <v>40</v>
      </c>
      <c r="N7" s="405" t="s">
        <v>41</v>
      </c>
      <c r="O7" s="405" t="s">
        <v>42</v>
      </c>
      <c r="P7" s="405" t="s">
        <v>43</v>
      </c>
      <c r="Q7" s="405" t="s">
        <v>47</v>
      </c>
    </row>
    <row r="8" spans="1:17" ht="21.6" customHeight="1">
      <c r="B8" s="406"/>
      <c r="C8" s="406"/>
      <c r="D8" s="406"/>
      <c r="E8" s="406"/>
      <c r="F8" s="406" t="s">
        <v>27</v>
      </c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</row>
    <row r="9" spans="1:17" ht="14.25" customHeight="1">
      <c r="B9" s="19">
        <v>2018</v>
      </c>
      <c r="C9" s="4">
        <v>6194.4979999999996</v>
      </c>
      <c r="D9" s="4">
        <v>982.73199999999997</v>
      </c>
      <c r="E9" s="4">
        <v>685.22299999999996</v>
      </c>
      <c r="F9" s="4">
        <v>3068.76</v>
      </c>
      <c r="G9" s="4">
        <v>1690.58</v>
      </c>
      <c r="H9" s="4">
        <v>1563.88</v>
      </c>
      <c r="I9" s="4">
        <v>7466.02</v>
      </c>
      <c r="J9" s="4">
        <v>2041.04</v>
      </c>
      <c r="K9" s="4">
        <v>25845.7</v>
      </c>
      <c r="L9" s="4">
        <v>20014.77</v>
      </c>
      <c r="M9" s="4">
        <v>9727.41</v>
      </c>
      <c r="N9" s="4">
        <v>23327.46</v>
      </c>
      <c r="O9" s="4">
        <v>6728.13</v>
      </c>
      <c r="P9" s="4">
        <v>5709.4</v>
      </c>
      <c r="Q9" s="4">
        <v>2493.8960000000002</v>
      </c>
    </row>
    <row r="10" spans="1:17" ht="14.25" customHeight="1">
      <c r="B10" s="19">
        <v>2019</v>
      </c>
      <c r="C10" s="93">
        <v>6299.5389999999998</v>
      </c>
      <c r="D10" s="93">
        <v>1014.473</v>
      </c>
      <c r="E10" s="93">
        <v>698.08500000000004</v>
      </c>
      <c r="F10" s="93">
        <v>3222.83</v>
      </c>
      <c r="G10" s="93">
        <v>1588.76</v>
      </c>
      <c r="H10" s="93">
        <v>1579.84</v>
      </c>
      <c r="I10" s="93">
        <v>7815.26</v>
      </c>
      <c r="J10" s="93">
        <v>2197.67</v>
      </c>
      <c r="K10" s="93">
        <v>28189.75</v>
      </c>
      <c r="L10" s="93">
        <v>23656.62</v>
      </c>
      <c r="M10" s="93">
        <v>11997.14</v>
      </c>
      <c r="N10" s="93">
        <v>28538.44</v>
      </c>
      <c r="O10" s="93">
        <v>7542.44</v>
      </c>
      <c r="P10" s="93">
        <v>6802.4</v>
      </c>
      <c r="Q10" s="93">
        <v>3050.1239999999998</v>
      </c>
    </row>
    <row r="11" spans="1:17" ht="14.25" customHeight="1">
      <c r="B11" s="68">
        <v>2020</v>
      </c>
      <c r="C11" s="93">
        <v>5979.0730000000003</v>
      </c>
      <c r="D11" s="93">
        <v>934.88699999999994</v>
      </c>
      <c r="E11" s="93">
        <v>630.42200000000003</v>
      </c>
      <c r="F11" s="93">
        <v>2843.81</v>
      </c>
      <c r="G11" s="93">
        <v>1627.21</v>
      </c>
      <c r="H11" s="93">
        <v>1449.35</v>
      </c>
      <c r="I11" s="93">
        <v>7139.71</v>
      </c>
      <c r="J11" s="93">
        <v>2873.47</v>
      </c>
      <c r="K11" s="93">
        <v>27231.13</v>
      </c>
      <c r="L11" s="93">
        <v>27444.17</v>
      </c>
      <c r="M11" s="93">
        <v>14732.53</v>
      </c>
      <c r="N11" s="93">
        <v>30606.48</v>
      </c>
      <c r="O11" s="93">
        <v>6460.52</v>
      </c>
      <c r="P11" s="93">
        <v>6850.6139999999996</v>
      </c>
      <c r="Q11" s="93">
        <v>3473.069</v>
      </c>
    </row>
    <row r="12" spans="1:17" s="48" customFormat="1" ht="14.25" customHeight="1">
      <c r="B12" s="68">
        <v>2021</v>
      </c>
      <c r="C12" s="93">
        <v>6581.482</v>
      </c>
      <c r="D12" s="93">
        <v>931.41099999999994</v>
      </c>
      <c r="E12" s="93">
        <v>562.01900000000001</v>
      </c>
      <c r="F12" s="93">
        <v>3123.68</v>
      </c>
      <c r="G12" s="93">
        <v>1567.53</v>
      </c>
      <c r="H12" s="93">
        <v>1657.62</v>
      </c>
      <c r="I12" s="93">
        <v>7122.63</v>
      </c>
      <c r="J12" s="93">
        <v>2977.65</v>
      </c>
      <c r="K12" s="93">
        <v>23397.67</v>
      </c>
      <c r="L12" s="93">
        <v>28791.71</v>
      </c>
      <c r="M12" s="93">
        <v>18218.84</v>
      </c>
      <c r="N12" s="93">
        <v>36338.300000000003</v>
      </c>
      <c r="O12" s="93">
        <v>7384.54</v>
      </c>
      <c r="P12" s="93">
        <v>7779.2120000000004</v>
      </c>
      <c r="Q12" s="93">
        <v>3639.7750000000001</v>
      </c>
    </row>
    <row r="13" spans="1:17" s="48" customFormat="1" ht="14.25" customHeight="1">
      <c r="B13" s="68">
        <v>2022</v>
      </c>
      <c r="C13" s="93">
        <v>6850.6189999999997</v>
      </c>
      <c r="D13" s="93">
        <v>937.17600000000004</v>
      </c>
      <c r="E13" s="93">
        <v>588.03899999999999</v>
      </c>
      <c r="F13" s="93">
        <v>3251.32</v>
      </c>
      <c r="G13" s="93">
        <v>1495.49</v>
      </c>
      <c r="H13" s="93">
        <v>1668.66</v>
      </c>
      <c r="I13" s="93">
        <v>6566.39</v>
      </c>
      <c r="J13" s="93">
        <v>2236.4</v>
      </c>
      <c r="K13" s="93">
        <v>19781.41</v>
      </c>
      <c r="L13" s="93">
        <v>26094.5</v>
      </c>
      <c r="M13" s="93">
        <v>14137.69</v>
      </c>
      <c r="N13" s="93">
        <v>33147.25</v>
      </c>
      <c r="O13" s="93">
        <v>7451.74</v>
      </c>
      <c r="P13" s="93">
        <v>7221.6890000000003</v>
      </c>
      <c r="Q13" s="93">
        <v>3089.2579999999998</v>
      </c>
    </row>
    <row r="14" spans="1:17" s="48" customFormat="1" ht="14.25" customHeight="1">
      <c r="B14" s="68">
        <v>2023</v>
      </c>
      <c r="C14" s="93">
        <v>6977.6540000000005</v>
      </c>
      <c r="D14" s="93">
        <v>966.95699999999999</v>
      </c>
      <c r="E14" s="93">
        <v>559.72299999999996</v>
      </c>
      <c r="F14" s="93">
        <v>3233.3</v>
      </c>
      <c r="G14" s="93">
        <v>1463.43</v>
      </c>
      <c r="H14" s="93">
        <v>1561.51</v>
      </c>
      <c r="I14" s="93">
        <v>6181.06</v>
      </c>
      <c r="J14" s="93">
        <v>2563.71</v>
      </c>
      <c r="K14" s="93">
        <v>18382.060000000001</v>
      </c>
      <c r="L14" s="93">
        <v>32710.62</v>
      </c>
      <c r="M14" s="93">
        <v>16644.939999999999</v>
      </c>
      <c r="N14" s="93">
        <v>34837.71</v>
      </c>
      <c r="O14" s="93">
        <v>7464.54</v>
      </c>
      <c r="P14" s="93">
        <v>7489.9070000000002</v>
      </c>
      <c r="Q14" s="93">
        <v>3133.2469999999998</v>
      </c>
    </row>
    <row r="15" spans="1:17" ht="9.75" customHeight="1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48" customFormat="1" ht="13.5" customHeight="1">
      <c r="B16" s="63" t="s">
        <v>4</v>
      </c>
      <c r="C16" s="93">
        <v>6839.3419999999996</v>
      </c>
      <c r="D16" s="93">
        <v>936.48599999999999</v>
      </c>
      <c r="E16" s="93">
        <v>577.57600000000002</v>
      </c>
      <c r="F16" s="93">
        <v>3365.67</v>
      </c>
      <c r="G16" s="93">
        <v>1485.5</v>
      </c>
      <c r="H16" s="93">
        <v>1671.46</v>
      </c>
      <c r="I16" s="93">
        <v>6793.25</v>
      </c>
      <c r="J16" s="93">
        <v>2425.08</v>
      </c>
      <c r="K16" s="93">
        <v>21842.33</v>
      </c>
      <c r="L16" s="93">
        <v>27327.11</v>
      </c>
      <c r="M16" s="93">
        <v>15265.2</v>
      </c>
      <c r="N16" s="93">
        <v>34086.04</v>
      </c>
      <c r="O16" s="93">
        <v>7771.7</v>
      </c>
      <c r="P16" s="93">
        <v>7686.1450000000004</v>
      </c>
      <c r="Q16" s="93">
        <v>3255.6689999999999</v>
      </c>
    </row>
    <row r="17" spans="2:17" s="48" customFormat="1" ht="14.25" customHeight="1">
      <c r="B17" s="63" t="s">
        <v>13</v>
      </c>
      <c r="C17" s="93">
        <v>6843.2389999999996</v>
      </c>
      <c r="D17" s="93">
        <v>942.96699999999998</v>
      </c>
      <c r="E17" s="93">
        <v>577.98900000000003</v>
      </c>
      <c r="F17" s="93">
        <v>3262.63</v>
      </c>
      <c r="G17" s="93">
        <v>1454.19</v>
      </c>
      <c r="H17" s="93">
        <v>1622.35</v>
      </c>
      <c r="I17" s="93">
        <v>6556.2</v>
      </c>
      <c r="J17" s="93">
        <v>2412.85</v>
      </c>
      <c r="K17" s="93">
        <v>19785.939999999999</v>
      </c>
      <c r="L17" s="93">
        <v>27445.56</v>
      </c>
      <c r="M17" s="93">
        <v>15503.79</v>
      </c>
      <c r="N17" s="93">
        <v>32656.7</v>
      </c>
      <c r="O17" s="93">
        <v>7876.28</v>
      </c>
      <c r="P17" s="93">
        <v>7458.0339999999997</v>
      </c>
      <c r="Q17" s="93">
        <v>3279.605</v>
      </c>
    </row>
    <row r="18" spans="2:17" s="48" customFormat="1">
      <c r="B18" s="38" t="s">
        <v>5</v>
      </c>
      <c r="C18" s="93">
        <v>6805.277</v>
      </c>
      <c r="D18" s="93">
        <v>937.68100000000004</v>
      </c>
      <c r="E18" s="93">
        <v>571.70699999999999</v>
      </c>
      <c r="F18" s="93">
        <v>3258.9</v>
      </c>
      <c r="G18" s="93">
        <v>1422.59</v>
      </c>
      <c r="H18" s="93">
        <v>1609.17</v>
      </c>
      <c r="I18" s="93">
        <v>6499.68</v>
      </c>
      <c r="J18" s="93">
        <v>2476.86</v>
      </c>
      <c r="K18" s="93">
        <v>20400.11</v>
      </c>
      <c r="L18" s="93">
        <v>28041.48</v>
      </c>
      <c r="M18" s="93">
        <v>15868.06</v>
      </c>
      <c r="N18" s="93">
        <v>33274.15</v>
      </c>
      <c r="O18" s="93">
        <v>7631.74</v>
      </c>
      <c r="P18" s="93">
        <v>7373.3419999999996</v>
      </c>
      <c r="Q18" s="93">
        <v>3272.86</v>
      </c>
    </row>
    <row r="19" spans="2:17" s="48" customFormat="1" ht="14.25" customHeight="1">
      <c r="B19" s="38" t="s">
        <v>6</v>
      </c>
      <c r="C19" s="93">
        <v>6915.7160000000003</v>
      </c>
      <c r="D19" s="93">
        <v>961.75</v>
      </c>
      <c r="E19" s="93">
        <v>577.28099999999995</v>
      </c>
      <c r="F19" s="93">
        <v>3270.51</v>
      </c>
      <c r="G19" s="93">
        <v>1415.95</v>
      </c>
      <c r="H19" s="93">
        <v>1529.12</v>
      </c>
      <c r="I19" s="93">
        <v>6625.08</v>
      </c>
      <c r="J19" s="93">
        <v>2501.5300000000002</v>
      </c>
      <c r="K19" s="93">
        <v>19894.57</v>
      </c>
      <c r="L19" s="93">
        <v>28856.44</v>
      </c>
      <c r="M19" s="93">
        <v>15579.18</v>
      </c>
      <c r="N19" s="93">
        <v>34098.160000000003</v>
      </c>
      <c r="O19" s="93">
        <v>7870.57</v>
      </c>
      <c r="P19" s="93">
        <v>7500.951</v>
      </c>
      <c r="Q19" s="93">
        <v>3323.2750000000001</v>
      </c>
    </row>
    <row r="20" spans="2:17" s="48" customFormat="1" ht="14.25" customHeight="1">
      <c r="B20" s="38" t="s">
        <v>7</v>
      </c>
      <c r="C20" s="93">
        <v>6633.2610000000004</v>
      </c>
      <c r="D20" s="93">
        <v>949.66499999999996</v>
      </c>
      <c r="E20" s="46">
        <v>530.51599999999996</v>
      </c>
      <c r="F20" s="46">
        <v>3158.8</v>
      </c>
      <c r="G20" s="46">
        <v>1387.12</v>
      </c>
      <c r="H20" s="46">
        <v>1533.54</v>
      </c>
      <c r="I20" s="46">
        <v>6477.36</v>
      </c>
      <c r="J20" s="46">
        <v>2577.12</v>
      </c>
      <c r="K20" s="46">
        <v>18234.27</v>
      </c>
      <c r="L20" s="46">
        <v>30887.88</v>
      </c>
      <c r="M20" s="46">
        <v>16578.96</v>
      </c>
      <c r="N20" s="46">
        <v>32908.269999999997</v>
      </c>
      <c r="O20" s="46">
        <v>7446.14</v>
      </c>
      <c r="P20" s="46">
        <v>7273.5460000000003</v>
      </c>
      <c r="Q20" s="46">
        <v>3204.5639999999999</v>
      </c>
    </row>
    <row r="21" spans="2:17" s="48" customFormat="1" ht="14.25" customHeight="1">
      <c r="B21" s="38" t="s">
        <v>14</v>
      </c>
      <c r="C21" s="93">
        <v>6661.8789999999999</v>
      </c>
      <c r="D21" s="93">
        <v>945.69500000000005</v>
      </c>
      <c r="E21" s="46">
        <v>542.46400000000006</v>
      </c>
      <c r="F21" s="46">
        <v>3205.35</v>
      </c>
      <c r="G21" s="46">
        <v>1386.74</v>
      </c>
      <c r="H21" s="46">
        <v>1478.1</v>
      </c>
      <c r="I21" s="46">
        <v>6502.85</v>
      </c>
      <c r="J21" s="46">
        <v>2581.39</v>
      </c>
      <c r="K21" s="46">
        <v>19148.13</v>
      </c>
      <c r="L21" s="46">
        <v>32538.33</v>
      </c>
      <c r="M21" s="46">
        <v>16887.900000000001</v>
      </c>
      <c r="N21" s="46">
        <v>33926.74</v>
      </c>
      <c r="O21" s="46">
        <v>7461.46</v>
      </c>
      <c r="P21" s="46">
        <v>7299.9579999999996</v>
      </c>
      <c r="Q21" s="46">
        <v>3189.4430000000002</v>
      </c>
    </row>
    <row r="22" spans="2:17" s="48" customFormat="1" ht="14.1" customHeight="1">
      <c r="B22" s="38" t="s">
        <v>8</v>
      </c>
      <c r="C22" s="46">
        <v>6931.3590000000004</v>
      </c>
      <c r="D22" s="46">
        <v>965.62400000000002</v>
      </c>
      <c r="E22" s="46">
        <v>556.04899999999998</v>
      </c>
      <c r="F22" s="46">
        <v>3373.98</v>
      </c>
      <c r="G22" s="46">
        <v>1459.43</v>
      </c>
      <c r="H22" s="46">
        <v>1556.06</v>
      </c>
      <c r="I22" s="46">
        <v>6591.47</v>
      </c>
      <c r="J22" s="46">
        <v>2632.58</v>
      </c>
      <c r="K22" s="46">
        <v>20078.939999999999</v>
      </c>
      <c r="L22" s="46">
        <v>33172.22</v>
      </c>
      <c r="M22" s="46">
        <v>17145.43</v>
      </c>
      <c r="N22" s="46">
        <v>35559.53</v>
      </c>
      <c r="O22" s="46">
        <v>7699.41</v>
      </c>
      <c r="P22" s="46">
        <v>7622.1580000000004</v>
      </c>
      <c r="Q22" s="46">
        <v>3291.04</v>
      </c>
    </row>
    <row r="23" spans="2:17" s="48" customFormat="1" ht="13.5" customHeight="1">
      <c r="B23" s="38" t="s">
        <v>10</v>
      </c>
      <c r="C23" s="46">
        <v>6953.26</v>
      </c>
      <c r="D23" s="46">
        <v>962.25300000000004</v>
      </c>
      <c r="E23" s="46">
        <v>556.17399999999998</v>
      </c>
      <c r="F23" s="46">
        <v>3233.3</v>
      </c>
      <c r="G23" s="46">
        <v>1451.94</v>
      </c>
      <c r="H23" s="46">
        <v>1565.94</v>
      </c>
      <c r="I23" s="46">
        <v>6175.25</v>
      </c>
      <c r="J23" s="46">
        <v>2556.27</v>
      </c>
      <c r="K23" s="46">
        <v>18382.060000000001</v>
      </c>
      <c r="L23" s="46">
        <v>32619.34</v>
      </c>
      <c r="M23" s="46">
        <v>16634.509999999998</v>
      </c>
      <c r="N23" s="46">
        <v>34721.910000000003</v>
      </c>
      <c r="O23" s="46">
        <v>7439.13</v>
      </c>
      <c r="P23" s="46">
        <v>7517.7820000000002</v>
      </c>
      <c r="Q23" s="46">
        <v>3119.8760000000002</v>
      </c>
    </row>
    <row r="24" spans="2:17" s="48" customFormat="1" ht="14.1" customHeight="1">
      <c r="B24" s="38" t="s">
        <v>9</v>
      </c>
      <c r="C24" s="46">
        <v>6977.6540000000005</v>
      </c>
      <c r="D24" s="46">
        <v>966.95699999999999</v>
      </c>
      <c r="E24" s="46">
        <v>559.72299999999996</v>
      </c>
      <c r="F24" s="46">
        <v>3233.3</v>
      </c>
      <c r="G24" s="46">
        <v>1463.43</v>
      </c>
      <c r="H24" s="46">
        <v>1561.51</v>
      </c>
      <c r="I24" s="46">
        <v>6181.06</v>
      </c>
      <c r="J24" s="46">
        <v>2563.71</v>
      </c>
      <c r="K24" s="46">
        <v>18382.060000000001</v>
      </c>
      <c r="L24" s="46">
        <v>32710.62</v>
      </c>
      <c r="M24" s="46">
        <v>16644.939999999999</v>
      </c>
      <c r="N24" s="46">
        <v>34837.71</v>
      </c>
      <c r="O24" s="46">
        <v>7464.54</v>
      </c>
      <c r="P24" s="46">
        <v>7489.9070000000002</v>
      </c>
      <c r="Q24" s="46">
        <v>3133.2469999999998</v>
      </c>
    </row>
    <row r="25" spans="2:17" ht="13.35" customHeight="1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2:17" s="48" customFormat="1" ht="13.5" customHeight="1">
      <c r="B26" s="135" t="s">
        <v>912</v>
      </c>
      <c r="C26" s="93">
        <v>6852.8419999999996</v>
      </c>
      <c r="D26" s="93">
        <v>958.97199999999998</v>
      </c>
      <c r="E26" s="93">
        <v>551.47799999999995</v>
      </c>
      <c r="F26" s="93">
        <v>3292.39</v>
      </c>
      <c r="G26" s="93">
        <v>1445.21</v>
      </c>
      <c r="H26" s="93">
        <v>1530.46</v>
      </c>
      <c r="I26" s="93">
        <v>6450.84</v>
      </c>
      <c r="J26" s="93">
        <v>2602.8000000000002</v>
      </c>
      <c r="K26" s="93">
        <v>19539.46</v>
      </c>
      <c r="L26" s="93">
        <v>32192.75</v>
      </c>
      <c r="M26" s="93">
        <v>16843.68</v>
      </c>
      <c r="N26" s="93">
        <v>35065.620000000003</v>
      </c>
      <c r="O26" s="93">
        <v>7564.37</v>
      </c>
      <c r="P26" s="93">
        <v>7535.8909999999996</v>
      </c>
      <c r="Q26" s="93">
        <v>3288.0839999999998</v>
      </c>
    </row>
    <row r="27" spans="2:17" s="48" customFormat="1">
      <c r="B27" s="135" t="s">
        <v>913</v>
      </c>
      <c r="C27" s="93">
        <v>6879.9790000000003</v>
      </c>
      <c r="D27" s="93">
        <v>964.34699999999998</v>
      </c>
      <c r="E27" s="93">
        <v>553.34400000000005</v>
      </c>
      <c r="F27" s="93">
        <v>3294.28</v>
      </c>
      <c r="G27" s="93">
        <v>1457.16</v>
      </c>
      <c r="H27" s="93">
        <v>1535.16</v>
      </c>
      <c r="I27" s="93">
        <v>6405.91</v>
      </c>
      <c r="J27" s="93">
        <v>2591.2600000000002</v>
      </c>
      <c r="K27" s="93">
        <v>19075.189999999999</v>
      </c>
      <c r="L27" s="93">
        <v>32473.65</v>
      </c>
      <c r="M27" s="93">
        <v>16601.25</v>
      </c>
      <c r="N27" s="93">
        <v>35281.4</v>
      </c>
      <c r="O27" s="93">
        <v>7524.16</v>
      </c>
      <c r="P27" s="93">
        <v>7554.2209999999995</v>
      </c>
      <c r="Q27" s="93">
        <v>3189.248</v>
      </c>
    </row>
    <row r="28" spans="2:17" s="48" customFormat="1">
      <c r="B28" s="135" t="s">
        <v>914</v>
      </c>
      <c r="C28" s="46">
        <v>6859.9120000000003</v>
      </c>
      <c r="D28" s="46">
        <v>956.71</v>
      </c>
      <c r="E28" s="46">
        <v>552.26400000000001</v>
      </c>
      <c r="F28" s="46">
        <v>3173.93</v>
      </c>
      <c r="G28" s="46">
        <v>1446.09</v>
      </c>
      <c r="H28" s="46">
        <v>1519.12</v>
      </c>
      <c r="I28" s="46">
        <v>6290.27</v>
      </c>
      <c r="J28" s="46">
        <v>2504.5</v>
      </c>
      <c r="K28" s="46">
        <v>17950.849999999999</v>
      </c>
      <c r="L28" s="46">
        <v>31450.76</v>
      </c>
      <c r="M28" s="46">
        <v>16381.31</v>
      </c>
      <c r="N28" s="46">
        <v>34500.660000000003</v>
      </c>
      <c r="O28" s="46">
        <v>7262.43</v>
      </c>
      <c r="P28" s="46">
        <v>7365.9830000000002</v>
      </c>
      <c r="Q28" s="46">
        <v>3131.953</v>
      </c>
    </row>
    <row r="29" spans="2:17" s="48" customFormat="1">
      <c r="B29" s="135" t="s">
        <v>915</v>
      </c>
      <c r="C29" s="46">
        <v>6895.4430000000002</v>
      </c>
      <c r="D29" s="46">
        <v>956.72</v>
      </c>
      <c r="E29" s="46">
        <v>555.024</v>
      </c>
      <c r="F29" s="46">
        <v>3189.88</v>
      </c>
      <c r="G29" s="46">
        <v>1444.41</v>
      </c>
      <c r="H29" s="46">
        <v>1560.2</v>
      </c>
      <c r="I29" s="46">
        <v>6160.61</v>
      </c>
      <c r="J29" s="46">
        <v>2519.14</v>
      </c>
      <c r="K29" s="46">
        <v>17956.38</v>
      </c>
      <c r="L29" s="46">
        <v>31624.28</v>
      </c>
      <c r="M29" s="46">
        <v>16481.580000000002</v>
      </c>
      <c r="N29" s="46">
        <v>34346.9</v>
      </c>
      <c r="O29" s="46">
        <v>7338.58</v>
      </c>
      <c r="P29" s="46">
        <v>7332.5720000000001</v>
      </c>
      <c r="Q29" s="46">
        <v>3064.0749999999998</v>
      </c>
    </row>
    <row r="30" spans="2:17" s="48" customFormat="1" ht="14.85" customHeight="1">
      <c r="B30" s="135" t="s">
        <v>916</v>
      </c>
      <c r="C30" s="46">
        <v>6977.6540000000005</v>
      </c>
      <c r="D30" s="46">
        <v>966.95699999999999</v>
      </c>
      <c r="E30" s="46">
        <v>559.72299999999996</v>
      </c>
      <c r="F30" s="46">
        <v>3233.3</v>
      </c>
      <c r="G30" s="46">
        <v>1463.43</v>
      </c>
      <c r="H30" s="46">
        <v>1561.51</v>
      </c>
      <c r="I30" s="46">
        <v>6181.06</v>
      </c>
      <c r="J30" s="46">
        <v>2563.71</v>
      </c>
      <c r="K30" s="46">
        <v>18382.060000000001</v>
      </c>
      <c r="L30" s="46">
        <v>32710.62</v>
      </c>
      <c r="M30" s="46">
        <v>16644.939999999999</v>
      </c>
      <c r="N30" s="46">
        <v>34837.71</v>
      </c>
      <c r="O30" s="46">
        <v>7464.54</v>
      </c>
      <c r="P30" s="46">
        <v>7489.9070000000002</v>
      </c>
      <c r="Q30" s="46">
        <v>3133.2469999999998</v>
      </c>
    </row>
    <row r="31" spans="2:17" ht="12.7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8" customFormat="1" ht="14.25" customHeight="1">
      <c r="B32" s="68" t="s">
        <v>918</v>
      </c>
      <c r="C32" s="46">
        <v>6921.7269999999999</v>
      </c>
      <c r="D32" s="46">
        <v>958.28399999999999</v>
      </c>
      <c r="E32" s="46">
        <v>558.11900000000003</v>
      </c>
      <c r="F32" s="46">
        <v>3213.68</v>
      </c>
      <c r="G32" s="46">
        <v>1444.06</v>
      </c>
      <c r="H32" s="46">
        <v>1562.97</v>
      </c>
      <c r="I32" s="46">
        <v>6160.61</v>
      </c>
      <c r="J32" s="46">
        <v>2543.41</v>
      </c>
      <c r="K32" s="46">
        <v>18130.740000000002</v>
      </c>
      <c r="L32" s="46">
        <v>32169.99</v>
      </c>
      <c r="M32" s="46">
        <v>16509.259999999998</v>
      </c>
      <c r="N32" s="46">
        <v>34559.980000000003</v>
      </c>
      <c r="O32" s="46">
        <v>7338.58</v>
      </c>
      <c r="P32" s="46">
        <v>7365.9459999999999</v>
      </c>
      <c r="Q32" s="46">
        <v>3098.636</v>
      </c>
    </row>
    <row r="33" spans="1:17" s="48" customFormat="1" ht="14.25" customHeight="1">
      <c r="B33" s="68" t="s">
        <v>919</v>
      </c>
      <c r="C33" s="46">
        <v>6957.835</v>
      </c>
      <c r="D33" s="46">
        <v>964.029</v>
      </c>
      <c r="E33" s="46">
        <v>561.23699999999997</v>
      </c>
      <c r="F33" s="46">
        <v>3223.09</v>
      </c>
      <c r="G33" s="46">
        <v>1454.44</v>
      </c>
      <c r="H33" s="46">
        <v>1568.81</v>
      </c>
      <c r="I33" s="46">
        <v>6225</v>
      </c>
      <c r="J33" s="46">
        <v>2552.16</v>
      </c>
      <c r="K33" s="46">
        <v>18484.03</v>
      </c>
      <c r="L33" s="46">
        <v>32226.97</v>
      </c>
      <c r="M33" s="46">
        <v>16623.650000000001</v>
      </c>
      <c r="N33" s="46">
        <v>34852.67</v>
      </c>
      <c r="O33" s="46">
        <v>7464.99</v>
      </c>
      <c r="P33" s="46">
        <v>7416.3559999999998</v>
      </c>
      <c r="Q33" s="46">
        <v>3135.8870000000002</v>
      </c>
    </row>
    <row r="34" spans="1:17" s="48" customFormat="1" ht="14.25" customHeight="1">
      <c r="B34" s="68" t="s">
        <v>920</v>
      </c>
      <c r="C34" s="46">
        <v>6966.6559999999999</v>
      </c>
      <c r="D34" s="46">
        <v>963.923</v>
      </c>
      <c r="E34" s="46">
        <v>562.46199999999999</v>
      </c>
      <c r="F34" s="46">
        <v>3220.22</v>
      </c>
      <c r="G34" s="46">
        <v>1451.94</v>
      </c>
      <c r="H34" s="46">
        <v>1576.67</v>
      </c>
      <c r="I34" s="46">
        <v>6295.29</v>
      </c>
      <c r="J34" s="46">
        <v>2561.2199999999998</v>
      </c>
      <c r="K34" s="46">
        <v>18482.86</v>
      </c>
      <c r="L34" s="46">
        <v>32333.46</v>
      </c>
      <c r="M34" s="46">
        <v>16719.82</v>
      </c>
      <c r="N34" s="46">
        <v>34890.239999999998</v>
      </c>
      <c r="O34" s="46">
        <v>7473.67</v>
      </c>
      <c r="P34" s="46">
        <v>7506.7640000000001</v>
      </c>
      <c r="Q34" s="46">
        <v>3137.1370000000002</v>
      </c>
    </row>
    <row r="35" spans="1:17" s="48" customFormat="1" ht="13.5" customHeight="1">
      <c r="B35" s="68" t="s">
        <v>921</v>
      </c>
      <c r="C35" s="46">
        <v>6953.26</v>
      </c>
      <c r="D35" s="46">
        <v>962.25300000000004</v>
      </c>
      <c r="E35" s="46">
        <v>556.17399999999998</v>
      </c>
      <c r="F35" s="46">
        <v>3233.3</v>
      </c>
      <c r="G35" s="46">
        <v>1451.94</v>
      </c>
      <c r="H35" s="46">
        <v>1565.94</v>
      </c>
      <c r="I35" s="46">
        <v>6175.25</v>
      </c>
      <c r="J35" s="46">
        <v>2556.27</v>
      </c>
      <c r="K35" s="46">
        <v>18382.060000000001</v>
      </c>
      <c r="L35" s="46">
        <v>32619.34</v>
      </c>
      <c r="M35" s="46">
        <v>16634.509999999998</v>
      </c>
      <c r="N35" s="46">
        <v>34721.910000000003</v>
      </c>
      <c r="O35" s="46">
        <v>7439.13</v>
      </c>
      <c r="P35" s="46">
        <v>7517.7820000000002</v>
      </c>
      <c r="Q35" s="46">
        <v>3119.8760000000002</v>
      </c>
    </row>
    <row r="36" spans="1:17" s="48" customFormat="1" ht="14.25" customHeight="1">
      <c r="B36" s="68" t="s">
        <v>917</v>
      </c>
      <c r="C36" s="46">
        <v>6977.6540000000005</v>
      </c>
      <c r="D36" s="46">
        <v>966.95699999999999</v>
      </c>
      <c r="E36" s="46">
        <v>559.72299999999996</v>
      </c>
      <c r="F36" s="46">
        <v>3233.3</v>
      </c>
      <c r="G36" s="46">
        <v>1463.43</v>
      </c>
      <c r="H36" s="46">
        <v>1561.51</v>
      </c>
      <c r="I36" s="46">
        <v>6181.06</v>
      </c>
      <c r="J36" s="46">
        <v>2563.71</v>
      </c>
      <c r="K36" s="46">
        <v>18382.060000000001</v>
      </c>
      <c r="L36" s="46">
        <v>32710.62</v>
      </c>
      <c r="M36" s="46">
        <v>16644.939999999999</v>
      </c>
      <c r="N36" s="46">
        <v>34837.71</v>
      </c>
      <c r="O36" s="46">
        <v>7464.54</v>
      </c>
      <c r="P36" s="46">
        <v>7489.9070000000002</v>
      </c>
      <c r="Q36" s="46">
        <v>3133.2469999999998</v>
      </c>
    </row>
    <row r="37" spans="1:17" ht="14.25" customHeight="1">
      <c r="B37" s="25"/>
      <c r="C37" s="4"/>
      <c r="D37" s="4"/>
      <c r="E37" s="4"/>
      <c r="F37" s="4"/>
      <c r="G37" s="46"/>
      <c r="H37" s="29"/>
      <c r="I37" s="29"/>
      <c r="J37" s="29"/>
      <c r="K37" s="29"/>
      <c r="L37" s="29"/>
      <c r="M37" s="46"/>
      <c r="N37" s="29"/>
      <c r="O37" s="46"/>
      <c r="P37" s="29"/>
      <c r="Q37" s="29"/>
    </row>
    <row r="38" spans="1:17" ht="14.25" customHeight="1">
      <c r="B38" s="25" t="s">
        <v>337</v>
      </c>
      <c r="C38" s="4"/>
      <c r="D38" s="4"/>
      <c r="E38" s="4"/>
      <c r="F38" s="4"/>
      <c r="G38" s="46"/>
      <c r="H38" s="29"/>
      <c r="I38" s="29"/>
      <c r="J38" s="29"/>
      <c r="K38" s="29"/>
      <c r="L38" s="29"/>
      <c r="M38" s="46"/>
      <c r="N38" s="29"/>
      <c r="O38" s="46"/>
      <c r="P38" s="29"/>
      <c r="Q38" s="29"/>
    </row>
    <row r="39" spans="1:17" ht="14.25" customHeight="1">
      <c r="B39" s="25" t="s">
        <v>338</v>
      </c>
      <c r="C39" s="4"/>
      <c r="D39" s="4"/>
      <c r="E39" s="4"/>
      <c r="F39" s="4"/>
      <c r="G39" s="46"/>
      <c r="H39" s="29"/>
      <c r="I39" s="29"/>
      <c r="J39" s="29"/>
      <c r="K39" s="29"/>
      <c r="L39" s="29"/>
      <c r="M39" s="46"/>
      <c r="N39" s="29"/>
      <c r="O39" s="46"/>
      <c r="P39" s="29"/>
      <c r="Q39" s="29"/>
    </row>
    <row r="40" spans="1:17" ht="14.25" customHeight="1">
      <c r="B40" s="25"/>
      <c r="C40" s="4"/>
      <c r="D40" s="4"/>
      <c r="E40" s="4"/>
      <c r="F40" s="4"/>
      <c r="G40" s="46"/>
      <c r="H40" s="29"/>
      <c r="I40" s="29"/>
      <c r="J40" s="29"/>
      <c r="K40" s="29"/>
      <c r="L40" s="29"/>
      <c r="M40" s="46"/>
      <c r="N40" s="29"/>
      <c r="O40" s="46"/>
      <c r="P40" s="29"/>
      <c r="Q40" s="29"/>
    </row>
    <row r="41" spans="1:17" ht="14.25" customHeight="1">
      <c r="B41" s="25"/>
      <c r="C41" s="4"/>
      <c r="D41" s="4"/>
      <c r="E41" s="4"/>
      <c r="F41" s="4"/>
      <c r="G41" s="46"/>
      <c r="H41" s="29"/>
      <c r="I41" s="29"/>
      <c r="J41" s="29"/>
      <c r="K41" s="29"/>
      <c r="L41" s="29"/>
      <c r="M41" s="46"/>
      <c r="N41" s="29"/>
      <c r="O41" s="46"/>
      <c r="P41" s="29"/>
      <c r="Q41" s="29"/>
    </row>
    <row r="42" spans="1:17" ht="14.25" customHeight="1">
      <c r="B42" s="25"/>
      <c r="C42" s="4"/>
      <c r="D42" s="4"/>
      <c r="E42" s="4"/>
      <c r="F42" s="4"/>
      <c r="G42" s="46"/>
      <c r="H42" s="29"/>
      <c r="I42" s="29"/>
      <c r="J42" s="29"/>
      <c r="K42" s="29"/>
      <c r="L42" s="29"/>
      <c r="M42" s="46"/>
      <c r="N42" s="29"/>
      <c r="O42" s="46"/>
      <c r="P42" s="29"/>
      <c r="Q42" s="29"/>
    </row>
    <row r="43" spans="1:17" ht="14.25" customHeight="1">
      <c r="B43" s="25"/>
      <c r="C43" s="4"/>
      <c r="D43" s="4"/>
      <c r="E43" s="4"/>
      <c r="F43" s="4"/>
      <c r="G43" s="46"/>
      <c r="H43" s="29"/>
      <c r="I43" s="29"/>
      <c r="J43" s="29"/>
      <c r="K43" s="29"/>
      <c r="L43" s="29"/>
      <c r="M43" s="46"/>
      <c r="N43" s="29"/>
      <c r="O43" s="46"/>
      <c r="P43" s="29"/>
      <c r="Q43" s="29"/>
    </row>
    <row r="44" spans="1:17" ht="7.5" customHeight="1">
      <c r="A44" s="3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11.25" customHeight="1">
      <c r="B45" s="15"/>
      <c r="C45" s="15"/>
      <c r="D45" s="15"/>
      <c r="E45" s="15"/>
      <c r="F45" s="15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104" t="s">
        <v>108</v>
      </c>
    </row>
    <row r="47" spans="1:17">
      <c r="C47" s="1"/>
    </row>
    <row r="48" spans="1:17">
      <c r="H48" s="1"/>
    </row>
    <row r="49" spans="3:8">
      <c r="C49" s="1"/>
      <c r="H49" s="1"/>
    </row>
    <row r="52" spans="3:8">
      <c r="H52" s="1"/>
    </row>
  </sheetData>
  <mergeCells count="17">
    <mergeCell ref="M7:M8"/>
    <mergeCell ref="N7:N8"/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83" orientation="landscape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/>
  <dimension ref="A1:Q52"/>
  <sheetViews>
    <sheetView view="pageBreakPreview" zoomScale="85" zoomScaleNormal="145" zoomScaleSheetLayoutView="85" workbookViewId="0">
      <selection activeCell="J20" sqref="J20"/>
    </sheetView>
  </sheetViews>
  <sheetFormatPr defaultColWidth="8.5546875" defaultRowHeight="14.4"/>
  <cols>
    <col min="1" max="1" width="0.44140625" customWidth="1"/>
    <col min="2" max="2" width="14.33203125" customWidth="1"/>
    <col min="3" max="3" width="11.88671875" customWidth="1"/>
    <col min="4" max="4" width="8.44140625" bestFit="1" customWidth="1"/>
    <col min="5" max="5" width="7.44140625" customWidth="1"/>
    <col min="6" max="6" width="10.44140625" customWidth="1"/>
    <col min="7" max="7" width="10.109375" customWidth="1"/>
    <col min="8" max="8" width="8.5546875" customWidth="1"/>
    <col min="9" max="9" width="10.88671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10.109375" customWidth="1"/>
    <col min="17" max="17" width="10.5546875" customWidth="1"/>
  </cols>
  <sheetData>
    <row r="1" spans="1:17">
      <c r="B1" s="1"/>
    </row>
    <row r="2" spans="1:17">
      <c r="A2" s="2"/>
      <c r="B2" s="1"/>
      <c r="Q2" s="100" t="s">
        <v>591</v>
      </c>
    </row>
    <row r="3" spans="1:17" ht="7.5" customHeight="1">
      <c r="A3" s="3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</row>
    <row r="4" spans="1:17" ht="7.5" customHeight="1"/>
    <row r="5" spans="1:17">
      <c r="B5" s="352" t="s">
        <v>683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</row>
    <row r="6" spans="1:17" ht="7.5" customHeight="1"/>
    <row r="7" spans="1:17" ht="14.25" customHeight="1">
      <c r="B7" s="405" t="s">
        <v>647</v>
      </c>
      <c r="C7" s="405" t="s">
        <v>500</v>
      </c>
      <c r="D7" s="407" t="s">
        <v>39</v>
      </c>
      <c r="E7" s="407" t="s">
        <v>26</v>
      </c>
      <c r="F7" s="405" t="s">
        <v>684</v>
      </c>
      <c r="G7" s="405" t="s">
        <v>45</v>
      </c>
      <c r="H7" s="405" t="s">
        <v>46</v>
      </c>
      <c r="I7" s="405" t="s">
        <v>685</v>
      </c>
      <c r="J7" s="405" t="s">
        <v>686</v>
      </c>
      <c r="K7" s="405" t="s">
        <v>50</v>
      </c>
      <c r="L7" s="405" t="s">
        <v>687</v>
      </c>
      <c r="M7" s="405" t="s">
        <v>40</v>
      </c>
      <c r="N7" s="405" t="s">
        <v>696</v>
      </c>
      <c r="O7" s="405" t="s">
        <v>42</v>
      </c>
      <c r="P7" s="405" t="s">
        <v>43</v>
      </c>
      <c r="Q7" s="405" t="s">
        <v>47</v>
      </c>
    </row>
    <row r="8" spans="1:17" ht="21.6" customHeight="1">
      <c r="B8" s="408"/>
      <c r="C8" s="408"/>
      <c r="D8" s="406"/>
      <c r="E8" s="406"/>
      <c r="F8" s="406" t="s">
        <v>27</v>
      </c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</row>
    <row r="9" spans="1:17" ht="14.25" customHeight="1">
      <c r="B9" s="19">
        <v>2018</v>
      </c>
      <c r="C9" s="4">
        <v>6194.4979999999996</v>
      </c>
      <c r="D9" s="4">
        <v>982.73199999999997</v>
      </c>
      <c r="E9" s="4">
        <v>685.22299999999996</v>
      </c>
      <c r="F9" s="4">
        <v>3068.76</v>
      </c>
      <c r="G9" s="4">
        <v>1690.58</v>
      </c>
      <c r="H9" s="4">
        <v>1563.88</v>
      </c>
      <c r="I9" s="4">
        <v>7466.02</v>
      </c>
      <c r="J9" s="4">
        <v>2041.04</v>
      </c>
      <c r="K9" s="4">
        <v>25845.7</v>
      </c>
      <c r="L9" s="4">
        <v>20014.77</v>
      </c>
      <c r="M9" s="4">
        <v>9727.41</v>
      </c>
      <c r="N9" s="4">
        <v>23327.46</v>
      </c>
      <c r="O9" s="4">
        <v>6728.13</v>
      </c>
      <c r="P9" s="4">
        <v>5709.4</v>
      </c>
      <c r="Q9" s="4">
        <v>2493.8960000000002</v>
      </c>
    </row>
    <row r="10" spans="1:17" ht="14.25" customHeight="1">
      <c r="B10" s="19">
        <v>2019</v>
      </c>
      <c r="C10" s="93">
        <v>6299.5389999999998</v>
      </c>
      <c r="D10" s="93">
        <v>1014.473</v>
      </c>
      <c r="E10" s="93">
        <v>698.08500000000004</v>
      </c>
      <c r="F10" s="93">
        <v>3222.83</v>
      </c>
      <c r="G10" s="93">
        <v>1588.76</v>
      </c>
      <c r="H10" s="93">
        <v>1579.84</v>
      </c>
      <c r="I10" s="93">
        <v>7815.26</v>
      </c>
      <c r="J10" s="93">
        <v>2197.67</v>
      </c>
      <c r="K10" s="93">
        <v>28189.75</v>
      </c>
      <c r="L10" s="93">
        <v>23656.62</v>
      </c>
      <c r="M10" s="93">
        <v>11997.14</v>
      </c>
      <c r="N10" s="93">
        <v>28538.44</v>
      </c>
      <c r="O10" s="93">
        <v>7542.44</v>
      </c>
      <c r="P10" s="93">
        <v>6802.4</v>
      </c>
      <c r="Q10" s="93">
        <v>3050.1239999999998</v>
      </c>
    </row>
    <row r="11" spans="1:17" ht="14.25" customHeight="1">
      <c r="B11" s="68">
        <v>2020</v>
      </c>
      <c r="C11" s="93">
        <v>5979.0730000000003</v>
      </c>
      <c r="D11" s="93">
        <v>934.88699999999994</v>
      </c>
      <c r="E11" s="93">
        <v>630.42200000000003</v>
      </c>
      <c r="F11" s="93">
        <v>2843.81</v>
      </c>
      <c r="G11" s="93">
        <v>1627.21</v>
      </c>
      <c r="H11" s="93">
        <v>1449.35</v>
      </c>
      <c r="I11" s="93">
        <v>7139.71</v>
      </c>
      <c r="J11" s="93">
        <v>2873.47</v>
      </c>
      <c r="K11" s="93">
        <v>27231.13</v>
      </c>
      <c r="L11" s="93">
        <v>27444.17</v>
      </c>
      <c r="M11" s="93">
        <v>14732.53</v>
      </c>
      <c r="N11" s="93">
        <v>30606.48</v>
      </c>
      <c r="O11" s="93">
        <v>6460.52</v>
      </c>
      <c r="P11" s="93">
        <v>6850.6139999999996</v>
      </c>
      <c r="Q11" s="93">
        <v>3473.069</v>
      </c>
    </row>
    <row r="12" spans="1:17" s="48" customFormat="1" ht="14.25" customHeight="1">
      <c r="B12" s="68">
        <v>2021</v>
      </c>
      <c r="C12" s="93">
        <v>6581.482</v>
      </c>
      <c r="D12" s="93">
        <v>931.41099999999994</v>
      </c>
      <c r="E12" s="93">
        <v>562.01900000000001</v>
      </c>
      <c r="F12" s="93">
        <v>3123.68</v>
      </c>
      <c r="G12" s="93">
        <v>1567.53</v>
      </c>
      <c r="H12" s="93">
        <v>1657.62</v>
      </c>
      <c r="I12" s="93">
        <v>7122.63</v>
      </c>
      <c r="J12" s="93">
        <v>2977.65</v>
      </c>
      <c r="K12" s="93">
        <v>23397.67</v>
      </c>
      <c r="L12" s="93">
        <v>28791.71</v>
      </c>
      <c r="M12" s="93">
        <v>18218.84</v>
      </c>
      <c r="N12" s="93">
        <v>36338.300000000003</v>
      </c>
      <c r="O12" s="93">
        <v>7384.54</v>
      </c>
      <c r="P12" s="93">
        <v>7779.2120000000004</v>
      </c>
      <c r="Q12" s="93">
        <v>3639.7750000000001</v>
      </c>
    </row>
    <row r="13" spans="1:17" s="48" customFormat="1" ht="14.25" customHeight="1">
      <c r="B13" s="68">
        <v>2022</v>
      </c>
      <c r="C13" s="93">
        <v>6850.6189999999997</v>
      </c>
      <c r="D13" s="93">
        <v>937.17600000000004</v>
      </c>
      <c r="E13" s="93">
        <v>588.03899999999999</v>
      </c>
      <c r="F13" s="93">
        <v>3251.32</v>
      </c>
      <c r="G13" s="93">
        <v>1495.49</v>
      </c>
      <c r="H13" s="93">
        <v>1668.66</v>
      </c>
      <c r="I13" s="93">
        <v>6566.39</v>
      </c>
      <c r="J13" s="93">
        <v>2236.4</v>
      </c>
      <c r="K13" s="93">
        <v>19781.41</v>
      </c>
      <c r="L13" s="93">
        <v>26094.5</v>
      </c>
      <c r="M13" s="93">
        <v>14137.69</v>
      </c>
      <c r="N13" s="93">
        <v>33147.25</v>
      </c>
      <c r="O13" s="93">
        <v>7451.74</v>
      </c>
      <c r="P13" s="93">
        <v>7221.6890000000003</v>
      </c>
      <c r="Q13" s="93">
        <v>3089.2579999999998</v>
      </c>
    </row>
    <row r="14" spans="1:17" s="48" customFormat="1" ht="14.25" customHeight="1">
      <c r="B14" s="68">
        <v>2023</v>
      </c>
      <c r="C14" s="93">
        <v>6977.6540000000005</v>
      </c>
      <c r="D14" s="93">
        <v>966.95699999999999</v>
      </c>
      <c r="E14" s="93">
        <v>559.72299999999996</v>
      </c>
      <c r="F14" s="93">
        <v>3233.3</v>
      </c>
      <c r="G14" s="93">
        <v>1463.43</v>
      </c>
      <c r="H14" s="93">
        <v>1561.51</v>
      </c>
      <c r="I14" s="93">
        <v>6181.06</v>
      </c>
      <c r="J14" s="93">
        <v>2563.71</v>
      </c>
      <c r="K14" s="93">
        <v>18382.060000000001</v>
      </c>
      <c r="L14" s="93">
        <v>32710.62</v>
      </c>
      <c r="M14" s="93">
        <v>16644.939999999999</v>
      </c>
      <c r="N14" s="93">
        <v>34837.71</v>
      </c>
      <c r="O14" s="93">
        <v>7464.54</v>
      </c>
      <c r="P14" s="93">
        <v>7489.9070000000002</v>
      </c>
      <c r="Q14" s="93">
        <v>3133.2469999999998</v>
      </c>
    </row>
    <row r="15" spans="1:17" ht="9.75" customHeight="1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48" customFormat="1" ht="13.5" customHeight="1">
      <c r="B16" s="63" t="s">
        <v>654</v>
      </c>
      <c r="C16" s="93">
        <v>6839.3419999999996</v>
      </c>
      <c r="D16" s="93">
        <v>936.48599999999999</v>
      </c>
      <c r="E16" s="93">
        <v>577.57600000000002</v>
      </c>
      <c r="F16" s="93">
        <v>3365.67</v>
      </c>
      <c r="G16" s="93">
        <v>1485.5</v>
      </c>
      <c r="H16" s="93">
        <v>1671.46</v>
      </c>
      <c r="I16" s="93">
        <v>6793.25</v>
      </c>
      <c r="J16" s="93">
        <v>2425.08</v>
      </c>
      <c r="K16" s="93">
        <v>21842.33</v>
      </c>
      <c r="L16" s="93">
        <v>27327.11</v>
      </c>
      <c r="M16" s="93">
        <v>15265.2</v>
      </c>
      <c r="N16" s="93">
        <v>34086.04</v>
      </c>
      <c r="O16" s="93">
        <v>7771.7</v>
      </c>
      <c r="P16" s="93">
        <v>7686.1450000000004</v>
      </c>
      <c r="Q16" s="93">
        <v>3255.6689999999999</v>
      </c>
    </row>
    <row r="17" spans="2:17" s="48" customFormat="1" ht="14.25" customHeight="1">
      <c r="B17" s="63" t="s">
        <v>655</v>
      </c>
      <c r="C17" s="93">
        <v>6843.2389999999996</v>
      </c>
      <c r="D17" s="93">
        <v>942.96699999999998</v>
      </c>
      <c r="E17" s="93">
        <v>577.98900000000003</v>
      </c>
      <c r="F17" s="93">
        <v>3262.63</v>
      </c>
      <c r="G17" s="93">
        <v>1454.19</v>
      </c>
      <c r="H17" s="93">
        <v>1622.35</v>
      </c>
      <c r="I17" s="93">
        <v>6556.2</v>
      </c>
      <c r="J17" s="93">
        <v>2412.85</v>
      </c>
      <c r="K17" s="93">
        <v>19785.939999999999</v>
      </c>
      <c r="L17" s="93">
        <v>27445.56</v>
      </c>
      <c r="M17" s="93">
        <v>15503.79</v>
      </c>
      <c r="N17" s="93">
        <v>32656.7</v>
      </c>
      <c r="O17" s="93">
        <v>7876.28</v>
      </c>
      <c r="P17" s="93">
        <v>7458.0339999999997</v>
      </c>
      <c r="Q17" s="93">
        <v>3279.605</v>
      </c>
    </row>
    <row r="18" spans="2:17" s="48" customFormat="1">
      <c r="B18" s="38" t="s">
        <v>656</v>
      </c>
      <c r="C18" s="93">
        <v>6805.277</v>
      </c>
      <c r="D18" s="93">
        <v>937.68100000000004</v>
      </c>
      <c r="E18" s="93">
        <v>571.70699999999999</v>
      </c>
      <c r="F18" s="93">
        <v>3258.9</v>
      </c>
      <c r="G18" s="93">
        <v>1422.59</v>
      </c>
      <c r="H18" s="93">
        <v>1609.17</v>
      </c>
      <c r="I18" s="93">
        <v>6499.68</v>
      </c>
      <c r="J18" s="93">
        <v>2476.86</v>
      </c>
      <c r="K18" s="93">
        <v>20400.11</v>
      </c>
      <c r="L18" s="93">
        <v>28041.48</v>
      </c>
      <c r="M18" s="93">
        <v>15868.06</v>
      </c>
      <c r="N18" s="93">
        <v>33274.15</v>
      </c>
      <c r="O18" s="93">
        <v>7631.74</v>
      </c>
      <c r="P18" s="93">
        <v>7373.3419999999996</v>
      </c>
      <c r="Q18" s="93">
        <v>3272.86</v>
      </c>
    </row>
    <row r="19" spans="2:17" s="48" customFormat="1" ht="14.25" customHeight="1">
      <c r="B19" s="38" t="s">
        <v>6</v>
      </c>
      <c r="C19" s="93">
        <v>6915.7160000000003</v>
      </c>
      <c r="D19" s="93">
        <v>961.75</v>
      </c>
      <c r="E19" s="93">
        <v>577.28099999999995</v>
      </c>
      <c r="F19" s="93">
        <v>3270.51</v>
      </c>
      <c r="G19" s="93">
        <v>1415.95</v>
      </c>
      <c r="H19" s="93">
        <v>1529.12</v>
      </c>
      <c r="I19" s="93">
        <v>6625.08</v>
      </c>
      <c r="J19" s="93">
        <v>2501.5300000000002</v>
      </c>
      <c r="K19" s="93">
        <v>19894.57</v>
      </c>
      <c r="L19" s="93">
        <v>28856.44</v>
      </c>
      <c r="M19" s="93">
        <v>15579.18</v>
      </c>
      <c r="N19" s="93">
        <v>34098.160000000003</v>
      </c>
      <c r="O19" s="93">
        <v>7870.57</v>
      </c>
      <c r="P19" s="93">
        <v>7500.951</v>
      </c>
      <c r="Q19" s="93">
        <v>3323.2750000000001</v>
      </c>
    </row>
    <row r="20" spans="2:17" s="48" customFormat="1" ht="14.25" customHeight="1">
      <c r="B20" s="38" t="s">
        <v>657</v>
      </c>
      <c r="C20" s="93">
        <v>6633.2610000000004</v>
      </c>
      <c r="D20" s="93">
        <v>949.66499999999996</v>
      </c>
      <c r="E20" s="46">
        <v>530.51599999999996</v>
      </c>
      <c r="F20" s="46">
        <v>3158.8</v>
      </c>
      <c r="G20" s="46">
        <v>1387.12</v>
      </c>
      <c r="H20" s="46">
        <v>1533.54</v>
      </c>
      <c r="I20" s="46">
        <v>6477.36</v>
      </c>
      <c r="J20" s="46">
        <v>2577.12</v>
      </c>
      <c r="K20" s="46">
        <v>18234.27</v>
      </c>
      <c r="L20" s="46">
        <v>30887.88</v>
      </c>
      <c r="M20" s="46">
        <v>16578.96</v>
      </c>
      <c r="N20" s="46">
        <v>32908.269999999997</v>
      </c>
      <c r="O20" s="46">
        <v>7446.14</v>
      </c>
      <c r="P20" s="46">
        <v>7273.5460000000003</v>
      </c>
      <c r="Q20" s="46">
        <v>3204.5639999999999</v>
      </c>
    </row>
    <row r="21" spans="2:17" s="48" customFormat="1" ht="14.25" customHeight="1">
      <c r="B21" s="38" t="s">
        <v>658</v>
      </c>
      <c r="C21" s="93">
        <v>6661.8789999999999</v>
      </c>
      <c r="D21" s="93">
        <v>945.69500000000005</v>
      </c>
      <c r="E21" s="46">
        <v>542.46400000000006</v>
      </c>
      <c r="F21" s="46">
        <v>3205.35</v>
      </c>
      <c r="G21" s="46">
        <v>1386.74</v>
      </c>
      <c r="H21" s="46">
        <v>1478.1</v>
      </c>
      <c r="I21" s="46">
        <v>6502.85</v>
      </c>
      <c r="J21" s="46">
        <v>2581.39</v>
      </c>
      <c r="K21" s="46">
        <v>19148.13</v>
      </c>
      <c r="L21" s="46">
        <v>32538.33</v>
      </c>
      <c r="M21" s="46">
        <v>16887.900000000001</v>
      </c>
      <c r="N21" s="46">
        <v>33926.74</v>
      </c>
      <c r="O21" s="46">
        <v>7461.46</v>
      </c>
      <c r="P21" s="46">
        <v>7299.9579999999996</v>
      </c>
      <c r="Q21" s="46">
        <v>3189.4430000000002</v>
      </c>
    </row>
    <row r="22" spans="2:17" s="48" customFormat="1" ht="14.1" customHeight="1">
      <c r="B22" s="38" t="s">
        <v>659</v>
      </c>
      <c r="C22" s="46">
        <v>6931.3590000000004</v>
      </c>
      <c r="D22" s="46">
        <v>965.62400000000002</v>
      </c>
      <c r="E22" s="46">
        <v>556.04899999999998</v>
      </c>
      <c r="F22" s="46">
        <v>3373.98</v>
      </c>
      <c r="G22" s="46">
        <v>1459.43</v>
      </c>
      <c r="H22" s="46">
        <v>1556.06</v>
      </c>
      <c r="I22" s="46">
        <v>6591.47</v>
      </c>
      <c r="J22" s="46">
        <v>2632.58</v>
      </c>
      <c r="K22" s="46">
        <v>20078.939999999999</v>
      </c>
      <c r="L22" s="46">
        <v>33172.22</v>
      </c>
      <c r="M22" s="46">
        <v>17145.43</v>
      </c>
      <c r="N22" s="46">
        <v>35559.53</v>
      </c>
      <c r="O22" s="46">
        <v>7699.41</v>
      </c>
      <c r="P22" s="46">
        <v>7622.1580000000004</v>
      </c>
      <c r="Q22" s="46">
        <v>3291.04</v>
      </c>
    </row>
    <row r="23" spans="2:17" s="48" customFormat="1" ht="13.5" customHeight="1">
      <c r="B23" s="38" t="s">
        <v>660</v>
      </c>
      <c r="C23" s="46">
        <v>6953.26</v>
      </c>
      <c r="D23" s="46">
        <v>962.25300000000004</v>
      </c>
      <c r="E23" s="46">
        <v>556.17399999999998</v>
      </c>
      <c r="F23" s="46">
        <v>3233.3</v>
      </c>
      <c r="G23" s="46">
        <v>1451.94</v>
      </c>
      <c r="H23" s="46">
        <v>1565.94</v>
      </c>
      <c r="I23" s="46">
        <v>6175.25</v>
      </c>
      <c r="J23" s="46">
        <v>2556.27</v>
      </c>
      <c r="K23" s="46">
        <v>18382.060000000001</v>
      </c>
      <c r="L23" s="46">
        <v>32619.34</v>
      </c>
      <c r="M23" s="46">
        <v>16634.509999999998</v>
      </c>
      <c r="N23" s="46">
        <v>34721.910000000003</v>
      </c>
      <c r="O23" s="46">
        <v>7439.13</v>
      </c>
      <c r="P23" s="46">
        <v>7517.7820000000002</v>
      </c>
      <c r="Q23" s="46">
        <v>3119.8760000000002</v>
      </c>
    </row>
    <row r="24" spans="2:17" s="48" customFormat="1" ht="14.1" customHeight="1">
      <c r="B24" s="38" t="s">
        <v>9</v>
      </c>
      <c r="C24" s="46">
        <v>6977.6540000000005</v>
      </c>
      <c r="D24" s="46">
        <v>966.95699999999999</v>
      </c>
      <c r="E24" s="46">
        <v>559.72299999999996</v>
      </c>
      <c r="F24" s="46">
        <v>3233.3</v>
      </c>
      <c r="G24" s="46">
        <v>1463.43</v>
      </c>
      <c r="H24" s="46">
        <v>1561.51</v>
      </c>
      <c r="I24" s="46">
        <v>6181.06</v>
      </c>
      <c r="J24" s="46">
        <v>2563.71</v>
      </c>
      <c r="K24" s="46">
        <v>18382.060000000001</v>
      </c>
      <c r="L24" s="46">
        <v>32710.62</v>
      </c>
      <c r="M24" s="46">
        <v>16644.939999999999</v>
      </c>
      <c r="N24" s="46">
        <v>34837.71</v>
      </c>
      <c r="O24" s="46">
        <v>7464.54</v>
      </c>
      <c r="P24" s="46">
        <v>7489.9070000000002</v>
      </c>
      <c r="Q24" s="46">
        <v>3133.2469999999998</v>
      </c>
    </row>
    <row r="25" spans="2:17" ht="13.35" customHeight="1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2:17" s="48" customFormat="1" ht="13.5" customHeight="1">
      <c r="B26" s="135" t="s">
        <v>912</v>
      </c>
      <c r="C26" s="93">
        <v>6852.8419999999996</v>
      </c>
      <c r="D26" s="93">
        <v>958.97199999999998</v>
      </c>
      <c r="E26" s="93">
        <v>551.47799999999995</v>
      </c>
      <c r="F26" s="93">
        <v>3292.39</v>
      </c>
      <c r="G26" s="93">
        <v>1445.21</v>
      </c>
      <c r="H26" s="93">
        <v>1530.46</v>
      </c>
      <c r="I26" s="93">
        <v>6450.84</v>
      </c>
      <c r="J26" s="93">
        <v>2602.8000000000002</v>
      </c>
      <c r="K26" s="93">
        <v>19539.46</v>
      </c>
      <c r="L26" s="93">
        <v>32192.75</v>
      </c>
      <c r="M26" s="93">
        <v>16843.68</v>
      </c>
      <c r="N26" s="93">
        <v>35065.620000000003</v>
      </c>
      <c r="O26" s="93">
        <v>7564.37</v>
      </c>
      <c r="P26" s="93">
        <v>7535.8909999999996</v>
      </c>
      <c r="Q26" s="93">
        <v>3288.0839999999998</v>
      </c>
    </row>
    <row r="27" spans="2:17" s="48" customFormat="1">
      <c r="B27" s="135" t="s">
        <v>913</v>
      </c>
      <c r="C27" s="93">
        <v>6879.9790000000003</v>
      </c>
      <c r="D27" s="93">
        <v>964.34699999999998</v>
      </c>
      <c r="E27" s="93">
        <v>553.34400000000005</v>
      </c>
      <c r="F27" s="93">
        <v>3294.28</v>
      </c>
      <c r="G27" s="93">
        <v>1457.16</v>
      </c>
      <c r="H27" s="93">
        <v>1535.16</v>
      </c>
      <c r="I27" s="93">
        <v>6405.91</v>
      </c>
      <c r="J27" s="93">
        <v>2591.2600000000002</v>
      </c>
      <c r="K27" s="93">
        <v>19075.189999999999</v>
      </c>
      <c r="L27" s="93">
        <v>32473.65</v>
      </c>
      <c r="M27" s="93">
        <v>16601.25</v>
      </c>
      <c r="N27" s="93">
        <v>35281.4</v>
      </c>
      <c r="O27" s="93">
        <v>7524.16</v>
      </c>
      <c r="P27" s="93">
        <v>7554.2209999999995</v>
      </c>
      <c r="Q27" s="93">
        <v>3189.248</v>
      </c>
    </row>
    <row r="28" spans="2:17" s="48" customFormat="1">
      <c r="B28" s="135" t="s">
        <v>914</v>
      </c>
      <c r="C28" s="46">
        <v>6859.9120000000003</v>
      </c>
      <c r="D28" s="46">
        <v>956.71</v>
      </c>
      <c r="E28" s="46">
        <v>552.26400000000001</v>
      </c>
      <c r="F28" s="46">
        <v>3173.93</v>
      </c>
      <c r="G28" s="46">
        <v>1446.09</v>
      </c>
      <c r="H28" s="46">
        <v>1519.12</v>
      </c>
      <c r="I28" s="46">
        <v>6290.27</v>
      </c>
      <c r="J28" s="46">
        <v>2504.5</v>
      </c>
      <c r="K28" s="46">
        <v>17950.849999999999</v>
      </c>
      <c r="L28" s="46">
        <v>31450.76</v>
      </c>
      <c r="M28" s="46">
        <v>16381.31</v>
      </c>
      <c r="N28" s="46">
        <v>34500.660000000003</v>
      </c>
      <c r="O28" s="46">
        <v>7262.43</v>
      </c>
      <c r="P28" s="46">
        <v>7365.9830000000002</v>
      </c>
      <c r="Q28" s="46">
        <v>3131.953</v>
      </c>
    </row>
    <row r="29" spans="2:17" s="48" customFormat="1">
      <c r="B29" s="135" t="s">
        <v>915</v>
      </c>
      <c r="C29" s="46">
        <v>6895.4430000000002</v>
      </c>
      <c r="D29" s="46">
        <v>956.72</v>
      </c>
      <c r="E29" s="46">
        <v>555.024</v>
      </c>
      <c r="F29" s="46">
        <v>3189.88</v>
      </c>
      <c r="G29" s="46">
        <v>1444.41</v>
      </c>
      <c r="H29" s="46">
        <v>1560.2</v>
      </c>
      <c r="I29" s="46">
        <v>6160.61</v>
      </c>
      <c r="J29" s="46">
        <v>2519.14</v>
      </c>
      <c r="K29" s="46">
        <v>17956.38</v>
      </c>
      <c r="L29" s="46">
        <v>31624.28</v>
      </c>
      <c r="M29" s="46">
        <v>16481.580000000002</v>
      </c>
      <c r="N29" s="46">
        <v>34346.9</v>
      </c>
      <c r="O29" s="46">
        <v>7338.58</v>
      </c>
      <c r="P29" s="46">
        <v>7332.5720000000001</v>
      </c>
      <c r="Q29" s="46">
        <v>3064.0749999999998</v>
      </c>
    </row>
    <row r="30" spans="2:17" s="48" customFormat="1">
      <c r="B30" s="135" t="s">
        <v>916</v>
      </c>
      <c r="C30" s="46">
        <v>6977.6540000000005</v>
      </c>
      <c r="D30" s="46">
        <v>966.95699999999999</v>
      </c>
      <c r="E30" s="46">
        <v>559.72299999999996</v>
      </c>
      <c r="F30" s="46">
        <v>3233.3</v>
      </c>
      <c r="G30" s="46">
        <v>1463.43</v>
      </c>
      <c r="H30" s="46">
        <v>1561.51</v>
      </c>
      <c r="I30" s="46">
        <v>6181.06</v>
      </c>
      <c r="J30" s="46">
        <v>2563.71</v>
      </c>
      <c r="K30" s="46">
        <v>18382.060000000001</v>
      </c>
      <c r="L30" s="46">
        <v>32710.62</v>
      </c>
      <c r="M30" s="46">
        <v>16644.939999999999</v>
      </c>
      <c r="N30" s="46">
        <v>34837.71</v>
      </c>
      <c r="O30" s="46">
        <v>7464.54</v>
      </c>
      <c r="P30" s="46">
        <v>7489.9070000000002</v>
      </c>
      <c r="Q30" s="46">
        <v>3133.2469999999998</v>
      </c>
    </row>
    <row r="31" spans="2:17" ht="12.7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8" customFormat="1" ht="14.25" customHeight="1">
      <c r="B32" s="68" t="s">
        <v>918</v>
      </c>
      <c r="C32" s="93">
        <v>6921.7269999999999</v>
      </c>
      <c r="D32" s="93">
        <v>958.28399999999999</v>
      </c>
      <c r="E32" s="93">
        <v>558.11900000000003</v>
      </c>
      <c r="F32" s="93">
        <v>3213.68</v>
      </c>
      <c r="G32" s="93">
        <v>1444.06</v>
      </c>
      <c r="H32" s="93">
        <v>1562.97</v>
      </c>
      <c r="I32" s="93">
        <v>6160.61</v>
      </c>
      <c r="J32" s="93">
        <v>2543.41</v>
      </c>
      <c r="K32" s="93">
        <v>18130.740000000002</v>
      </c>
      <c r="L32" s="93">
        <v>32169.99</v>
      </c>
      <c r="M32" s="93">
        <v>16509.259999999998</v>
      </c>
      <c r="N32" s="93">
        <v>34559.980000000003</v>
      </c>
      <c r="O32" s="93">
        <v>7338.58</v>
      </c>
      <c r="P32" s="93">
        <v>7365.9459999999999</v>
      </c>
      <c r="Q32" s="93">
        <v>3098.636</v>
      </c>
    </row>
    <row r="33" spans="1:17" s="48" customFormat="1" ht="14.25" customHeight="1">
      <c r="B33" s="68" t="s">
        <v>919</v>
      </c>
      <c r="C33" s="93">
        <v>6957.835</v>
      </c>
      <c r="D33" s="93">
        <v>964.029</v>
      </c>
      <c r="E33" s="93">
        <v>561.23699999999997</v>
      </c>
      <c r="F33" s="93">
        <v>3223.09</v>
      </c>
      <c r="G33" s="93">
        <v>1454.44</v>
      </c>
      <c r="H33" s="93">
        <v>1568.81</v>
      </c>
      <c r="I33" s="93">
        <v>6225</v>
      </c>
      <c r="J33" s="93">
        <v>2552.16</v>
      </c>
      <c r="K33" s="93">
        <v>18484.03</v>
      </c>
      <c r="L33" s="93">
        <v>32226.97</v>
      </c>
      <c r="M33" s="93">
        <v>16623.650000000001</v>
      </c>
      <c r="N33" s="93">
        <v>34852.67</v>
      </c>
      <c r="O33" s="93">
        <v>7464.99</v>
      </c>
      <c r="P33" s="93">
        <v>7416.3559999999998</v>
      </c>
      <c r="Q33" s="93">
        <v>3135.8870000000002</v>
      </c>
    </row>
    <row r="34" spans="1:17" s="48" customFormat="1" ht="14.25" customHeight="1">
      <c r="B34" s="68" t="s">
        <v>920</v>
      </c>
      <c r="C34" s="93">
        <v>6966.6559999999999</v>
      </c>
      <c r="D34" s="93">
        <v>963.923</v>
      </c>
      <c r="E34" s="93">
        <v>562.46199999999999</v>
      </c>
      <c r="F34" s="93">
        <v>3220.22</v>
      </c>
      <c r="G34" s="93">
        <v>1451.94</v>
      </c>
      <c r="H34" s="93">
        <v>1576.67</v>
      </c>
      <c r="I34" s="93">
        <v>6295.29</v>
      </c>
      <c r="J34" s="93">
        <v>2561.2199999999998</v>
      </c>
      <c r="K34" s="93">
        <v>18482.86</v>
      </c>
      <c r="L34" s="93">
        <v>32333.46</v>
      </c>
      <c r="M34" s="93">
        <v>16719.82</v>
      </c>
      <c r="N34" s="93">
        <v>34890.239999999998</v>
      </c>
      <c r="O34" s="93">
        <v>7473.67</v>
      </c>
      <c r="P34" s="93">
        <v>7506.7640000000001</v>
      </c>
      <c r="Q34" s="93">
        <v>3137.1370000000002</v>
      </c>
    </row>
    <row r="35" spans="1:17" s="48" customFormat="1" ht="13.5" customHeight="1">
      <c r="B35" s="68" t="s">
        <v>921</v>
      </c>
      <c r="C35" s="93">
        <v>6953.26</v>
      </c>
      <c r="D35" s="93">
        <v>962.25300000000004</v>
      </c>
      <c r="E35" s="93">
        <v>556.17399999999998</v>
      </c>
      <c r="F35" s="93">
        <v>3233.3</v>
      </c>
      <c r="G35" s="93">
        <v>1451.94</v>
      </c>
      <c r="H35" s="93">
        <v>1565.94</v>
      </c>
      <c r="I35" s="93">
        <v>6175.25</v>
      </c>
      <c r="J35" s="93">
        <v>2556.27</v>
      </c>
      <c r="K35" s="93">
        <v>18382.060000000001</v>
      </c>
      <c r="L35" s="93">
        <v>32619.34</v>
      </c>
      <c r="M35" s="93">
        <v>16634.509999999998</v>
      </c>
      <c r="N35" s="93">
        <v>34721.910000000003</v>
      </c>
      <c r="O35" s="93">
        <v>7439.13</v>
      </c>
      <c r="P35" s="93">
        <v>7517.7820000000002</v>
      </c>
      <c r="Q35" s="93">
        <v>3119.8760000000002</v>
      </c>
    </row>
    <row r="36" spans="1:17" s="48" customFormat="1" ht="14.25" customHeight="1">
      <c r="B36" s="68" t="s">
        <v>917</v>
      </c>
      <c r="C36" s="93">
        <v>6977.6540000000005</v>
      </c>
      <c r="D36" s="93">
        <v>966.95699999999999</v>
      </c>
      <c r="E36" s="93">
        <v>559.72299999999996</v>
      </c>
      <c r="F36" s="93">
        <v>3233.3</v>
      </c>
      <c r="G36" s="93">
        <v>1463.43</v>
      </c>
      <c r="H36" s="93">
        <v>1561.51</v>
      </c>
      <c r="I36" s="93">
        <v>6181.06</v>
      </c>
      <c r="J36" s="93">
        <v>2563.71</v>
      </c>
      <c r="K36" s="93">
        <v>18382.060000000001</v>
      </c>
      <c r="L36" s="93">
        <v>32710.62</v>
      </c>
      <c r="M36" s="93">
        <v>16644.939999999999</v>
      </c>
      <c r="N36" s="93">
        <v>34837.71</v>
      </c>
      <c r="O36" s="93">
        <v>7464.54</v>
      </c>
      <c r="P36" s="93">
        <v>7489.9070000000002</v>
      </c>
      <c r="Q36" s="93">
        <v>3133.2469999999998</v>
      </c>
    </row>
    <row r="37" spans="1:17" ht="14.25" customHeight="1">
      <c r="B37" s="25"/>
      <c r="C37" s="4"/>
      <c r="D37" s="4"/>
      <c r="E37" s="4"/>
      <c r="F37" s="4"/>
      <c r="G37" s="46"/>
      <c r="H37" s="29"/>
      <c r="I37" s="29"/>
      <c r="J37" s="29"/>
      <c r="K37" s="29"/>
      <c r="L37" s="29"/>
      <c r="M37" s="46"/>
      <c r="N37" s="29"/>
      <c r="O37" s="46"/>
      <c r="P37" s="29"/>
      <c r="Q37" s="29"/>
    </row>
    <row r="38" spans="1:17" ht="14.25" customHeight="1">
      <c r="B38" s="25" t="s">
        <v>688</v>
      </c>
      <c r="C38" s="4"/>
      <c r="D38" s="4"/>
      <c r="E38" s="4"/>
      <c r="F38" s="4"/>
      <c r="G38" s="46"/>
      <c r="H38" s="29"/>
      <c r="I38" s="29"/>
      <c r="J38" s="29"/>
      <c r="K38" s="29"/>
      <c r="L38" s="29"/>
      <c r="M38" s="46"/>
      <c r="N38" s="29"/>
      <c r="O38" s="46"/>
      <c r="P38" s="29"/>
      <c r="Q38" s="29"/>
    </row>
    <row r="39" spans="1:17" ht="14.25" customHeight="1">
      <c r="B39" s="25" t="s">
        <v>689</v>
      </c>
      <c r="C39" s="4"/>
      <c r="D39" s="4"/>
      <c r="E39" s="4"/>
      <c r="F39" s="4"/>
      <c r="G39" s="46"/>
      <c r="H39" s="29"/>
      <c r="I39" s="29"/>
      <c r="J39" s="29"/>
      <c r="K39" s="29"/>
      <c r="L39" s="29"/>
      <c r="M39" s="46"/>
      <c r="N39" s="29"/>
      <c r="O39" s="46"/>
      <c r="P39" s="29"/>
      <c r="Q39" s="29"/>
    </row>
    <row r="40" spans="1:17" ht="14.25" customHeight="1">
      <c r="B40" s="25"/>
      <c r="C40" s="4"/>
      <c r="D40" s="4"/>
      <c r="E40" s="4"/>
      <c r="F40" s="4"/>
      <c r="G40" s="46"/>
      <c r="H40" s="29"/>
      <c r="I40" s="29"/>
      <c r="J40" s="29"/>
      <c r="K40" s="29"/>
      <c r="L40" s="29"/>
      <c r="M40" s="46"/>
      <c r="N40" s="29"/>
      <c r="O40" s="46"/>
      <c r="P40" s="29"/>
      <c r="Q40" s="29"/>
    </row>
    <row r="41" spans="1:17" ht="14.25" customHeight="1">
      <c r="B41" s="25"/>
      <c r="C41" s="4"/>
      <c r="D41" s="4"/>
      <c r="E41" s="4"/>
      <c r="F41" s="4"/>
      <c r="G41" s="46"/>
      <c r="H41" s="29"/>
      <c r="I41" s="29"/>
      <c r="J41" s="29"/>
      <c r="K41" s="29"/>
      <c r="L41" s="29"/>
      <c r="M41" s="46"/>
      <c r="N41" s="29"/>
      <c r="O41" s="46"/>
      <c r="P41" s="29"/>
      <c r="Q41" s="29"/>
    </row>
    <row r="42" spans="1:17" ht="14.25" customHeight="1">
      <c r="B42" s="25"/>
      <c r="C42" s="4"/>
      <c r="D42" s="4"/>
      <c r="E42" s="4"/>
      <c r="F42" s="4"/>
      <c r="G42" s="46"/>
      <c r="H42" s="29"/>
      <c r="I42" s="29"/>
      <c r="J42" s="29"/>
      <c r="K42" s="29"/>
      <c r="L42" s="29"/>
      <c r="M42" s="46"/>
      <c r="N42" s="29"/>
      <c r="O42" s="46"/>
      <c r="P42" s="29"/>
      <c r="Q42" s="29"/>
    </row>
    <row r="43" spans="1:17" ht="14.25" customHeight="1">
      <c r="B43" s="25"/>
      <c r="C43" s="4"/>
      <c r="D43" s="4"/>
      <c r="E43" s="4"/>
      <c r="F43" s="4"/>
      <c r="G43" s="46"/>
      <c r="H43" s="29"/>
      <c r="I43" s="29"/>
      <c r="J43" s="29"/>
      <c r="K43" s="29"/>
      <c r="L43" s="29"/>
      <c r="M43" s="46"/>
      <c r="N43" s="29"/>
      <c r="O43" s="46"/>
      <c r="P43" s="29"/>
      <c r="Q43" s="29"/>
    </row>
    <row r="44" spans="1:17" ht="7.5" customHeight="1">
      <c r="A44" s="3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11.25" customHeight="1">
      <c r="B45" s="15"/>
      <c r="C45" s="15"/>
      <c r="D45" s="15"/>
      <c r="E45" s="15"/>
      <c r="F45" s="15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104" t="s">
        <v>690</v>
      </c>
    </row>
    <row r="47" spans="1:17">
      <c r="C47" s="1"/>
    </row>
    <row r="48" spans="1:17">
      <c r="H48" s="1"/>
    </row>
    <row r="49" spans="3:8">
      <c r="C49" s="1"/>
      <c r="H49" s="1"/>
    </row>
    <row r="52" spans="3:8">
      <c r="H52" s="1"/>
    </row>
  </sheetData>
  <mergeCells count="17">
    <mergeCell ref="M7:M8"/>
    <mergeCell ref="N7:N8"/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45"/>
  <sheetViews>
    <sheetView view="pageBreakPreview" zoomScale="88" zoomScaleNormal="145" zoomScaleSheetLayoutView="88" workbookViewId="0">
      <selection activeCell="J20" sqref="J20"/>
    </sheetView>
  </sheetViews>
  <sheetFormatPr defaultColWidth="8.5546875" defaultRowHeight="14.4"/>
  <cols>
    <col min="1" max="1" width="14.3320312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0" t="s">
        <v>345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12"/>
      <c r="B5" s="12"/>
      <c r="C5" s="352" t="s">
        <v>176</v>
      </c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12"/>
      <c r="P5" s="13" t="s">
        <v>56</v>
      </c>
    </row>
    <row r="6" spans="1:16" ht="7.5" customHeight="1"/>
    <row r="7" spans="1:16" ht="14.25" customHeight="1">
      <c r="A7" s="407" t="s">
        <v>2</v>
      </c>
      <c r="B7" s="407" t="s">
        <v>357</v>
      </c>
      <c r="C7" s="407" t="s">
        <v>39</v>
      </c>
      <c r="D7" s="407" t="s">
        <v>26</v>
      </c>
      <c r="E7" s="405" t="s">
        <v>44</v>
      </c>
      <c r="F7" s="405" t="s">
        <v>45</v>
      </c>
      <c r="G7" s="405" t="s">
        <v>46</v>
      </c>
      <c r="H7" s="405" t="s">
        <v>930</v>
      </c>
      <c r="I7" s="405" t="s">
        <v>48</v>
      </c>
      <c r="J7" s="405" t="s">
        <v>50</v>
      </c>
      <c r="K7" s="405" t="s">
        <v>49</v>
      </c>
      <c r="L7" s="405" t="s">
        <v>40</v>
      </c>
      <c r="M7" s="405" t="s">
        <v>41</v>
      </c>
      <c r="N7" s="405" t="s">
        <v>42</v>
      </c>
      <c r="O7" s="405" t="s">
        <v>43</v>
      </c>
      <c r="P7" s="405" t="s">
        <v>47</v>
      </c>
    </row>
    <row r="8" spans="1:16" ht="21.6" customHeight="1">
      <c r="A8" s="406"/>
      <c r="B8" s="406"/>
      <c r="C8" s="406"/>
      <c r="D8" s="406"/>
      <c r="E8" s="408"/>
      <c r="F8" s="408"/>
      <c r="G8" s="408"/>
      <c r="H8" s="408"/>
      <c r="I8" s="408"/>
      <c r="J8" s="408"/>
      <c r="K8" s="408"/>
      <c r="L8" s="408"/>
      <c r="M8" s="408"/>
      <c r="N8" s="408"/>
      <c r="O8" s="408"/>
      <c r="P8" s="408"/>
    </row>
    <row r="9" spans="1:16" ht="14.25" customHeight="1">
      <c r="A9" s="19">
        <v>2018</v>
      </c>
      <c r="B9" s="29">
        <v>7023.4967693905801</v>
      </c>
      <c r="C9" s="29">
        <v>4461.4914474450397</v>
      </c>
      <c r="D9" s="29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68">
        <v>2019</v>
      </c>
      <c r="B10" s="46">
        <v>7265.0157733884398</v>
      </c>
      <c r="C10" s="46">
        <v>4759.63938958175</v>
      </c>
      <c r="D10" s="46">
        <v>2318.5656902240498</v>
      </c>
      <c r="E10" s="93">
        <v>0.56446015087500001</v>
      </c>
      <c r="F10" s="93">
        <v>1.022414068345</v>
      </c>
      <c r="G10" s="93">
        <v>16.699854131774</v>
      </c>
      <c r="H10" s="93">
        <v>9.7742946798580004</v>
      </c>
      <c r="I10" s="93">
        <v>1423.04</v>
      </c>
      <c r="J10" s="93">
        <v>18.354374527240999</v>
      </c>
      <c r="K10" s="93">
        <v>387.69933520726198</v>
      </c>
      <c r="L10" s="93">
        <v>36.166271953226001</v>
      </c>
      <c r="M10" s="93">
        <v>8.2041852047179997</v>
      </c>
      <c r="N10" s="93">
        <v>2.0055042366484699</v>
      </c>
      <c r="O10" s="93">
        <v>2.195150824353</v>
      </c>
      <c r="P10" s="93">
        <v>34.672073735540998</v>
      </c>
    </row>
    <row r="11" spans="1:16" ht="14.25" customHeight="1">
      <c r="A11" s="68">
        <v>2020</v>
      </c>
      <c r="B11" s="46">
        <v>6970.009</v>
      </c>
      <c r="C11" s="46">
        <v>4260.9773032286403</v>
      </c>
      <c r="D11" s="46">
        <v>2058.7726517168899</v>
      </c>
      <c r="E11" s="93">
        <v>0.50947518346099996</v>
      </c>
      <c r="F11" s="93">
        <v>1.054750792358</v>
      </c>
      <c r="G11" s="93">
        <v>16.057585545675</v>
      </c>
      <c r="H11" s="93">
        <v>9.0399562736139991</v>
      </c>
      <c r="I11" s="93">
        <v>1900.49</v>
      </c>
      <c r="J11" s="93">
        <v>26.265780004953001</v>
      </c>
      <c r="K11" s="93">
        <v>394.85499970943602</v>
      </c>
      <c r="L11" s="93">
        <v>44.660584944688999</v>
      </c>
      <c r="M11" s="93">
        <v>9.607421673368</v>
      </c>
      <c r="N11" s="93">
        <v>1.8604804148706</v>
      </c>
      <c r="O11" s="93">
        <v>2.3217702248590002</v>
      </c>
      <c r="P11" s="93">
        <v>42.380770680574003</v>
      </c>
    </row>
    <row r="12" spans="1:16" s="48" customFormat="1" ht="14.25" customHeight="1">
      <c r="A12" s="68">
        <v>2021</v>
      </c>
      <c r="B12" s="46">
        <v>8255.6235409816309</v>
      </c>
      <c r="C12" s="46">
        <v>4515.3203833133903</v>
      </c>
      <c r="D12" s="46">
        <v>2015.1922394395699</v>
      </c>
      <c r="E12" s="93">
        <v>0.509034951013</v>
      </c>
      <c r="F12" s="93">
        <v>1.0430367420460001</v>
      </c>
      <c r="G12" s="93">
        <v>19.452585896546001</v>
      </c>
      <c r="H12" s="93">
        <v>9.4676966655250006</v>
      </c>
      <c r="I12" s="93">
        <v>2123.14</v>
      </c>
      <c r="J12" s="93">
        <v>24.605904658661</v>
      </c>
      <c r="K12" s="93">
        <v>469.987465211776</v>
      </c>
      <c r="L12" s="93">
        <v>55.903690406004003</v>
      </c>
      <c r="M12" s="93">
        <v>11.840015732742</v>
      </c>
      <c r="N12" s="93">
        <v>2.1245856379046</v>
      </c>
      <c r="O12" s="93">
        <v>2.6381703491009998</v>
      </c>
      <c r="P12" s="93">
        <v>48.008611393114997</v>
      </c>
    </row>
    <row r="13" spans="1:16" s="48" customFormat="1" ht="14.25" customHeight="1">
      <c r="A13" s="68">
        <v>2022</v>
      </c>
      <c r="B13" s="46">
        <v>9499.1388440797109</v>
      </c>
      <c r="C13" s="46">
        <v>5390.3639790043399</v>
      </c>
      <c r="D13" s="46">
        <v>2155.44941479214</v>
      </c>
      <c r="E13" s="93">
        <v>0.50496391455900003</v>
      </c>
      <c r="F13" s="93">
        <v>1.0331710459100001</v>
      </c>
      <c r="G13" s="93">
        <v>20.348910563682999</v>
      </c>
      <c r="H13" s="93">
        <v>9.1872107608219995</v>
      </c>
      <c r="I13" s="93">
        <v>1708.57</v>
      </c>
      <c r="J13" s="93">
        <v>22.083077726319999</v>
      </c>
      <c r="K13" s="93">
        <v>465.39212637354706</v>
      </c>
      <c r="L13" s="93">
        <v>44.071317062871998</v>
      </c>
      <c r="M13" s="93">
        <v>9.6664237673940008</v>
      </c>
      <c r="N13" s="93">
        <v>2.0415279265567201</v>
      </c>
      <c r="O13" s="93">
        <v>2.5497943889750001</v>
      </c>
      <c r="P13" s="93">
        <v>44.167925094007998</v>
      </c>
    </row>
    <row r="14" spans="1:16" s="48" customFormat="1" ht="14.25" customHeight="1">
      <c r="A14" s="68">
        <v>2023</v>
      </c>
      <c r="B14" s="46">
        <v>10243.990477567551</v>
      </c>
      <c r="C14" s="46">
        <v>5498.7413034425499</v>
      </c>
      <c r="D14" s="46">
        <v>2299.1838893894601</v>
      </c>
      <c r="E14" s="46">
        <v>0.50164635727600004</v>
      </c>
      <c r="F14" s="46">
        <v>1.0006826269539999</v>
      </c>
      <c r="G14" s="46">
        <v>19.154659428060999</v>
      </c>
      <c r="H14" s="46">
        <v>8.8425876018260006</v>
      </c>
      <c r="I14" s="46">
        <v>1960.87</v>
      </c>
      <c r="J14" s="46">
        <v>21.192919337928</v>
      </c>
      <c r="K14" s="46">
        <v>590.04575018703201</v>
      </c>
      <c r="L14" s="46">
        <v>52.074096874498998</v>
      </c>
      <c r="M14" s="46">
        <v>11.270788104951</v>
      </c>
      <c r="N14" s="46">
        <v>1.99144760344159</v>
      </c>
      <c r="O14" s="46">
        <v>2.6398490128769998</v>
      </c>
      <c r="P14" s="46">
        <v>46.582363038886001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8" customFormat="1" ht="13.5" customHeight="1">
      <c r="A16" s="63" t="s">
        <v>4</v>
      </c>
      <c r="B16" s="93">
        <v>9425.4586011040501</v>
      </c>
      <c r="C16" s="46">
        <v>5376.4314436013901</v>
      </c>
      <c r="D16" s="46">
        <v>2116.9020313115898</v>
      </c>
      <c r="E16" s="93">
        <v>0.521258582305</v>
      </c>
      <c r="F16" s="93">
        <v>1.025033203317</v>
      </c>
      <c r="G16" s="93">
        <v>20.389487308459</v>
      </c>
      <c r="H16" s="93">
        <v>9.4784550021289995</v>
      </c>
      <c r="I16" s="93">
        <v>1855.35</v>
      </c>
      <c r="J16" s="93">
        <v>24.320931126533001</v>
      </c>
      <c r="K16" s="93">
        <v>486.37645821684799</v>
      </c>
      <c r="L16" s="93">
        <v>47.586350959553002</v>
      </c>
      <c r="M16" s="93">
        <v>10.031645564551001</v>
      </c>
      <c r="N16" s="93">
        <v>2.1232912897858203</v>
      </c>
      <c r="O16" s="93">
        <v>2.7179029585740002</v>
      </c>
      <c r="P16" s="93">
        <v>46.796234193813</v>
      </c>
    </row>
    <row r="17" spans="1:16" s="48" customFormat="1" ht="14.25" customHeight="1">
      <c r="A17" s="63" t="s">
        <v>13</v>
      </c>
      <c r="B17" s="93">
        <v>9499.0800500636196</v>
      </c>
      <c r="C17" s="93">
        <v>5327.9863988543002</v>
      </c>
      <c r="D17" s="93">
        <v>2118.4112757744401</v>
      </c>
      <c r="E17" s="93">
        <v>0.50119832605699999</v>
      </c>
      <c r="F17" s="93">
        <v>1.0032836780200001</v>
      </c>
      <c r="G17" s="93">
        <v>19.819571461178001</v>
      </c>
      <c r="H17" s="93">
        <v>9.4029376242880005</v>
      </c>
      <c r="I17" s="93">
        <v>1843.29</v>
      </c>
      <c r="J17" s="93">
        <v>22.128003021327</v>
      </c>
      <c r="K17" s="93">
        <v>489.34524591886094</v>
      </c>
      <c r="L17" s="93">
        <v>48.336348848853</v>
      </c>
      <c r="M17" s="93">
        <v>9.8400031624729998</v>
      </c>
      <c r="N17" s="93">
        <v>2.1469880802718997</v>
      </c>
      <c r="O17" s="93">
        <v>2.6381374049919999</v>
      </c>
      <c r="P17" s="93">
        <v>47.428589732962003</v>
      </c>
    </row>
    <row r="18" spans="1:16" s="48" customFormat="1">
      <c r="A18" s="38" t="s">
        <v>5</v>
      </c>
      <c r="B18" s="93">
        <v>9488.1824687905591</v>
      </c>
      <c r="C18" s="93">
        <v>5306.7066815305097</v>
      </c>
      <c r="D18" s="93">
        <v>2117.2675522090699</v>
      </c>
      <c r="E18" s="93">
        <v>0.50432255785199998</v>
      </c>
      <c r="F18" s="93">
        <v>0.984349939417</v>
      </c>
      <c r="G18" s="93">
        <v>19.677777221905</v>
      </c>
      <c r="H18" s="93">
        <v>9.3036196526309993</v>
      </c>
      <c r="I18" s="93">
        <v>1893.92</v>
      </c>
      <c r="J18" s="93">
        <v>23.115706252306001</v>
      </c>
      <c r="K18" s="93">
        <v>488.76652813710001</v>
      </c>
      <c r="L18" s="93">
        <v>49.479514636467002</v>
      </c>
      <c r="M18" s="93">
        <v>10.518902213842001</v>
      </c>
      <c r="N18" s="93">
        <v>2.0773585162282502</v>
      </c>
      <c r="O18" s="93">
        <v>2.632182557992</v>
      </c>
      <c r="P18" s="93">
        <v>47.533064309959002</v>
      </c>
    </row>
    <row r="19" spans="1:16" s="48" customFormat="1" ht="14.25" customHeight="1">
      <c r="A19" s="38" t="s">
        <v>6</v>
      </c>
      <c r="B19" s="93">
        <v>9790.2307107600791</v>
      </c>
      <c r="C19" s="93">
        <v>5437.12894488863</v>
      </c>
      <c r="D19" s="93">
        <v>2146.12896148755</v>
      </c>
      <c r="E19" s="93">
        <v>0.50404577283600005</v>
      </c>
      <c r="F19" s="93">
        <v>0.98502639012500004</v>
      </c>
      <c r="G19" s="93">
        <v>18.711531310428999</v>
      </c>
      <c r="H19" s="93">
        <v>9.4396042153980009</v>
      </c>
      <c r="I19" s="93">
        <v>1913.69</v>
      </c>
      <c r="J19" s="93">
        <v>22.366035837550999</v>
      </c>
      <c r="K19" s="93">
        <v>515.47946434193796</v>
      </c>
      <c r="L19" s="93">
        <v>48.709455666334001</v>
      </c>
      <c r="M19" s="93">
        <v>10.866788337562999</v>
      </c>
      <c r="N19" s="93">
        <v>2.1341881854047502</v>
      </c>
      <c r="O19" s="93">
        <v>2.6625899721759998</v>
      </c>
      <c r="P19" s="93">
        <v>48.647796989732001</v>
      </c>
    </row>
    <row r="20" spans="1:16" s="48" customFormat="1" ht="14.25" customHeight="1">
      <c r="A20" s="38" t="s">
        <v>7</v>
      </c>
      <c r="B20" s="93">
        <v>9354.2535865688205</v>
      </c>
      <c r="C20" s="46">
        <v>5344.7750524665598</v>
      </c>
      <c r="D20" s="46">
        <v>1999.74980133043</v>
      </c>
      <c r="E20" s="93">
        <v>0.48823264005799999</v>
      </c>
      <c r="F20" s="46">
        <v>0.96229322971099995</v>
      </c>
      <c r="G20" s="46">
        <v>18.767036288589001</v>
      </c>
      <c r="H20" s="46">
        <v>9.2292319537859999</v>
      </c>
      <c r="I20" s="46">
        <v>1970.82</v>
      </c>
      <c r="J20" s="46">
        <v>20.442369379030001</v>
      </c>
      <c r="K20" s="46">
        <v>537.24023289221896</v>
      </c>
      <c r="L20" s="46">
        <v>51.859722165221001</v>
      </c>
      <c r="M20" s="46">
        <v>10.855156928098999</v>
      </c>
      <c r="N20" s="93">
        <v>2.0170222869857701</v>
      </c>
      <c r="O20" s="46">
        <v>2.6361929790179999</v>
      </c>
      <c r="P20" s="46">
        <v>46.997226705073999</v>
      </c>
    </row>
    <row r="21" spans="1:16" s="48" customFormat="1" ht="14.25" customHeight="1">
      <c r="A21" s="38" t="s">
        <v>14</v>
      </c>
      <c r="B21" s="93">
        <v>9459.1748245329763</v>
      </c>
      <c r="C21" s="46">
        <v>5346.4010318258297</v>
      </c>
      <c r="D21" s="46">
        <v>2270.6241702006801</v>
      </c>
      <c r="E21" s="93">
        <v>0.50141178166099998</v>
      </c>
      <c r="F21" s="46">
        <v>0.96074520724199997</v>
      </c>
      <c r="G21" s="46">
        <v>18.07451601847</v>
      </c>
      <c r="H21" s="46">
        <v>9.3027407563679994</v>
      </c>
      <c r="I21" s="46">
        <v>1979.16</v>
      </c>
      <c r="J21" s="46">
        <v>22.004113945276</v>
      </c>
      <c r="K21" s="46">
        <v>572.86950481300596</v>
      </c>
      <c r="L21" s="46">
        <v>52.825515037773997</v>
      </c>
      <c r="M21" s="46">
        <v>11.253240670593</v>
      </c>
      <c r="N21" s="46">
        <v>2.01507148361322</v>
      </c>
      <c r="O21" s="46">
        <v>2.575178412963</v>
      </c>
      <c r="P21" s="46">
        <v>46.964201217411997</v>
      </c>
    </row>
    <row r="22" spans="1:16" s="48" customFormat="1" ht="14.1" customHeight="1">
      <c r="A22" s="38" t="s">
        <v>8</v>
      </c>
      <c r="B22" s="46">
        <v>10059.66730702946</v>
      </c>
      <c r="C22" s="46">
        <v>5437.9863270011501</v>
      </c>
      <c r="D22" s="46">
        <v>2295.6472341917301</v>
      </c>
      <c r="E22" s="46">
        <v>0.52421409247999995</v>
      </c>
      <c r="F22" s="46">
        <v>1.006611355864</v>
      </c>
      <c r="G22" s="46">
        <v>19.028917611084001</v>
      </c>
      <c r="H22" s="46">
        <v>9.4130712177459994</v>
      </c>
      <c r="I22" s="46">
        <v>2018.31</v>
      </c>
      <c r="J22" s="46">
        <v>22.955620992703999</v>
      </c>
      <c r="K22" s="46">
        <v>589.59000383834803</v>
      </c>
      <c r="L22" s="46">
        <v>53.647502869550003</v>
      </c>
      <c r="M22" s="46">
        <v>11.624584078812999</v>
      </c>
      <c r="N22" s="46">
        <v>2.0781478152819401</v>
      </c>
      <c r="O22" s="46">
        <v>2.6969760308740001</v>
      </c>
      <c r="P22" s="46">
        <v>48.70693565949</v>
      </c>
    </row>
    <row r="23" spans="1:16" s="48" customFormat="1" ht="13.5" customHeight="1">
      <c r="A23" s="38" t="s">
        <v>10</v>
      </c>
      <c r="B23" s="46">
        <v>10243.990477567551</v>
      </c>
      <c r="C23" s="46">
        <v>5498.7413034425499</v>
      </c>
      <c r="D23" s="46">
        <v>2299.1838893894601</v>
      </c>
      <c r="E23" s="46">
        <v>0.50164635727600004</v>
      </c>
      <c r="F23" s="46">
        <v>1.0006826269539999</v>
      </c>
      <c r="G23" s="46">
        <v>19.154659428060999</v>
      </c>
      <c r="H23" s="46">
        <v>8.8425876018260006</v>
      </c>
      <c r="I23" s="46">
        <v>1960.87</v>
      </c>
      <c r="J23" s="46">
        <v>21.192919337928</v>
      </c>
      <c r="K23" s="46">
        <v>590.04575018703201</v>
      </c>
      <c r="L23" s="46">
        <v>52.074096874498998</v>
      </c>
      <c r="M23" s="46">
        <v>11.270788104951</v>
      </c>
      <c r="N23" s="46">
        <v>1.99144760344159</v>
      </c>
      <c r="O23" s="46">
        <v>2.6398490128769998</v>
      </c>
      <c r="P23" s="46">
        <v>46.582363038886001</v>
      </c>
    </row>
    <row r="24" spans="1:16" s="48" customFormat="1" ht="14.1" customHeight="1">
      <c r="A24" s="38" t="s">
        <v>9</v>
      </c>
      <c r="B24" s="46">
        <v>10280.222041884568</v>
      </c>
      <c r="C24" s="46">
        <v>5527.8886161788596</v>
      </c>
      <c r="D24" s="46">
        <v>2311.8472364515501</v>
      </c>
      <c r="E24" s="46">
        <v>0.50170621892300005</v>
      </c>
      <c r="F24" s="46">
        <v>1.0082002279190001</v>
      </c>
      <c r="G24" s="46">
        <v>19.100117424263999</v>
      </c>
      <c r="H24" s="46">
        <v>8.8572247320259994</v>
      </c>
      <c r="I24" s="46">
        <v>1966.63</v>
      </c>
      <c r="J24" s="46">
        <v>21.192793871614999</v>
      </c>
      <c r="K24" s="46">
        <v>594.24463107102599</v>
      </c>
      <c r="L24" s="46">
        <v>52.108043416328996</v>
      </c>
      <c r="M24" s="46">
        <v>11.319304101063</v>
      </c>
      <c r="N24" s="46">
        <v>2.0076743005287301</v>
      </c>
      <c r="O24" s="46">
        <v>2.6299046771949999</v>
      </c>
      <c r="P24" s="46">
        <v>46.781891410032998</v>
      </c>
    </row>
    <row r="25" spans="1:16" ht="13.3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48" customFormat="1" ht="13.5" customHeight="1">
      <c r="A26" s="135" t="s">
        <v>912</v>
      </c>
      <c r="B26" s="46">
        <v>9966.9365822175969</v>
      </c>
      <c r="C26" s="46">
        <v>5461.6149263173702</v>
      </c>
      <c r="D26" s="46">
        <v>2273.2260929256299</v>
      </c>
      <c r="E26" s="93">
        <v>0.51045951989100002</v>
      </c>
      <c r="F26" s="93">
        <v>0.99769098060899997</v>
      </c>
      <c r="G26" s="93">
        <v>18.72121090537</v>
      </c>
      <c r="H26" s="93">
        <v>9.1972292348579998</v>
      </c>
      <c r="I26" s="93">
        <v>1995.16</v>
      </c>
      <c r="J26" s="93">
        <v>22.348265076463001</v>
      </c>
      <c r="K26" s="93">
        <v>577.15095753198</v>
      </c>
      <c r="L26" s="93">
        <v>52.725323095783999</v>
      </c>
      <c r="M26" s="93">
        <v>11.244980826182999</v>
      </c>
      <c r="N26" s="93">
        <v>2.0394548716964498</v>
      </c>
      <c r="O26" s="93">
        <v>2.660960030484</v>
      </c>
      <c r="P26" s="93">
        <v>48.684105926671002</v>
      </c>
    </row>
    <row r="27" spans="1:16" s="48" customFormat="1">
      <c r="A27" s="135" t="s">
        <v>913</v>
      </c>
      <c r="B27" s="46">
        <v>10056.251377049706</v>
      </c>
      <c r="C27" s="93">
        <v>5520.6992059633703</v>
      </c>
      <c r="D27" s="93">
        <v>2289.6540301418499</v>
      </c>
      <c r="E27" s="93">
        <v>0.51159065900099998</v>
      </c>
      <c r="F27" s="93">
        <v>1.003926514657</v>
      </c>
      <c r="G27" s="93">
        <v>18.782649623449998</v>
      </c>
      <c r="H27" s="93">
        <v>9.1571383530729999</v>
      </c>
      <c r="I27" s="93">
        <v>1987.17</v>
      </c>
      <c r="J27" s="93">
        <v>21.893311415808999</v>
      </c>
      <c r="K27" s="93">
        <v>583.516493007647</v>
      </c>
      <c r="L27" s="93">
        <v>51.967598846206997</v>
      </c>
      <c r="M27" s="93">
        <v>11.196202587796</v>
      </c>
      <c r="N27" s="93">
        <v>2.02728685231898</v>
      </c>
      <c r="O27" s="93">
        <v>2.6560343562169999</v>
      </c>
      <c r="P27" s="93">
        <v>47.263179978612001</v>
      </c>
    </row>
    <row r="28" spans="1:16" s="48" customFormat="1">
      <c r="A28" s="135" t="s">
        <v>914</v>
      </c>
      <c r="B28" s="46">
        <v>10060.944547752708</v>
      </c>
      <c r="C28" s="46">
        <v>5479.8488903821599</v>
      </c>
      <c r="D28" s="46">
        <v>2286.8799976617502</v>
      </c>
      <c r="E28" s="46">
        <v>0.49268392088399998</v>
      </c>
      <c r="F28" s="46">
        <v>0.997240079522</v>
      </c>
      <c r="G28" s="46">
        <v>18.585303410352999</v>
      </c>
      <c r="H28" s="46">
        <v>9.0025514279139998</v>
      </c>
      <c r="I28" s="46">
        <v>1921.24</v>
      </c>
      <c r="J28" s="46">
        <v>20.703429771783998</v>
      </c>
      <c r="K28" s="46">
        <v>566.02847459965403</v>
      </c>
      <c r="L28" s="46">
        <v>51.268636915164997</v>
      </c>
      <c r="M28" s="46">
        <v>10.999115234545</v>
      </c>
      <c r="N28" s="46">
        <v>1.9557052346352701</v>
      </c>
      <c r="O28" s="46">
        <v>2.5875726531700001</v>
      </c>
      <c r="P28" s="46">
        <v>46.585190485173001</v>
      </c>
    </row>
    <row r="29" spans="1:16" s="48" customFormat="1">
      <c r="A29" s="135" t="s">
        <v>915</v>
      </c>
      <c r="B29" s="46">
        <v>10163.976251829954</v>
      </c>
      <c r="C29" s="46">
        <v>5491.20295845685</v>
      </c>
      <c r="D29" s="46">
        <v>2295.5711795781399</v>
      </c>
      <c r="E29" s="46">
        <v>0.494706133519</v>
      </c>
      <c r="F29" s="46">
        <v>0.99645455325999999</v>
      </c>
      <c r="G29" s="46">
        <v>19.070975421320998</v>
      </c>
      <c r="H29" s="46">
        <v>8.8375856001580004</v>
      </c>
      <c r="I29" s="46">
        <v>1933.02</v>
      </c>
      <c r="J29" s="46">
        <v>20.718153588418001</v>
      </c>
      <c r="K29" s="46">
        <v>572.81223215182104</v>
      </c>
      <c r="L29" s="46">
        <v>51.586922590908998</v>
      </c>
      <c r="M29" s="46">
        <v>11.041228006412</v>
      </c>
      <c r="N29" s="46">
        <v>1.9747111056961899</v>
      </c>
      <c r="O29" s="46">
        <v>2.5741836716619999</v>
      </c>
      <c r="P29" s="46">
        <v>45.709930869700003</v>
      </c>
    </row>
    <row r="30" spans="1:16" s="48" customFormat="1" ht="14.85" customHeight="1">
      <c r="A30" s="135" t="s">
        <v>916</v>
      </c>
      <c r="B30" s="46">
        <v>10280.222041884568</v>
      </c>
      <c r="C30" s="46">
        <v>5527.8886161788596</v>
      </c>
      <c r="D30" s="46">
        <v>2311.8472364515501</v>
      </c>
      <c r="E30" s="46">
        <v>0.50170621892300005</v>
      </c>
      <c r="F30" s="46">
        <v>1.0082002279190001</v>
      </c>
      <c r="G30" s="46">
        <v>19.100117424263999</v>
      </c>
      <c r="H30" s="46">
        <v>8.8572247320259994</v>
      </c>
      <c r="I30" s="46">
        <v>1966.63</v>
      </c>
      <c r="J30" s="46">
        <v>21.192793871614999</v>
      </c>
      <c r="K30" s="46">
        <v>594.24463107102599</v>
      </c>
      <c r="L30" s="46">
        <v>52.108043416328996</v>
      </c>
      <c r="M30" s="46">
        <v>11.319304101063</v>
      </c>
      <c r="N30" s="46">
        <v>2.0076743005287301</v>
      </c>
      <c r="O30" s="46">
        <v>2.6299046771949999</v>
      </c>
      <c r="P30" s="46">
        <v>46.781891410032998</v>
      </c>
    </row>
    <row r="31" spans="1:16" ht="12.7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8" customFormat="1" ht="14.25" customHeight="1">
      <c r="A32" s="68" t="s">
        <v>918</v>
      </c>
      <c r="B32" s="46">
        <v>10208.277404738952</v>
      </c>
      <c r="C32" s="46">
        <v>5497.3257093319298</v>
      </c>
      <c r="D32" s="46">
        <v>2308.2416512281702</v>
      </c>
      <c r="E32" s="46">
        <v>0.49790540807799999</v>
      </c>
      <c r="F32" s="46">
        <v>0.99702516557599996</v>
      </c>
      <c r="G32" s="46">
        <v>19.104524626400998</v>
      </c>
      <c r="H32" s="46">
        <v>8.8375856001580004</v>
      </c>
      <c r="I32" s="46">
        <v>1950.99</v>
      </c>
      <c r="J32" s="46">
        <v>20.900917299503</v>
      </c>
      <c r="K32" s="46">
        <v>581.896037011722</v>
      </c>
      <c r="L32" s="46">
        <v>51.671564578043998</v>
      </c>
      <c r="M32" s="46">
        <v>11.096712752450999</v>
      </c>
      <c r="N32" s="46">
        <v>1.9747111056961899</v>
      </c>
      <c r="O32" s="46">
        <v>2.5858971577149998</v>
      </c>
      <c r="P32" s="46">
        <v>46.246004540130002</v>
      </c>
    </row>
    <row r="33" spans="1:16" s="48" customFormat="1" ht="14.25" customHeight="1">
      <c r="A33" s="68" t="s">
        <v>919</v>
      </c>
      <c r="B33" s="46">
        <v>10254.445694161144</v>
      </c>
      <c r="C33" s="46">
        <v>5523.2511309314104</v>
      </c>
      <c r="D33" s="46">
        <v>2319.4196833029901</v>
      </c>
      <c r="E33" s="46">
        <v>0.49916268640900002</v>
      </c>
      <c r="F33" s="46">
        <v>1.003568499497</v>
      </c>
      <c r="G33" s="46">
        <v>19.175771797909</v>
      </c>
      <c r="H33" s="46">
        <v>8.9219089692580003</v>
      </c>
      <c r="I33" s="46">
        <v>1957.73</v>
      </c>
      <c r="J33" s="46">
        <v>21.293200536713002</v>
      </c>
      <c r="K33" s="46">
        <v>582.20034258384896</v>
      </c>
      <c r="L33" s="46">
        <v>52.030783777495003</v>
      </c>
      <c r="M33" s="46">
        <v>11.232688812456001</v>
      </c>
      <c r="N33" s="46">
        <v>2.00906855239315</v>
      </c>
      <c r="O33" s="46">
        <v>2.6040037177770001</v>
      </c>
      <c r="P33" s="46">
        <v>46.807354945122</v>
      </c>
    </row>
    <row r="34" spans="1:16" s="48" customFormat="1" ht="14.25" customHeight="1">
      <c r="A34" s="68" t="s">
        <v>920</v>
      </c>
      <c r="B34" s="46">
        <v>10261.019230738784</v>
      </c>
      <c r="C34" s="46">
        <v>5513.6858037751599</v>
      </c>
      <c r="D34" s="46">
        <v>2324.64314822498</v>
      </c>
      <c r="E34" s="46">
        <v>0.49916545346500002</v>
      </c>
      <c r="F34" s="46">
        <v>1.0006826269539999</v>
      </c>
      <c r="G34" s="46">
        <v>19.285937270317</v>
      </c>
      <c r="H34" s="46">
        <v>9.0076934441199992</v>
      </c>
      <c r="I34" s="46">
        <v>1964.68</v>
      </c>
      <c r="J34" s="46">
        <v>21.265016192918001</v>
      </c>
      <c r="K34" s="46">
        <v>584.85777231127202</v>
      </c>
      <c r="L34" s="46">
        <v>52.332148529400001</v>
      </c>
      <c r="M34" s="46">
        <v>11.297436342241999</v>
      </c>
      <c r="N34" s="46">
        <v>2.0110329450584401</v>
      </c>
      <c r="O34" s="46">
        <v>2.6359563015559999</v>
      </c>
      <c r="P34" s="46">
        <v>46.826108157340002</v>
      </c>
    </row>
    <row r="35" spans="1:16" s="48" customFormat="1" ht="13.5" customHeight="1">
      <c r="A35" s="68" t="s">
        <v>921</v>
      </c>
      <c r="B35" s="46">
        <v>10243.990477567551</v>
      </c>
      <c r="C35" s="46">
        <v>5498.7413034425499</v>
      </c>
      <c r="D35" s="46">
        <v>2299.1838893894601</v>
      </c>
      <c r="E35" s="46">
        <v>0.50164635727600004</v>
      </c>
      <c r="F35" s="46">
        <v>1.0006826269539999</v>
      </c>
      <c r="G35" s="46">
        <v>19.154659428060999</v>
      </c>
      <c r="H35" s="46">
        <v>8.8425876018260006</v>
      </c>
      <c r="I35" s="46">
        <v>1960.87</v>
      </c>
      <c r="J35" s="46">
        <v>21.192919337928</v>
      </c>
      <c r="K35" s="46">
        <v>590.04575018703201</v>
      </c>
      <c r="L35" s="46">
        <v>52.074096874498998</v>
      </c>
      <c r="M35" s="46">
        <v>11.270788104951</v>
      </c>
      <c r="N35" s="46">
        <v>1.99144760344159</v>
      </c>
      <c r="O35" s="46">
        <v>2.6398490128769998</v>
      </c>
      <c r="P35" s="46">
        <v>46.582363038886001</v>
      </c>
    </row>
    <row r="36" spans="1:16" s="48" customFormat="1" ht="14.25" customHeight="1">
      <c r="A36" s="68" t="s">
        <v>917</v>
      </c>
      <c r="B36" s="46">
        <v>10280.222041884568</v>
      </c>
      <c r="C36" s="46">
        <v>5527.8886161788596</v>
      </c>
      <c r="D36" s="46">
        <v>2311.8472364515501</v>
      </c>
      <c r="E36" s="46">
        <v>0.50170621892300005</v>
      </c>
      <c r="F36" s="46">
        <v>1.0082002279190001</v>
      </c>
      <c r="G36" s="46">
        <v>19.100117424263999</v>
      </c>
      <c r="H36" s="46">
        <v>8.8572247320259994</v>
      </c>
      <c r="I36" s="46">
        <v>1966.63</v>
      </c>
      <c r="J36" s="46">
        <v>21.192793871614999</v>
      </c>
      <c r="K36" s="46">
        <v>594.24463107102599</v>
      </c>
      <c r="L36" s="46">
        <v>52.108043416328996</v>
      </c>
      <c r="M36" s="46">
        <v>11.319304101063</v>
      </c>
      <c r="N36" s="46">
        <v>2.0076743005287301</v>
      </c>
      <c r="O36" s="46">
        <v>2.6299046771949999</v>
      </c>
      <c r="P36" s="46">
        <v>46.781891410032998</v>
      </c>
    </row>
    <row r="37" spans="1:16" ht="14.25" customHeight="1">
      <c r="A37" s="25"/>
      <c r="B37" s="9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 t="s">
        <v>340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 t="s">
        <v>341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339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7.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</row>
    <row r="45" spans="1:16" ht="11.25" customHeight="1">
      <c r="A45" s="15"/>
      <c r="B45" s="15"/>
      <c r="C45" s="15"/>
      <c r="D45" s="15"/>
      <c r="E45" s="15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104" t="s">
        <v>194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45"/>
  <sheetViews>
    <sheetView view="pageBreakPreview" topLeftCell="A2" zoomScale="85" zoomScaleNormal="145" zoomScaleSheetLayoutView="85" workbookViewId="0">
      <selection activeCell="J20" sqref="J20"/>
    </sheetView>
  </sheetViews>
  <sheetFormatPr defaultColWidth="8.5546875" defaultRowHeight="14.4"/>
  <cols>
    <col min="1" max="1" width="0.44140625" customWidth="1"/>
    <col min="2" max="2" width="18.33203125" customWidth="1"/>
    <col min="3" max="5" width="8.5546875" bestFit="1" customWidth="1"/>
    <col min="6" max="6" width="10.44140625" customWidth="1"/>
    <col min="7" max="7" width="12.33203125" customWidth="1"/>
    <col min="8" max="8" width="8.5546875" bestFit="1" customWidth="1"/>
    <col min="9" max="9" width="12.109375" customWidth="1"/>
    <col min="10" max="10" width="8.5546875" bestFit="1" customWidth="1"/>
    <col min="11" max="11" width="10.44140625" customWidth="1"/>
    <col min="12" max="12" width="9.88671875" customWidth="1"/>
    <col min="13" max="13" width="8.44140625" customWidth="1"/>
    <col min="14" max="14" width="10.44140625" customWidth="1"/>
    <col min="15" max="15" width="8" customWidth="1"/>
    <col min="16" max="16" width="10.33203125" customWidth="1"/>
    <col min="17" max="17" width="12.33203125" customWidth="1"/>
    <col min="18" max="18" width="2.44140625" customWidth="1"/>
  </cols>
  <sheetData>
    <row r="1" spans="1:18">
      <c r="B1" s="1"/>
    </row>
    <row r="2" spans="1:18">
      <c r="A2" s="2"/>
      <c r="B2" s="1"/>
      <c r="Q2" s="100" t="s">
        <v>591</v>
      </c>
    </row>
    <row r="3" spans="1:18" ht="7.5" customHeight="1">
      <c r="A3" s="3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</row>
    <row r="4" spans="1:18" ht="7.5" customHeight="1"/>
    <row r="5" spans="1:18">
      <c r="B5" s="12"/>
      <c r="C5" s="12"/>
      <c r="D5" s="352" t="s">
        <v>695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12"/>
      <c r="Q5" s="13" t="s">
        <v>891</v>
      </c>
    </row>
    <row r="6" spans="1:18" ht="7.5" customHeight="1"/>
    <row r="7" spans="1:18" ht="14.25" customHeight="1">
      <c r="B7" s="405" t="s">
        <v>647</v>
      </c>
      <c r="C7" s="405" t="s">
        <v>932</v>
      </c>
      <c r="D7" s="407" t="s">
        <v>39</v>
      </c>
      <c r="E7" s="407" t="s">
        <v>26</v>
      </c>
      <c r="F7" s="405" t="s">
        <v>684</v>
      </c>
      <c r="G7" s="405" t="s">
        <v>45</v>
      </c>
      <c r="H7" s="405" t="s">
        <v>46</v>
      </c>
      <c r="I7" s="405" t="s">
        <v>685</v>
      </c>
      <c r="J7" s="405" t="s">
        <v>686</v>
      </c>
      <c r="K7" s="405" t="s">
        <v>50</v>
      </c>
      <c r="L7" s="405" t="s">
        <v>687</v>
      </c>
      <c r="M7" s="405" t="s">
        <v>40</v>
      </c>
      <c r="N7" s="405" t="s">
        <v>696</v>
      </c>
      <c r="O7" s="405" t="s">
        <v>42</v>
      </c>
      <c r="P7" s="405" t="s">
        <v>43</v>
      </c>
      <c r="Q7" s="405" t="s">
        <v>47</v>
      </c>
      <c r="R7" s="20"/>
    </row>
    <row r="8" spans="1:18" ht="21.6" customHeight="1">
      <c r="B8" s="408"/>
      <c r="C8" s="408"/>
      <c r="D8" s="406"/>
      <c r="E8" s="406"/>
      <c r="F8" s="406" t="s">
        <v>27</v>
      </c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20"/>
    </row>
    <row r="9" spans="1:18" ht="14.25" customHeight="1">
      <c r="B9" s="19">
        <v>2018</v>
      </c>
      <c r="C9" s="29">
        <v>7023.4967693905801</v>
      </c>
      <c r="D9" s="29">
        <v>4461.4914474450397</v>
      </c>
      <c r="E9" s="29">
        <v>2239.5077762637802</v>
      </c>
      <c r="F9" s="4">
        <v>0.54195919868099995</v>
      </c>
      <c r="G9" s="4">
        <v>1.0706002746529999</v>
      </c>
      <c r="H9" s="4">
        <v>15.942991129799999</v>
      </c>
      <c r="I9" s="4">
        <v>9.334517551527</v>
      </c>
      <c r="J9" s="4">
        <v>1303.45</v>
      </c>
      <c r="K9" s="4">
        <v>16.938037604981002</v>
      </c>
      <c r="L9" s="4">
        <v>337.38439933990497</v>
      </c>
      <c r="M9" s="4">
        <v>29.070963385763999</v>
      </c>
      <c r="N9" s="4">
        <v>6.4812183946230002</v>
      </c>
      <c r="O9" s="4">
        <v>1.8106991687381899</v>
      </c>
      <c r="P9" s="4">
        <v>1.812187616955</v>
      </c>
      <c r="Q9" s="4">
        <v>26.941818094165001</v>
      </c>
    </row>
    <row r="10" spans="1:18" ht="14.25" customHeight="1">
      <c r="B10" s="68">
        <v>2019</v>
      </c>
      <c r="C10" s="46">
        <v>7265.0157733884398</v>
      </c>
      <c r="D10" s="46">
        <v>4759.63938958175</v>
      </c>
      <c r="E10" s="46">
        <v>2318.5656902240498</v>
      </c>
      <c r="F10" s="93">
        <v>0.56446015087500001</v>
      </c>
      <c r="G10" s="93">
        <v>1.022414068345</v>
      </c>
      <c r="H10" s="93">
        <v>16.699854131774</v>
      </c>
      <c r="I10" s="93">
        <v>9.7742946798580004</v>
      </c>
      <c r="J10" s="93">
        <v>1423.04</v>
      </c>
      <c r="K10" s="93">
        <v>18.354374527240999</v>
      </c>
      <c r="L10" s="93">
        <v>387.69933520726198</v>
      </c>
      <c r="M10" s="93">
        <v>36.166271953226001</v>
      </c>
      <c r="N10" s="93">
        <v>8.2041852047179997</v>
      </c>
      <c r="O10" s="93">
        <v>2.0055042366484699</v>
      </c>
      <c r="P10" s="93">
        <v>2.195150824353</v>
      </c>
      <c r="Q10" s="93">
        <v>34.672073735540998</v>
      </c>
    </row>
    <row r="11" spans="1:18" ht="14.25" customHeight="1">
      <c r="B11" s="68">
        <v>2020</v>
      </c>
      <c r="C11" s="46">
        <v>6970.009</v>
      </c>
      <c r="D11" s="46">
        <v>4260.9773032286403</v>
      </c>
      <c r="E11" s="46">
        <v>2058.7726517168899</v>
      </c>
      <c r="F11" s="93">
        <v>0.50947518346099996</v>
      </c>
      <c r="G11" s="93">
        <v>1.054750792358</v>
      </c>
      <c r="H11" s="93">
        <v>16.057585545675</v>
      </c>
      <c r="I11" s="93">
        <v>9.0399562736139991</v>
      </c>
      <c r="J11" s="93">
        <v>1900.49</v>
      </c>
      <c r="K11" s="93">
        <v>26.265780004953001</v>
      </c>
      <c r="L11" s="93">
        <v>394.85499970943602</v>
      </c>
      <c r="M11" s="93">
        <v>44.660584944688999</v>
      </c>
      <c r="N11" s="93">
        <v>9.607421673368</v>
      </c>
      <c r="O11" s="93">
        <v>1.8604804148706</v>
      </c>
      <c r="P11" s="93">
        <v>2.3217702248590002</v>
      </c>
      <c r="Q11" s="93">
        <v>42.380770680574003</v>
      </c>
    </row>
    <row r="12" spans="1:18" s="48" customFormat="1" ht="14.25" customHeight="1">
      <c r="B12" s="68">
        <v>2021</v>
      </c>
      <c r="C12" s="46">
        <v>8255.6235409816309</v>
      </c>
      <c r="D12" s="46">
        <v>4515.3203833133903</v>
      </c>
      <c r="E12" s="46">
        <v>2015.1922394395699</v>
      </c>
      <c r="F12" s="93">
        <v>0.509034951013</v>
      </c>
      <c r="G12" s="93">
        <v>1.0430367420460001</v>
      </c>
      <c r="H12" s="93">
        <v>19.452585896546001</v>
      </c>
      <c r="I12" s="93">
        <v>9.4676966655250006</v>
      </c>
      <c r="J12" s="93">
        <v>2123.14</v>
      </c>
      <c r="K12" s="93">
        <v>24.605904658661</v>
      </c>
      <c r="L12" s="93">
        <v>469.987465211776</v>
      </c>
      <c r="M12" s="93">
        <v>55.903690406004003</v>
      </c>
      <c r="N12" s="93">
        <v>11.840015732742</v>
      </c>
      <c r="O12" s="93">
        <v>2.1245856379046</v>
      </c>
      <c r="P12" s="93">
        <v>2.6381703491009998</v>
      </c>
      <c r="Q12" s="93">
        <v>48.008611393114997</v>
      </c>
    </row>
    <row r="13" spans="1:18" s="48" customFormat="1" ht="14.25" customHeight="1">
      <c r="B13" s="68">
        <v>2022</v>
      </c>
      <c r="C13" s="46">
        <v>9499.1388440797109</v>
      </c>
      <c r="D13" s="46">
        <v>5390.3639790043399</v>
      </c>
      <c r="E13" s="46">
        <v>2155.44941479214</v>
      </c>
      <c r="F13" s="93">
        <v>0.50496391455900003</v>
      </c>
      <c r="G13" s="93">
        <v>1.0331710459100001</v>
      </c>
      <c r="H13" s="93">
        <v>20.348910563682999</v>
      </c>
      <c r="I13" s="93">
        <v>9.1872107608219995</v>
      </c>
      <c r="J13" s="93">
        <v>1708.57</v>
      </c>
      <c r="K13" s="93">
        <v>22.083077726319999</v>
      </c>
      <c r="L13" s="93">
        <v>465.39212637354706</v>
      </c>
      <c r="M13" s="93">
        <v>44.071317062871998</v>
      </c>
      <c r="N13" s="93">
        <v>9.6664237673940008</v>
      </c>
      <c r="O13" s="93">
        <v>2.0415279265567201</v>
      </c>
      <c r="P13" s="93">
        <v>2.5497943889750001</v>
      </c>
      <c r="Q13" s="93">
        <v>44.167925094007998</v>
      </c>
    </row>
    <row r="14" spans="1:18" s="48" customFormat="1" ht="14.25" customHeight="1">
      <c r="B14" s="68">
        <v>2023</v>
      </c>
      <c r="C14" s="46">
        <v>10243.990477567551</v>
      </c>
      <c r="D14" s="46">
        <v>5498.7413034425499</v>
      </c>
      <c r="E14" s="46">
        <v>2299.1838893894601</v>
      </c>
      <c r="F14" s="46">
        <v>0.50164635727600004</v>
      </c>
      <c r="G14" s="46">
        <v>1.0006826269539999</v>
      </c>
      <c r="H14" s="46">
        <v>19.154659428060999</v>
      </c>
      <c r="I14" s="46">
        <v>8.8425876018260006</v>
      </c>
      <c r="J14" s="46">
        <v>1960.87</v>
      </c>
      <c r="K14" s="46">
        <v>21.192919337928</v>
      </c>
      <c r="L14" s="46">
        <v>590.04575018703201</v>
      </c>
      <c r="M14" s="46">
        <v>52.074096874498998</v>
      </c>
      <c r="N14" s="46">
        <v>11.270788104951</v>
      </c>
      <c r="O14" s="46">
        <v>1.99144760344159</v>
      </c>
      <c r="P14" s="46">
        <v>2.6398490128769998</v>
      </c>
      <c r="Q14" s="46">
        <v>46.582363038886001</v>
      </c>
    </row>
    <row r="15" spans="1:18" ht="9.75" customHeight="1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8" s="48" customFormat="1" ht="13.5" customHeight="1">
      <c r="B16" s="63" t="s">
        <v>654</v>
      </c>
      <c r="C16" s="93">
        <v>9425.4586011040501</v>
      </c>
      <c r="D16" s="46">
        <v>5376.4314436013901</v>
      </c>
      <c r="E16" s="46">
        <v>2116.9020313115898</v>
      </c>
      <c r="F16" s="93">
        <v>0.521258582305</v>
      </c>
      <c r="G16" s="93">
        <v>1.025033203317</v>
      </c>
      <c r="H16" s="93">
        <v>20.389487308459</v>
      </c>
      <c r="I16" s="93">
        <v>9.4784550021289995</v>
      </c>
      <c r="J16" s="93">
        <v>1855.35</v>
      </c>
      <c r="K16" s="93">
        <v>24.320931126533001</v>
      </c>
      <c r="L16" s="93">
        <v>486.37645821684799</v>
      </c>
      <c r="M16" s="93">
        <v>47.586350959553002</v>
      </c>
      <c r="N16" s="93">
        <v>10.031645564551001</v>
      </c>
      <c r="O16" s="93">
        <v>2.1232912897858203</v>
      </c>
      <c r="P16" s="93">
        <v>2.7179029585740002</v>
      </c>
      <c r="Q16" s="93">
        <v>46.796234193813</v>
      </c>
    </row>
    <row r="17" spans="2:17" s="48" customFormat="1" ht="14.25" customHeight="1">
      <c r="B17" s="63" t="s">
        <v>655</v>
      </c>
      <c r="C17" s="93">
        <v>9499.0800500636196</v>
      </c>
      <c r="D17" s="93">
        <v>5327.9863988543002</v>
      </c>
      <c r="E17" s="93">
        <v>2118.4112757744401</v>
      </c>
      <c r="F17" s="93">
        <v>0.50119832605699999</v>
      </c>
      <c r="G17" s="93">
        <v>1.0032836780200001</v>
      </c>
      <c r="H17" s="93">
        <v>19.819571461178001</v>
      </c>
      <c r="I17" s="93">
        <v>9.4029376242880005</v>
      </c>
      <c r="J17" s="93">
        <v>1843.29</v>
      </c>
      <c r="K17" s="93">
        <v>22.128003021327</v>
      </c>
      <c r="L17" s="93">
        <v>489.34524591886094</v>
      </c>
      <c r="M17" s="93">
        <v>48.336348848853</v>
      </c>
      <c r="N17" s="93">
        <v>9.8400031624729998</v>
      </c>
      <c r="O17" s="93">
        <v>2.1469880802718997</v>
      </c>
      <c r="P17" s="93">
        <v>2.6381374049919999</v>
      </c>
      <c r="Q17" s="93">
        <v>47.428589732962003</v>
      </c>
    </row>
    <row r="18" spans="2:17" s="48" customFormat="1">
      <c r="B18" s="38" t="s">
        <v>656</v>
      </c>
      <c r="C18" s="93">
        <v>9488.1824687905591</v>
      </c>
      <c r="D18" s="93">
        <v>5306.7066815305097</v>
      </c>
      <c r="E18" s="93">
        <v>2117.2675522090699</v>
      </c>
      <c r="F18" s="93">
        <v>0.50432255785199998</v>
      </c>
      <c r="G18" s="93">
        <v>0.984349939417</v>
      </c>
      <c r="H18" s="93">
        <v>19.677777221905</v>
      </c>
      <c r="I18" s="93">
        <v>9.3036196526309993</v>
      </c>
      <c r="J18" s="93">
        <v>1893.92</v>
      </c>
      <c r="K18" s="93">
        <v>23.115706252306001</v>
      </c>
      <c r="L18" s="93">
        <v>488.76652813710001</v>
      </c>
      <c r="M18" s="93">
        <v>49.479514636467002</v>
      </c>
      <c r="N18" s="93">
        <v>10.518902213842001</v>
      </c>
      <c r="O18" s="93">
        <v>2.0773585162282502</v>
      </c>
      <c r="P18" s="93">
        <v>2.632182557992</v>
      </c>
      <c r="Q18" s="93">
        <v>47.533064309959002</v>
      </c>
    </row>
    <row r="19" spans="2:17" s="48" customFormat="1" ht="14.25" customHeight="1">
      <c r="B19" s="38" t="s">
        <v>6</v>
      </c>
      <c r="C19" s="93">
        <v>9790.2307107600791</v>
      </c>
      <c r="D19" s="93">
        <v>5437.12894488863</v>
      </c>
      <c r="E19" s="93">
        <v>2146.12896148755</v>
      </c>
      <c r="F19" s="93">
        <v>0.50404577283600005</v>
      </c>
      <c r="G19" s="93">
        <v>0.98502639012500004</v>
      </c>
      <c r="H19" s="93">
        <v>18.711531310428999</v>
      </c>
      <c r="I19" s="93">
        <v>9.4396042153980009</v>
      </c>
      <c r="J19" s="93">
        <v>1913.69</v>
      </c>
      <c r="K19" s="93">
        <v>22.366035837550999</v>
      </c>
      <c r="L19" s="93">
        <v>515.47946434193796</v>
      </c>
      <c r="M19" s="93">
        <v>48.709455666334001</v>
      </c>
      <c r="N19" s="93">
        <v>10.866788337562999</v>
      </c>
      <c r="O19" s="93">
        <v>2.1341881854047502</v>
      </c>
      <c r="P19" s="93">
        <v>2.6625899721759998</v>
      </c>
      <c r="Q19" s="93">
        <v>48.647796989732001</v>
      </c>
    </row>
    <row r="20" spans="2:17" s="48" customFormat="1" ht="14.25" customHeight="1">
      <c r="B20" s="38" t="s">
        <v>657</v>
      </c>
      <c r="C20" s="93">
        <v>9354.2535865688205</v>
      </c>
      <c r="D20" s="46">
        <v>5344.7750524665598</v>
      </c>
      <c r="E20" s="46">
        <v>1999.74980133043</v>
      </c>
      <c r="F20" s="93">
        <v>0.48823264005799999</v>
      </c>
      <c r="G20" s="46">
        <v>0.96229322971099995</v>
      </c>
      <c r="H20" s="46">
        <v>18.767036288589001</v>
      </c>
      <c r="I20" s="46">
        <v>9.2292319537859999</v>
      </c>
      <c r="J20" s="46">
        <v>1970.82</v>
      </c>
      <c r="K20" s="46">
        <v>20.442369379030001</v>
      </c>
      <c r="L20" s="46">
        <v>537.24023289221896</v>
      </c>
      <c r="M20" s="46">
        <v>51.859722165221001</v>
      </c>
      <c r="N20" s="46">
        <v>10.855156928098999</v>
      </c>
      <c r="O20" s="93">
        <v>2.0170222869857701</v>
      </c>
      <c r="P20" s="46">
        <v>2.6361929790179999</v>
      </c>
      <c r="Q20" s="46">
        <v>46.997226705073999</v>
      </c>
    </row>
    <row r="21" spans="2:17" s="48" customFormat="1" ht="14.25" customHeight="1">
      <c r="B21" s="38" t="s">
        <v>658</v>
      </c>
      <c r="C21" s="93">
        <v>9459.1748245329763</v>
      </c>
      <c r="D21" s="46">
        <v>5346.4010318258297</v>
      </c>
      <c r="E21" s="46">
        <v>2270.6241702006801</v>
      </c>
      <c r="F21" s="93">
        <v>0.50141178166099998</v>
      </c>
      <c r="G21" s="46">
        <v>0.96074520724199997</v>
      </c>
      <c r="H21" s="46">
        <v>18.07451601847</v>
      </c>
      <c r="I21" s="46">
        <v>9.3027407563679994</v>
      </c>
      <c r="J21" s="46">
        <v>1979.16</v>
      </c>
      <c r="K21" s="46">
        <v>22.004113945276</v>
      </c>
      <c r="L21" s="46">
        <v>572.86950481300596</v>
      </c>
      <c r="M21" s="46">
        <v>52.825515037773997</v>
      </c>
      <c r="N21" s="46">
        <v>11.253240670593</v>
      </c>
      <c r="O21" s="46">
        <v>2.01507148361322</v>
      </c>
      <c r="P21" s="46">
        <v>2.575178412963</v>
      </c>
      <c r="Q21" s="46">
        <v>46.964201217411997</v>
      </c>
    </row>
    <row r="22" spans="2:17" s="48" customFormat="1" ht="14.1" customHeight="1">
      <c r="B22" s="38" t="s">
        <v>659</v>
      </c>
      <c r="C22" s="46">
        <v>10059.66730702946</v>
      </c>
      <c r="D22" s="46">
        <v>5437.9863270011501</v>
      </c>
      <c r="E22" s="46">
        <v>2295.6472341917301</v>
      </c>
      <c r="F22" s="46">
        <v>0.52421409247999995</v>
      </c>
      <c r="G22" s="46">
        <v>1.006611355864</v>
      </c>
      <c r="H22" s="46">
        <v>19.028917611084001</v>
      </c>
      <c r="I22" s="46">
        <v>9.4130712177459994</v>
      </c>
      <c r="J22" s="46">
        <v>2018.31</v>
      </c>
      <c r="K22" s="46">
        <v>22.955620992703999</v>
      </c>
      <c r="L22" s="46">
        <v>589.59000383834803</v>
      </c>
      <c r="M22" s="46">
        <v>53.647502869550003</v>
      </c>
      <c r="N22" s="46">
        <v>11.624584078812999</v>
      </c>
      <c r="O22" s="46">
        <v>2.0781478152819401</v>
      </c>
      <c r="P22" s="46">
        <v>2.6969760308740001</v>
      </c>
      <c r="Q22" s="46">
        <v>48.70693565949</v>
      </c>
    </row>
    <row r="23" spans="2:17" s="48" customFormat="1" ht="13.5" customHeight="1">
      <c r="B23" s="38" t="s">
        <v>660</v>
      </c>
      <c r="C23" s="46">
        <v>10243.990477567551</v>
      </c>
      <c r="D23" s="46">
        <v>5498.7413034425499</v>
      </c>
      <c r="E23" s="46">
        <v>2299.1838893894601</v>
      </c>
      <c r="F23" s="46">
        <v>0.50164635727600004</v>
      </c>
      <c r="G23" s="46">
        <v>1.0006826269539999</v>
      </c>
      <c r="H23" s="46">
        <v>19.154659428060999</v>
      </c>
      <c r="I23" s="46">
        <v>8.8425876018260006</v>
      </c>
      <c r="J23" s="46">
        <v>1960.87</v>
      </c>
      <c r="K23" s="46">
        <v>21.192919337928</v>
      </c>
      <c r="L23" s="46">
        <v>590.04575018703201</v>
      </c>
      <c r="M23" s="46">
        <v>52.074096874498998</v>
      </c>
      <c r="N23" s="46">
        <v>11.270788104951</v>
      </c>
      <c r="O23" s="46">
        <v>1.99144760344159</v>
      </c>
      <c r="P23" s="46">
        <v>2.6398490128769998</v>
      </c>
      <c r="Q23" s="46">
        <v>46.582363038886001</v>
      </c>
    </row>
    <row r="24" spans="2:17" s="48" customFormat="1" ht="14.1" customHeight="1">
      <c r="B24" s="38" t="s">
        <v>9</v>
      </c>
      <c r="C24" s="46">
        <v>10280.222041884568</v>
      </c>
      <c r="D24" s="46">
        <v>5527.8886161788596</v>
      </c>
      <c r="E24" s="46">
        <v>2311.8472364515501</v>
      </c>
      <c r="F24" s="46">
        <v>0.50170621892300005</v>
      </c>
      <c r="G24" s="46">
        <v>1.0082002279190001</v>
      </c>
      <c r="H24" s="46">
        <v>19.100117424263999</v>
      </c>
      <c r="I24" s="46">
        <v>8.8572247320259994</v>
      </c>
      <c r="J24" s="46">
        <v>1966.63</v>
      </c>
      <c r="K24" s="46">
        <v>21.192793871614999</v>
      </c>
      <c r="L24" s="46">
        <v>594.24463107102599</v>
      </c>
      <c r="M24" s="46">
        <v>52.108043416328996</v>
      </c>
      <c r="N24" s="46">
        <v>11.319304101063</v>
      </c>
      <c r="O24" s="46">
        <v>2.0076743005287301</v>
      </c>
      <c r="P24" s="46">
        <v>2.6299046771949999</v>
      </c>
      <c r="Q24" s="46">
        <v>46.781891410032998</v>
      </c>
    </row>
    <row r="25" spans="2:17" ht="13.35" customHeight="1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2:17" s="48" customFormat="1" ht="13.5" customHeight="1">
      <c r="B26" s="135" t="s">
        <v>912</v>
      </c>
      <c r="C26" s="46">
        <v>9966.9365822175969</v>
      </c>
      <c r="D26" s="46">
        <v>5461.6149263173702</v>
      </c>
      <c r="E26" s="46">
        <v>2273.2260929256299</v>
      </c>
      <c r="F26" s="93">
        <v>0.51045951989100002</v>
      </c>
      <c r="G26" s="93">
        <v>0.99769098060899997</v>
      </c>
      <c r="H26" s="93">
        <v>18.72121090537</v>
      </c>
      <c r="I26" s="93">
        <v>9.1972292348579998</v>
      </c>
      <c r="J26" s="93">
        <v>1995.16</v>
      </c>
      <c r="K26" s="93">
        <v>22.348265076463001</v>
      </c>
      <c r="L26" s="93">
        <v>577.15095753198</v>
      </c>
      <c r="M26" s="93">
        <v>52.725323095783999</v>
      </c>
      <c r="N26" s="93">
        <v>11.244980826182999</v>
      </c>
      <c r="O26" s="93">
        <v>2.0394548716964498</v>
      </c>
      <c r="P26" s="93">
        <v>2.660960030484</v>
      </c>
      <c r="Q26" s="93">
        <v>48.684105926671002</v>
      </c>
    </row>
    <row r="27" spans="2:17" s="48" customFormat="1">
      <c r="B27" s="135" t="s">
        <v>913</v>
      </c>
      <c r="C27" s="46">
        <v>10056.251377049706</v>
      </c>
      <c r="D27" s="93">
        <v>5520.6992059633703</v>
      </c>
      <c r="E27" s="93">
        <v>2289.6540301418499</v>
      </c>
      <c r="F27" s="93">
        <v>0.51159065900099998</v>
      </c>
      <c r="G27" s="93">
        <v>1.003926514657</v>
      </c>
      <c r="H27" s="93">
        <v>18.782649623449998</v>
      </c>
      <c r="I27" s="93">
        <v>9.1571383530729999</v>
      </c>
      <c r="J27" s="93">
        <v>1987.17</v>
      </c>
      <c r="K27" s="93">
        <v>21.893311415808999</v>
      </c>
      <c r="L27" s="93">
        <v>583.516493007647</v>
      </c>
      <c r="M27" s="93">
        <v>51.967598846206997</v>
      </c>
      <c r="N27" s="93">
        <v>11.196202587796</v>
      </c>
      <c r="O27" s="93">
        <v>2.02728685231898</v>
      </c>
      <c r="P27" s="93">
        <v>2.6560343562169999</v>
      </c>
      <c r="Q27" s="93">
        <v>47.263179978612001</v>
      </c>
    </row>
    <row r="28" spans="2:17" s="48" customFormat="1">
      <c r="B28" s="135" t="s">
        <v>914</v>
      </c>
      <c r="C28" s="46">
        <v>10060.944547752708</v>
      </c>
      <c r="D28" s="46">
        <v>5479.8488903821599</v>
      </c>
      <c r="E28" s="46">
        <v>2286.8799976617502</v>
      </c>
      <c r="F28" s="46">
        <v>0.49268392088399998</v>
      </c>
      <c r="G28" s="46">
        <v>0.997240079522</v>
      </c>
      <c r="H28" s="46">
        <v>18.585303410352999</v>
      </c>
      <c r="I28" s="46">
        <v>9.0025514279139998</v>
      </c>
      <c r="J28" s="46">
        <v>1921.24</v>
      </c>
      <c r="K28" s="46">
        <v>20.703429771783998</v>
      </c>
      <c r="L28" s="46">
        <v>566.02847459965403</v>
      </c>
      <c r="M28" s="46">
        <v>51.268636915164997</v>
      </c>
      <c r="N28" s="46">
        <v>10.999115234545</v>
      </c>
      <c r="O28" s="46">
        <v>1.9557052346352701</v>
      </c>
      <c r="P28" s="46">
        <v>2.5875726531700001</v>
      </c>
      <c r="Q28" s="46">
        <v>46.585190485173001</v>
      </c>
    </row>
    <row r="29" spans="2:17" s="48" customFormat="1">
      <c r="B29" s="135" t="s">
        <v>915</v>
      </c>
      <c r="C29" s="46">
        <v>10163.976251829954</v>
      </c>
      <c r="D29" s="46">
        <v>5491.20295845685</v>
      </c>
      <c r="E29" s="46">
        <v>2295.5711795781399</v>
      </c>
      <c r="F29" s="46">
        <v>0.494706133519</v>
      </c>
      <c r="G29" s="46">
        <v>0.99645455325999999</v>
      </c>
      <c r="H29" s="46">
        <v>19.070975421320998</v>
      </c>
      <c r="I29" s="46">
        <v>8.8375856001580004</v>
      </c>
      <c r="J29" s="46">
        <v>1933.02</v>
      </c>
      <c r="K29" s="46">
        <v>20.718153588418001</v>
      </c>
      <c r="L29" s="46">
        <v>572.81223215182104</v>
      </c>
      <c r="M29" s="46">
        <v>51.586922590908998</v>
      </c>
      <c r="N29" s="46">
        <v>11.041228006412</v>
      </c>
      <c r="O29" s="46">
        <v>1.9747111056961899</v>
      </c>
      <c r="P29" s="46">
        <v>2.5741836716619999</v>
      </c>
      <c r="Q29" s="46">
        <v>45.709930869700003</v>
      </c>
    </row>
    <row r="30" spans="2:17" s="48" customFormat="1">
      <c r="B30" s="135" t="s">
        <v>916</v>
      </c>
      <c r="C30" s="46">
        <v>10280.222041884568</v>
      </c>
      <c r="D30" s="46">
        <v>5527.8886161788596</v>
      </c>
      <c r="E30" s="46">
        <v>2311.8472364515501</v>
      </c>
      <c r="F30" s="46">
        <v>0.50170621892300005</v>
      </c>
      <c r="G30" s="46">
        <v>1.0082002279190001</v>
      </c>
      <c r="H30" s="46">
        <v>19.100117424263999</v>
      </c>
      <c r="I30" s="46">
        <v>8.8572247320259994</v>
      </c>
      <c r="J30" s="46">
        <v>1966.63</v>
      </c>
      <c r="K30" s="46">
        <v>21.192793871614999</v>
      </c>
      <c r="L30" s="46">
        <v>594.24463107102599</v>
      </c>
      <c r="M30" s="46">
        <v>52.108043416328996</v>
      </c>
      <c r="N30" s="46">
        <v>11.319304101063</v>
      </c>
      <c r="O30" s="46">
        <v>2.0076743005287301</v>
      </c>
      <c r="P30" s="46">
        <v>2.6299046771949999</v>
      </c>
      <c r="Q30" s="46">
        <v>46.781891410032998</v>
      </c>
    </row>
    <row r="31" spans="2:17" ht="12.7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8" customFormat="1" ht="14.25" customHeight="1">
      <c r="B32" s="68" t="s">
        <v>918</v>
      </c>
      <c r="C32" s="46">
        <v>10208.277404738952</v>
      </c>
      <c r="D32" s="46">
        <v>5497.3257093319298</v>
      </c>
      <c r="E32" s="46">
        <v>2308.2416512281702</v>
      </c>
      <c r="F32" s="93">
        <v>0.49790540807799999</v>
      </c>
      <c r="G32" s="93">
        <v>0.99702516557599996</v>
      </c>
      <c r="H32" s="93">
        <v>19.104524626400998</v>
      </c>
      <c r="I32" s="93">
        <v>8.8375856001580004</v>
      </c>
      <c r="J32" s="93">
        <v>1950.99</v>
      </c>
      <c r="K32" s="93">
        <v>20.900917299503</v>
      </c>
      <c r="L32" s="93">
        <v>581.896037011722</v>
      </c>
      <c r="M32" s="93">
        <v>51.671564578043998</v>
      </c>
      <c r="N32" s="93">
        <v>11.096712752450999</v>
      </c>
      <c r="O32" s="93">
        <v>1.9747111056961899</v>
      </c>
      <c r="P32" s="93">
        <v>2.5858971577149998</v>
      </c>
      <c r="Q32" s="93">
        <v>46.246004540130002</v>
      </c>
    </row>
    <row r="33" spans="1:17" s="48" customFormat="1" ht="14.25" customHeight="1">
      <c r="B33" s="68" t="s">
        <v>919</v>
      </c>
      <c r="C33" s="46">
        <v>10254.445694161144</v>
      </c>
      <c r="D33" s="46">
        <v>5523.2511309314104</v>
      </c>
      <c r="E33" s="46">
        <v>2319.4196833029901</v>
      </c>
      <c r="F33" s="93">
        <v>0.49916268640900002</v>
      </c>
      <c r="G33" s="93">
        <v>1.003568499497</v>
      </c>
      <c r="H33" s="93">
        <v>19.175771797909</v>
      </c>
      <c r="I33" s="93">
        <v>8.9219089692580003</v>
      </c>
      <c r="J33" s="93">
        <v>1957.73</v>
      </c>
      <c r="K33" s="93">
        <v>21.293200536713002</v>
      </c>
      <c r="L33" s="93">
        <v>582.20034258384896</v>
      </c>
      <c r="M33" s="93">
        <v>52.030783777495003</v>
      </c>
      <c r="N33" s="93">
        <v>11.232688812456001</v>
      </c>
      <c r="O33" s="93">
        <v>2.00906855239315</v>
      </c>
      <c r="P33" s="93">
        <v>2.6040037177770001</v>
      </c>
      <c r="Q33" s="93">
        <v>46.807354945122</v>
      </c>
    </row>
    <row r="34" spans="1:17" s="48" customFormat="1" ht="14.25" customHeight="1">
      <c r="B34" s="68" t="s">
        <v>920</v>
      </c>
      <c r="C34" s="46">
        <v>10261.019230738784</v>
      </c>
      <c r="D34" s="46">
        <v>5513.6858037751599</v>
      </c>
      <c r="E34" s="46">
        <v>2324.64314822498</v>
      </c>
      <c r="F34" s="93">
        <v>0.49916545346500002</v>
      </c>
      <c r="G34" s="93">
        <v>1.0006826269539999</v>
      </c>
      <c r="H34" s="93">
        <v>19.285937270317</v>
      </c>
      <c r="I34" s="93">
        <v>9.0076934441199992</v>
      </c>
      <c r="J34" s="93">
        <v>1964.68</v>
      </c>
      <c r="K34" s="93">
        <v>21.265016192918001</v>
      </c>
      <c r="L34" s="93">
        <v>584.85777231127202</v>
      </c>
      <c r="M34" s="93">
        <v>52.332148529400001</v>
      </c>
      <c r="N34" s="93">
        <v>11.297436342241999</v>
      </c>
      <c r="O34" s="93">
        <v>2.0110329450584401</v>
      </c>
      <c r="P34" s="93">
        <v>2.6359563015559999</v>
      </c>
      <c r="Q34" s="93">
        <v>46.826108157340002</v>
      </c>
    </row>
    <row r="35" spans="1:17" s="48" customFormat="1" ht="13.5" customHeight="1">
      <c r="B35" s="68" t="s">
        <v>921</v>
      </c>
      <c r="C35" s="46">
        <v>10243.990477567551</v>
      </c>
      <c r="D35" s="46">
        <v>5498.7413034425499</v>
      </c>
      <c r="E35" s="46">
        <v>2299.1838893894601</v>
      </c>
      <c r="F35" s="93">
        <v>0.50164635727600004</v>
      </c>
      <c r="G35" s="93">
        <v>1.0006826269539999</v>
      </c>
      <c r="H35" s="93">
        <v>19.154659428060999</v>
      </c>
      <c r="I35" s="93">
        <v>8.8425876018260006</v>
      </c>
      <c r="J35" s="93">
        <v>1960.87</v>
      </c>
      <c r="K35" s="93">
        <v>21.192919337928</v>
      </c>
      <c r="L35" s="93">
        <v>590.04575018703201</v>
      </c>
      <c r="M35" s="93">
        <v>52.074096874498998</v>
      </c>
      <c r="N35" s="93">
        <v>11.270788104951</v>
      </c>
      <c r="O35" s="93">
        <v>1.99144760344159</v>
      </c>
      <c r="P35" s="93">
        <v>2.6398490128769998</v>
      </c>
      <c r="Q35" s="93">
        <v>46.582363038886001</v>
      </c>
    </row>
    <row r="36" spans="1:17" s="48" customFormat="1" ht="14.25" customHeight="1">
      <c r="B36" s="68" t="s">
        <v>917</v>
      </c>
      <c r="C36" s="46">
        <v>10280.222041884568</v>
      </c>
      <c r="D36" s="46">
        <v>5527.8886161788596</v>
      </c>
      <c r="E36" s="46">
        <v>2311.8472364515501</v>
      </c>
      <c r="F36" s="93">
        <v>0.50170621892300005</v>
      </c>
      <c r="G36" s="93">
        <v>1.0082002279190001</v>
      </c>
      <c r="H36" s="93">
        <v>19.100117424263999</v>
      </c>
      <c r="I36" s="93">
        <v>8.8572247320259994</v>
      </c>
      <c r="J36" s="93">
        <v>1966.63</v>
      </c>
      <c r="K36" s="93">
        <v>21.192793871614999</v>
      </c>
      <c r="L36" s="93">
        <v>594.24463107102599</v>
      </c>
      <c r="M36" s="93">
        <v>52.108043416328996</v>
      </c>
      <c r="N36" s="93">
        <v>11.319304101063</v>
      </c>
      <c r="O36" s="93">
        <v>2.0076743005287301</v>
      </c>
      <c r="P36" s="46">
        <v>2.6299046771949999</v>
      </c>
      <c r="Q36" s="93">
        <v>46.781891410032998</v>
      </c>
    </row>
    <row r="37" spans="1:17" ht="14.25" customHeight="1">
      <c r="B37" s="25"/>
      <c r="C37" s="93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</row>
    <row r="38" spans="1:17" ht="14.25" customHeight="1">
      <c r="B38" s="25" t="s">
        <v>691</v>
      </c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</row>
    <row r="39" spans="1:17" ht="14.25" customHeight="1">
      <c r="B39" s="25" t="s">
        <v>692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</row>
    <row r="40" spans="1:17" ht="14.25" customHeight="1">
      <c r="B40" s="25" t="s">
        <v>693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</row>
    <row r="41" spans="1:17" ht="14.25" customHeight="1">
      <c r="B41" s="25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</row>
    <row r="42" spans="1:17" ht="14.25" customHeight="1">
      <c r="B42" s="2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</row>
    <row r="43" spans="1:17" ht="14.25" customHeight="1">
      <c r="B43" s="25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</row>
    <row r="44" spans="1:17" ht="7.5" customHeight="1">
      <c r="A44" s="3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11.25" customHeight="1">
      <c r="B45" s="15"/>
      <c r="C45" s="15"/>
      <c r="D45" s="15"/>
      <c r="E45" s="15"/>
      <c r="F45" s="15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104" t="s">
        <v>694</v>
      </c>
    </row>
  </sheetData>
  <mergeCells count="17">
    <mergeCell ref="J7:J8"/>
    <mergeCell ref="B7:B8"/>
    <mergeCell ref="C7:C8"/>
    <mergeCell ref="D7:D8"/>
    <mergeCell ref="D5:O5"/>
    <mergeCell ref="E7:E8"/>
    <mergeCell ref="F7:F8"/>
    <mergeCell ref="G7:G8"/>
    <mergeCell ref="H7:H8"/>
    <mergeCell ref="I7:I8"/>
    <mergeCell ref="Q7:Q8"/>
    <mergeCell ref="K7:K8"/>
    <mergeCell ref="L7:L8"/>
    <mergeCell ref="M7:M8"/>
    <mergeCell ref="N7:N8"/>
    <mergeCell ref="O7:O8"/>
    <mergeCell ref="P7:P8"/>
  </mergeCells>
  <printOptions horizontalCentered="1"/>
  <pageMargins left="0.25" right="0.25" top="0.25" bottom="0.25" header="0.3" footer="0.3"/>
  <pageSetup paperSize="9" scale="89" orientation="landscape" r:id="rId1"/>
  <colBreaks count="1" manualBreakCount="1">
    <brk id="1" max="4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K45"/>
  <sheetViews>
    <sheetView view="pageBreakPreview" zoomScale="82" zoomScaleNormal="145" zoomScaleSheetLayoutView="82" workbookViewId="0">
      <selection activeCell="J20" sqref="J20"/>
    </sheetView>
  </sheetViews>
  <sheetFormatPr defaultColWidth="8.5546875" defaultRowHeight="14.4"/>
  <cols>
    <col min="1" max="1" width="0.44140625" customWidth="1"/>
    <col min="2" max="2" width="13.33203125" customWidth="1"/>
    <col min="3" max="3" width="13.5546875" customWidth="1"/>
    <col min="4" max="8" width="15.5546875" customWidth="1"/>
    <col min="9" max="9" width="10" customWidth="1"/>
    <col min="10" max="10" width="12.33203125" customWidth="1"/>
    <col min="11" max="11" width="4.5546875" customWidth="1"/>
    <col min="12" max="12" width="2.44140625" customWidth="1"/>
  </cols>
  <sheetData>
    <row r="2" spans="1:11">
      <c r="A2" s="2"/>
      <c r="K2" s="100" t="s">
        <v>345</v>
      </c>
    </row>
    <row r="3" spans="1:11" ht="7.5" customHeight="1">
      <c r="A3" s="3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4" spans="1:11" ht="7.5" customHeight="1"/>
    <row r="5" spans="1:11">
      <c r="B5" s="12"/>
      <c r="C5" s="352" t="s">
        <v>58</v>
      </c>
      <c r="D5" s="352"/>
      <c r="E5" s="352"/>
      <c r="F5" s="352"/>
      <c r="G5" s="352"/>
      <c r="H5" s="352"/>
      <c r="I5" s="12"/>
      <c r="J5" s="13" t="s">
        <v>270</v>
      </c>
      <c r="K5" s="12"/>
    </row>
    <row r="6" spans="1:11" ht="7.5" customHeight="1"/>
    <row r="7" spans="1:11" ht="14.25" customHeight="1">
      <c r="B7" s="411" t="s">
        <v>2</v>
      </c>
      <c r="C7" s="411" t="s">
        <v>24</v>
      </c>
      <c r="D7" s="409" t="s">
        <v>1</v>
      </c>
      <c r="E7" s="413"/>
      <c r="F7" s="409" t="s">
        <v>0</v>
      </c>
      <c r="G7" s="413"/>
      <c r="H7" s="411" t="s">
        <v>312</v>
      </c>
      <c r="I7" s="409" t="s">
        <v>17</v>
      </c>
      <c r="J7" s="410"/>
    </row>
    <row r="8" spans="1:11" ht="21.6" customHeight="1">
      <c r="B8" s="412"/>
      <c r="C8" s="412"/>
      <c r="D8" s="52" t="s">
        <v>15</v>
      </c>
      <c r="E8" s="52" t="s">
        <v>16</v>
      </c>
      <c r="F8" s="52" t="s">
        <v>15</v>
      </c>
      <c r="G8" s="52" t="s">
        <v>16</v>
      </c>
      <c r="H8" s="412"/>
      <c r="I8" s="52" t="s">
        <v>1</v>
      </c>
      <c r="J8" s="52" t="s">
        <v>0</v>
      </c>
    </row>
    <row r="9" spans="1:11" ht="14.25" customHeight="1">
      <c r="B9" s="19">
        <v>2018</v>
      </c>
      <c r="C9" s="21">
        <v>2040086.3446788802</v>
      </c>
      <c r="D9" s="4">
        <v>1311149.6164409921</v>
      </c>
      <c r="E9" s="4">
        <v>1260403.779974848</v>
      </c>
      <c r="F9" s="4">
        <v>728936.72823788796</v>
      </c>
      <c r="G9" s="4">
        <v>779682.56470403203</v>
      </c>
      <c r="H9" s="93">
        <v>-50745.836466144072</v>
      </c>
      <c r="I9" s="4">
        <v>63.025601909526415</v>
      </c>
      <c r="J9" s="4">
        <v>36.974398090473578</v>
      </c>
    </row>
    <row r="10" spans="1:11" ht="14.25" customHeight="1">
      <c r="B10" s="68">
        <v>2019</v>
      </c>
      <c r="C10" s="96">
        <v>2230919.1716577141</v>
      </c>
      <c r="D10" s="93">
        <v>1482994.3013984971</v>
      </c>
      <c r="E10" s="93">
        <v>1532189.4846902371</v>
      </c>
      <c r="F10" s="93">
        <v>747924.87025921699</v>
      </c>
      <c r="G10" s="93">
        <v>698729.68696747697</v>
      </c>
      <c r="H10" s="93">
        <v>49195.183291740017</v>
      </c>
      <c r="I10" s="4">
        <v>67.577163359268226</v>
      </c>
      <c r="J10" s="4">
        <v>32.422836640731767</v>
      </c>
    </row>
    <row r="11" spans="1:11" ht="14.25" customHeight="1">
      <c r="B11" s="68">
        <v>2020</v>
      </c>
      <c r="C11" s="96">
        <v>2229231.693650391</v>
      </c>
      <c r="D11" s="93">
        <v>1551295.958268855</v>
      </c>
      <c r="E11" s="93">
        <v>1503418.259680151</v>
      </c>
      <c r="F11" s="93">
        <v>677935.73538153595</v>
      </c>
      <c r="G11" s="93">
        <v>725813.43397023994</v>
      </c>
      <c r="H11" s="93">
        <v>-47877.698588703992</v>
      </c>
      <c r="I11" s="4">
        <v>68.514955772651845</v>
      </c>
      <c r="J11" s="4">
        <v>31.485044227348158</v>
      </c>
    </row>
    <row r="12" spans="1:11" s="48" customFormat="1" ht="14.25" customHeight="1">
      <c r="B12" s="68">
        <v>2021</v>
      </c>
      <c r="C12" s="96">
        <v>3302816.1858592229</v>
      </c>
      <c r="D12" s="93">
        <v>2452020.8140273341</v>
      </c>
      <c r="E12" s="93">
        <v>2489995.3516566362</v>
      </c>
      <c r="F12" s="93">
        <v>850795.37183188903</v>
      </c>
      <c r="G12" s="93">
        <v>812820.83420258702</v>
      </c>
      <c r="H12" s="93">
        <v>37974.537629302009</v>
      </c>
      <c r="I12" s="4">
        <v>74.815186307413455</v>
      </c>
      <c r="J12" s="4">
        <v>25.184813692586538</v>
      </c>
    </row>
    <row r="13" spans="1:11" s="48" customFormat="1" ht="14.25" customHeight="1">
      <c r="B13" s="68">
        <v>2022</v>
      </c>
      <c r="C13" s="96">
        <v>3617897.011134157</v>
      </c>
      <c r="D13" s="93">
        <v>2405498.719258985</v>
      </c>
      <c r="E13" s="93">
        <v>2466074.1346513922</v>
      </c>
      <c r="F13" s="93">
        <v>1212398.2918751719</v>
      </c>
      <c r="G13" s="93">
        <v>1151822.876482765</v>
      </c>
      <c r="H13" s="93">
        <v>60575.415392406983</v>
      </c>
      <c r="I13" s="4">
        <v>67.326029996404074</v>
      </c>
      <c r="J13" s="4">
        <v>32.67397000359594</v>
      </c>
    </row>
    <row r="14" spans="1:11" s="48" customFormat="1" ht="14.25" customHeight="1">
      <c r="B14" s="68">
        <v>2023</v>
      </c>
      <c r="C14" s="96">
        <v>1627854.859681607</v>
      </c>
      <c r="D14" s="93">
        <v>1020923.113746495</v>
      </c>
      <c r="E14" s="93">
        <v>1020247.900886081</v>
      </c>
      <c r="F14" s="93">
        <v>606931.74593511201</v>
      </c>
      <c r="G14" s="93">
        <v>607606.95879552595</v>
      </c>
      <c r="H14" s="93">
        <v>-675.21286041394342</v>
      </c>
      <c r="I14" s="4">
        <v>62.695116904703966</v>
      </c>
      <c r="J14" s="4">
        <v>37.304883095296042</v>
      </c>
    </row>
    <row r="15" spans="1:11" ht="9.75" customHeight="1">
      <c r="B15" s="16"/>
      <c r="C15" s="16"/>
      <c r="D15" s="16"/>
      <c r="E15" s="16"/>
      <c r="F15" s="16"/>
      <c r="G15" s="16"/>
      <c r="H15" s="16"/>
      <c r="I15" s="16"/>
      <c r="J15" s="16"/>
    </row>
    <row r="16" spans="1:11" s="48" customFormat="1" ht="13.5" customHeight="1">
      <c r="B16" s="63" t="s">
        <v>4</v>
      </c>
      <c r="C16" s="4">
        <v>216199.62604573701</v>
      </c>
      <c r="D16" s="4">
        <v>140838.51845380801</v>
      </c>
      <c r="E16" s="4">
        <v>137625.121016905</v>
      </c>
      <c r="F16" s="4">
        <v>75361.107591929002</v>
      </c>
      <c r="G16" s="4">
        <v>78574.505028832005</v>
      </c>
      <c r="H16" s="4">
        <v>-3213.3974369030038</v>
      </c>
      <c r="I16" s="4">
        <v>64.399657983636843</v>
      </c>
      <c r="J16" s="4">
        <v>35.600342016363143</v>
      </c>
    </row>
    <row r="17" spans="2:10" s="48" customFormat="1" ht="14.25" customHeight="1">
      <c r="B17" s="63" t="s">
        <v>13</v>
      </c>
      <c r="C17" s="4">
        <v>196432.37598542601</v>
      </c>
      <c r="D17" s="4">
        <v>123690.305829298</v>
      </c>
      <c r="E17" s="4">
        <v>129399.030693494</v>
      </c>
      <c r="F17" s="4">
        <v>72742.070156128</v>
      </c>
      <c r="G17" s="4">
        <v>67033.345291931997</v>
      </c>
      <c r="H17" s="4">
        <v>5708.7248641960032</v>
      </c>
      <c r="I17" s="4">
        <v>64.421492448263606</v>
      </c>
      <c r="J17" s="4">
        <v>35.578507551736379</v>
      </c>
    </row>
    <row r="18" spans="2:10" s="48" customFormat="1">
      <c r="B18" s="38" t="s">
        <v>5</v>
      </c>
      <c r="C18" s="4">
        <v>214133.28679954199</v>
      </c>
      <c r="D18" s="4">
        <v>125360.57282858</v>
      </c>
      <c r="E18" s="4">
        <v>129483.786017904</v>
      </c>
      <c r="F18" s="4">
        <v>88772.713970961995</v>
      </c>
      <c r="G18" s="4">
        <v>84649.500781637995</v>
      </c>
      <c r="H18" s="4">
        <v>4123.2131893240003</v>
      </c>
      <c r="I18" s="4">
        <v>59.506012039373658</v>
      </c>
      <c r="J18" s="4">
        <v>40.493987960626335</v>
      </c>
    </row>
    <row r="19" spans="2:10" s="48" customFormat="1" ht="14.25" customHeight="1">
      <c r="B19" s="38" t="s">
        <v>6</v>
      </c>
      <c r="C19" s="4">
        <v>154177.926775392</v>
      </c>
      <c r="D19" s="4">
        <v>95977.067454500997</v>
      </c>
      <c r="E19" s="4">
        <v>108271.53717029</v>
      </c>
      <c r="F19" s="4">
        <v>58200.859320891002</v>
      </c>
      <c r="G19" s="4">
        <v>45906.389605101998</v>
      </c>
      <c r="H19" s="4">
        <v>12294.469715789004</v>
      </c>
      <c r="I19" s="4">
        <v>66.237952765554596</v>
      </c>
      <c r="J19" s="4">
        <v>33.762047234445411</v>
      </c>
    </row>
    <row r="20" spans="2:10" s="48" customFormat="1" ht="14.25" customHeight="1">
      <c r="B20" s="38" t="s">
        <v>7</v>
      </c>
      <c r="C20" s="96">
        <v>234591.36550182803</v>
      </c>
      <c r="D20" s="46">
        <v>134173.76012376801</v>
      </c>
      <c r="E20" s="46">
        <v>135844.80017414701</v>
      </c>
      <c r="F20" s="46">
        <v>100417.60537806001</v>
      </c>
      <c r="G20" s="29">
        <v>98746.565327681004</v>
      </c>
      <c r="H20" s="29">
        <v>1671.0400503790006</v>
      </c>
      <c r="I20" s="4">
        <v>57.550830935380468</v>
      </c>
      <c r="J20" s="29">
        <v>42.449169064619525</v>
      </c>
    </row>
    <row r="21" spans="2:10" s="48" customFormat="1" ht="14.25" customHeight="1">
      <c r="B21" s="38" t="s">
        <v>14</v>
      </c>
      <c r="C21" s="96">
        <v>163918.73339862999</v>
      </c>
      <c r="D21" s="46">
        <v>102564.050206124</v>
      </c>
      <c r="E21" s="46">
        <v>98187.005502115993</v>
      </c>
      <c r="F21" s="46">
        <v>61354.683192506003</v>
      </c>
      <c r="G21" s="29">
        <v>65731.727896513999</v>
      </c>
      <c r="H21" s="29">
        <v>-4377.0447040079962</v>
      </c>
      <c r="I21" s="29">
        <v>61.234933782717306</v>
      </c>
      <c r="J21" s="29">
        <v>38.765066217282694</v>
      </c>
    </row>
    <row r="22" spans="2:10" s="48" customFormat="1" ht="14.1" customHeight="1">
      <c r="B22" s="38" t="s">
        <v>8</v>
      </c>
      <c r="C22" s="96">
        <v>193180.43492432602</v>
      </c>
      <c r="D22" s="46">
        <v>123369.70027193001</v>
      </c>
      <c r="E22" s="46">
        <v>126085.055126997</v>
      </c>
      <c r="F22" s="46">
        <v>69810.734652396</v>
      </c>
      <c r="G22" s="29">
        <v>67095.379797329006</v>
      </c>
      <c r="H22" s="29">
        <v>2715.3548550669948</v>
      </c>
      <c r="I22" s="29">
        <v>64.565222533183857</v>
      </c>
      <c r="J22" s="29">
        <v>35.434777466816151</v>
      </c>
    </row>
    <row r="23" spans="2:10" s="48" customFormat="1" ht="13.5" customHeight="1">
      <c r="B23" s="38" t="s">
        <v>10</v>
      </c>
      <c r="C23" s="96">
        <v>246352.87940939202</v>
      </c>
      <c r="D23" s="46">
        <v>168668.02144895401</v>
      </c>
      <c r="E23" s="46">
        <v>148565.529848973</v>
      </c>
      <c r="F23" s="46">
        <v>77684.857960438007</v>
      </c>
      <c r="G23" s="46">
        <v>97787.349560418996</v>
      </c>
      <c r="H23" s="46">
        <v>-20102.491599980989</v>
      </c>
      <c r="I23" s="61">
        <v>64.386004348409656</v>
      </c>
      <c r="J23" s="61">
        <v>35.613995651590351</v>
      </c>
    </row>
    <row r="24" spans="2:10" s="48" customFormat="1" ht="14.1" customHeight="1">
      <c r="B24" s="38" t="s">
        <v>9</v>
      </c>
      <c r="C24" s="96">
        <v>8868.2308413339997</v>
      </c>
      <c r="D24" s="46">
        <v>6281.117129532</v>
      </c>
      <c r="E24" s="46">
        <v>6786.0353352550001</v>
      </c>
      <c r="F24" s="46">
        <v>2587.1137118020001</v>
      </c>
      <c r="G24" s="46">
        <v>2082.1955060790001</v>
      </c>
      <c r="H24" s="46">
        <v>504.91820572300003</v>
      </c>
      <c r="I24" s="61">
        <v>73.67395311747083</v>
      </c>
      <c r="J24" s="61">
        <v>26.326046882529177</v>
      </c>
    </row>
    <row r="25" spans="2:10" ht="13.35" customHeight="1">
      <c r="B25" s="16"/>
      <c r="C25" s="16"/>
      <c r="D25" s="16"/>
      <c r="E25" s="16"/>
      <c r="F25" s="16"/>
      <c r="G25" s="16"/>
      <c r="H25" s="16"/>
      <c r="I25" s="16"/>
      <c r="J25" s="16"/>
    </row>
    <row r="26" spans="2:10" s="48" customFormat="1" ht="13.5" customHeight="1">
      <c r="B26" s="135" t="s">
        <v>912</v>
      </c>
      <c r="C26" s="96">
        <v>58152.968394574003</v>
      </c>
      <c r="D26" s="93">
        <v>36129.472001428003</v>
      </c>
      <c r="E26" s="93">
        <v>39087.589261066001</v>
      </c>
      <c r="F26" s="93">
        <v>22023.496393146001</v>
      </c>
      <c r="G26" s="93">
        <v>19065.379133507999</v>
      </c>
      <c r="H26" s="93">
        <v>2958.117259638002</v>
      </c>
      <c r="I26" s="4">
        <v>64.671729869521315</v>
      </c>
      <c r="J26" s="4">
        <v>35.328270130478685</v>
      </c>
    </row>
    <row r="27" spans="2:10" s="48" customFormat="1">
      <c r="B27" s="135" t="s">
        <v>913</v>
      </c>
      <c r="C27" s="96">
        <v>61223.333162252995</v>
      </c>
      <c r="D27" s="93">
        <v>45862.126923753996</v>
      </c>
      <c r="E27" s="93">
        <v>29542.178673556002</v>
      </c>
      <c r="F27" s="93">
        <v>15361.206238499</v>
      </c>
      <c r="G27" s="93">
        <v>31681.154488697</v>
      </c>
      <c r="H27" s="93">
        <v>-16319.948250198</v>
      </c>
      <c r="I27" s="4">
        <v>61.581346279754847</v>
      </c>
      <c r="J27" s="4">
        <v>38.41865372024516</v>
      </c>
    </row>
    <row r="28" spans="2:10" s="48" customFormat="1">
      <c r="B28" s="135" t="s">
        <v>914</v>
      </c>
      <c r="C28" s="96">
        <v>42801.559149863999</v>
      </c>
      <c r="D28" s="46">
        <v>29946.147203347999</v>
      </c>
      <c r="E28" s="46">
        <v>26545.598271244002</v>
      </c>
      <c r="F28" s="46">
        <v>12855.411946516</v>
      </c>
      <c r="G28" s="46">
        <v>16255.960878620001</v>
      </c>
      <c r="H28" s="46">
        <v>-3400.5489321040004</v>
      </c>
      <c r="I28" s="29">
        <v>65.992625732153371</v>
      </c>
      <c r="J28" s="29">
        <v>34.007374267846622</v>
      </c>
    </row>
    <row r="29" spans="2:10" s="48" customFormat="1">
      <c r="B29" s="135" t="s">
        <v>915</v>
      </c>
      <c r="C29" s="96">
        <v>51871.467129817</v>
      </c>
      <c r="D29" s="46">
        <v>35847.815811822002</v>
      </c>
      <c r="E29" s="46">
        <v>33133.573991434998</v>
      </c>
      <c r="F29" s="46">
        <v>16023.651317995</v>
      </c>
      <c r="G29" s="46">
        <v>18737.893138382002</v>
      </c>
      <c r="H29" s="46">
        <v>-2714.241820387002</v>
      </c>
      <c r="I29" s="29">
        <v>66.492614938593846</v>
      </c>
      <c r="J29" s="29">
        <v>33.50738506140614</v>
      </c>
    </row>
    <row r="30" spans="2:10" s="48" customFormat="1" ht="14.85" customHeight="1">
      <c r="B30" s="135" t="s">
        <v>916</v>
      </c>
      <c r="C30" s="96">
        <v>54836.664019709002</v>
      </c>
      <c r="D30" s="46">
        <v>36045.481602074004</v>
      </c>
      <c r="E30" s="46">
        <v>34445.827082698997</v>
      </c>
      <c r="F30" s="46">
        <v>18791.182417634998</v>
      </c>
      <c r="G30" s="46">
        <v>20390.836937010001</v>
      </c>
      <c r="H30" s="46">
        <v>-1599.6545193750026</v>
      </c>
      <c r="I30" s="29">
        <v>64.273884949891851</v>
      </c>
      <c r="J30" s="29">
        <v>35.726115050108156</v>
      </c>
    </row>
    <row r="31" spans="2:10" ht="12.75" customHeight="1">
      <c r="B31" s="16"/>
      <c r="C31" s="16"/>
      <c r="D31" s="16"/>
      <c r="E31" s="16"/>
      <c r="F31" s="16"/>
      <c r="G31" s="16"/>
      <c r="H31" s="16"/>
      <c r="I31" s="16"/>
      <c r="J31" s="16"/>
    </row>
    <row r="32" spans="2:10" s="48" customFormat="1" ht="14.25" customHeight="1">
      <c r="B32" s="68" t="s">
        <v>918</v>
      </c>
      <c r="C32" s="96">
        <v>9377.9611918709998</v>
      </c>
      <c r="D32" s="46">
        <v>5830.1491633920004</v>
      </c>
      <c r="E32" s="46">
        <v>7205.0602377920004</v>
      </c>
      <c r="F32" s="46">
        <v>3547.8120284790002</v>
      </c>
      <c r="G32" s="46">
        <v>2172.9009540789998</v>
      </c>
      <c r="H32" s="46">
        <v>1374.9110744000004</v>
      </c>
      <c r="I32" s="29">
        <v>69.499164767727848</v>
      </c>
      <c r="J32" s="29">
        <v>30.500835232272156</v>
      </c>
    </row>
    <row r="33" spans="1:11" s="48" customFormat="1" ht="14.25" customHeight="1">
      <c r="B33" s="68" t="s">
        <v>919</v>
      </c>
      <c r="C33" s="96">
        <v>10640.939362278001</v>
      </c>
      <c r="D33" s="46">
        <v>7888.1627422829997</v>
      </c>
      <c r="E33" s="46">
        <v>6260.3832622589998</v>
      </c>
      <c r="F33" s="46">
        <v>2752.7766199950001</v>
      </c>
      <c r="G33" s="46">
        <v>4380.556100019</v>
      </c>
      <c r="H33" s="46">
        <v>-1627.7794800239999</v>
      </c>
      <c r="I33" s="29">
        <v>66.481658821863149</v>
      </c>
      <c r="J33" s="29">
        <v>33.518341178136851</v>
      </c>
    </row>
    <row r="34" spans="1:11" s="48" customFormat="1" ht="14.25" customHeight="1">
      <c r="B34" s="68" t="s">
        <v>920</v>
      </c>
      <c r="C34" s="96">
        <v>11706.953063346</v>
      </c>
      <c r="D34" s="46">
        <v>8387.5954273919997</v>
      </c>
      <c r="E34" s="46">
        <v>7383.0702638909997</v>
      </c>
      <c r="F34" s="46">
        <v>3319.3576359540002</v>
      </c>
      <c r="G34" s="46">
        <v>4323.8827994550002</v>
      </c>
      <c r="H34" s="46">
        <v>-1004.525163501</v>
      </c>
      <c r="I34" s="29">
        <v>67.355978989359414</v>
      </c>
      <c r="J34" s="29">
        <v>32.644021010640586</v>
      </c>
    </row>
    <row r="35" spans="1:11" s="48" customFormat="1" ht="13.5" customHeight="1">
      <c r="B35" s="68" t="s">
        <v>921</v>
      </c>
      <c r="C35" s="96">
        <v>14242.57956088</v>
      </c>
      <c r="D35" s="46">
        <v>7658.4571394750001</v>
      </c>
      <c r="E35" s="46">
        <v>6811.2779835020001</v>
      </c>
      <c r="F35" s="46">
        <v>6584.1224214049998</v>
      </c>
      <c r="G35" s="46">
        <v>7431.3015773779998</v>
      </c>
      <c r="H35" s="46">
        <v>-847.17915597299998</v>
      </c>
      <c r="I35" s="46">
        <v>50.797452319385059</v>
      </c>
      <c r="J35" s="46">
        <v>49.202547680614941</v>
      </c>
    </row>
    <row r="36" spans="1:11" s="48" customFormat="1" ht="14.25" customHeight="1">
      <c r="B36" s="68" t="s">
        <v>917</v>
      </c>
      <c r="C36" s="96">
        <v>8868.2308413339997</v>
      </c>
      <c r="D36" s="46">
        <v>6281.117129532</v>
      </c>
      <c r="E36" s="46">
        <v>6786.0353352550001</v>
      </c>
      <c r="F36" s="46">
        <v>2587.1137118020001</v>
      </c>
      <c r="G36" s="46">
        <v>2082.1955060790001</v>
      </c>
      <c r="H36" s="46">
        <v>504.91820572300003</v>
      </c>
      <c r="I36" s="46">
        <v>73.67395311747083</v>
      </c>
      <c r="J36" s="46">
        <v>26.326046882529177</v>
      </c>
    </row>
    <row r="37" spans="1:11" ht="14.25" customHeight="1">
      <c r="B37" s="25"/>
      <c r="C37" s="21"/>
      <c r="D37" s="4"/>
      <c r="E37" s="4"/>
      <c r="F37" s="4"/>
      <c r="G37" s="4"/>
      <c r="H37" s="4"/>
      <c r="I37" s="23"/>
      <c r="J37" s="21"/>
    </row>
    <row r="38" spans="1:11" ht="14.25" customHeight="1">
      <c r="B38" s="25"/>
      <c r="C38" s="21"/>
      <c r="D38" s="4"/>
      <c r="E38" s="4"/>
      <c r="F38" s="4"/>
      <c r="G38" s="4"/>
      <c r="H38" s="4"/>
      <c r="I38" s="23"/>
      <c r="J38" s="21"/>
    </row>
    <row r="39" spans="1:11" ht="14.25" customHeight="1">
      <c r="B39" s="25"/>
      <c r="C39" s="21"/>
      <c r="D39" s="4"/>
      <c r="E39" s="4"/>
      <c r="F39" s="4"/>
      <c r="G39" s="4"/>
      <c r="H39" s="4"/>
      <c r="I39" s="23"/>
      <c r="J39" s="21"/>
    </row>
    <row r="40" spans="1:11" ht="14.25" customHeight="1">
      <c r="B40" s="25"/>
      <c r="C40" s="21"/>
      <c r="D40" s="4"/>
      <c r="E40" s="4"/>
      <c r="F40" s="4"/>
      <c r="G40" s="4"/>
      <c r="H40" s="4"/>
      <c r="I40" s="23"/>
      <c r="J40" s="21"/>
    </row>
    <row r="41" spans="1:11" ht="14.25" customHeight="1">
      <c r="B41" s="25"/>
      <c r="C41" s="21"/>
      <c r="D41" s="4"/>
      <c r="E41" s="4"/>
      <c r="F41" s="4"/>
      <c r="G41" s="4"/>
      <c r="H41" s="4"/>
      <c r="I41" s="23"/>
      <c r="J41" s="21"/>
    </row>
    <row r="42" spans="1:11" ht="14.25" customHeight="1">
      <c r="B42" s="25"/>
      <c r="C42" s="21"/>
      <c r="D42" s="4"/>
      <c r="E42" s="4"/>
      <c r="F42" s="4"/>
      <c r="G42" s="4"/>
      <c r="H42" s="4"/>
      <c r="I42" s="23"/>
      <c r="J42" s="21"/>
    </row>
    <row r="43" spans="1:11" ht="14.25" customHeight="1">
      <c r="B43" s="25"/>
      <c r="C43" s="21"/>
      <c r="D43" s="4"/>
      <c r="E43" s="4"/>
      <c r="F43" s="4"/>
      <c r="G43" s="4"/>
      <c r="H43" s="4"/>
      <c r="I43" s="23"/>
      <c r="J43" s="21"/>
    </row>
    <row r="44" spans="1:11" ht="7.5" customHeight="1">
      <c r="A44" s="3"/>
      <c r="B44" s="107"/>
      <c r="C44" s="107"/>
      <c r="D44" s="107"/>
      <c r="E44" s="107"/>
      <c r="F44" s="107"/>
      <c r="G44" s="107"/>
      <c r="H44" s="107"/>
      <c r="I44" s="107"/>
      <c r="J44" s="107"/>
      <c r="K44" s="107"/>
    </row>
    <row r="45" spans="1:11" ht="11.25" customHeight="1">
      <c r="B45" s="15"/>
      <c r="C45" s="15"/>
      <c r="D45" s="15"/>
      <c r="E45" s="99"/>
      <c r="F45" s="99"/>
      <c r="G45" s="99"/>
      <c r="H45" s="99"/>
      <c r="I45" s="99"/>
      <c r="J45" s="101"/>
      <c r="K45" s="104" t="s">
        <v>109</v>
      </c>
    </row>
  </sheetData>
  <mergeCells count="7">
    <mergeCell ref="C5:H5"/>
    <mergeCell ref="I7:J7"/>
    <mergeCell ref="B7:B8"/>
    <mergeCell ref="C7:C8"/>
    <mergeCell ref="D7:E7"/>
    <mergeCell ref="F7:G7"/>
    <mergeCell ref="H7:H8"/>
  </mergeCells>
  <printOptions horizontalCentered="1"/>
  <pageMargins left="0.25" right="0.25" top="0.25" bottom="0.25" header="0.3" footer="0.3"/>
  <pageSetup paperSize="9" scale="83" orientation="landscape" r:id="rId1"/>
  <colBreaks count="1" manualBreakCount="1">
    <brk id="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K48"/>
  <sheetViews>
    <sheetView view="pageBreakPreview" zoomScale="55" zoomScaleNormal="55" zoomScaleSheetLayoutView="55" workbookViewId="0">
      <selection activeCell="J20" sqref="J2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8"/>
      <c r="H2" s="351"/>
      <c r="I2" s="351"/>
      <c r="J2" s="351"/>
      <c r="K2" s="351"/>
    </row>
    <row r="3" spans="1:11" ht="7.5" customHeight="1"/>
    <row r="5" spans="1:11" ht="6.75" customHeight="1">
      <c r="A5" s="352"/>
      <c r="B5" s="352"/>
      <c r="C5" s="352"/>
      <c r="D5" s="352"/>
      <c r="E5" s="352"/>
      <c r="F5" s="352"/>
      <c r="G5" s="352"/>
      <c r="H5" s="352"/>
      <c r="I5" s="352"/>
    </row>
    <row r="6" spans="1:11" ht="15" customHeight="1">
      <c r="E6" s="91"/>
      <c r="F6" s="80"/>
      <c r="G6" s="80"/>
      <c r="H6" s="90"/>
    </row>
    <row r="7" spans="1:11" ht="15" customHeight="1">
      <c r="E7" s="91"/>
      <c r="F7" s="80"/>
      <c r="G7" s="80"/>
      <c r="H7" s="90"/>
    </row>
    <row r="8" spans="1:11" ht="15" customHeight="1">
      <c r="E8" s="91"/>
      <c r="F8" s="80"/>
      <c r="G8" s="80"/>
      <c r="H8" s="90"/>
    </row>
    <row r="9" spans="1:11" ht="6.75" customHeight="1">
      <c r="E9" s="91"/>
      <c r="F9" s="80"/>
      <c r="G9" s="80"/>
      <c r="H9" s="90"/>
    </row>
    <row r="10" spans="1:11" ht="59.25" customHeight="1">
      <c r="B10" s="353"/>
      <c r="C10" s="353"/>
      <c r="D10" s="354"/>
      <c r="E10" s="355"/>
      <c r="F10" s="353"/>
      <c r="G10" s="353"/>
      <c r="H10" s="353"/>
      <c r="I10" s="353"/>
    </row>
    <row r="11" spans="1:11" ht="15" customHeight="1">
      <c r="B11" s="80"/>
      <c r="C11" s="80"/>
      <c r="D11" s="90"/>
      <c r="E11" s="91"/>
      <c r="F11" s="80"/>
      <c r="G11" s="80"/>
      <c r="H11" s="90"/>
    </row>
    <row r="12" spans="1:11" ht="15" customHeight="1">
      <c r="B12" s="80"/>
      <c r="C12" s="80"/>
      <c r="D12" s="90"/>
      <c r="E12" s="91"/>
      <c r="F12" s="80"/>
      <c r="G12" s="80"/>
      <c r="H12" s="90"/>
    </row>
    <row r="13" spans="1:11" ht="15" customHeight="1">
      <c r="B13" s="80"/>
      <c r="C13" s="80"/>
      <c r="D13" s="90"/>
      <c r="E13" s="91"/>
      <c r="F13" s="80"/>
      <c r="G13" s="80"/>
      <c r="H13" s="90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K45"/>
  <sheetViews>
    <sheetView view="pageBreakPreview" zoomScale="94" zoomScaleNormal="145" zoomScaleSheetLayoutView="94" workbookViewId="0">
      <selection activeCell="J20" sqref="J20"/>
    </sheetView>
  </sheetViews>
  <sheetFormatPr defaultColWidth="8.5546875" defaultRowHeight="14.4"/>
  <cols>
    <col min="1" max="1" width="0.44140625" customWidth="1"/>
    <col min="2" max="2" width="11" customWidth="1"/>
    <col min="3" max="3" width="13.5546875" customWidth="1"/>
    <col min="4" max="8" width="15.5546875" customWidth="1"/>
    <col min="9" max="10" width="10" customWidth="1"/>
    <col min="11" max="11" width="4.5546875" customWidth="1"/>
    <col min="12" max="12" width="2.44140625" customWidth="1"/>
  </cols>
  <sheetData>
    <row r="2" spans="1:11">
      <c r="A2" s="2"/>
      <c r="K2" s="100" t="s">
        <v>591</v>
      </c>
    </row>
    <row r="3" spans="1:11" ht="7.5" customHeight="1">
      <c r="A3" s="3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4" spans="1:11" ht="7.5" customHeight="1"/>
    <row r="5" spans="1:11">
      <c r="B5" s="12"/>
      <c r="C5" s="352" t="s">
        <v>857</v>
      </c>
      <c r="D5" s="352"/>
      <c r="E5" s="352"/>
      <c r="F5" s="352"/>
      <c r="G5" s="352"/>
      <c r="H5" s="352"/>
      <c r="I5" s="12"/>
      <c r="J5" s="13" t="s">
        <v>697</v>
      </c>
      <c r="K5" s="12"/>
    </row>
    <row r="6" spans="1:11" ht="7.5" customHeight="1"/>
    <row r="7" spans="1:11" ht="14.25" customHeight="1">
      <c r="B7" s="417" t="s">
        <v>647</v>
      </c>
      <c r="C7" s="417" t="s">
        <v>698</v>
      </c>
      <c r="D7" s="414" t="s">
        <v>699</v>
      </c>
      <c r="E7" s="419"/>
      <c r="F7" s="414" t="s">
        <v>700</v>
      </c>
      <c r="G7" s="419"/>
      <c r="H7" s="420" t="s">
        <v>701</v>
      </c>
      <c r="I7" s="414" t="s">
        <v>702</v>
      </c>
      <c r="J7" s="415"/>
    </row>
    <row r="8" spans="1:11" ht="21.6" customHeight="1">
      <c r="B8" s="418"/>
      <c r="C8" s="418"/>
      <c r="D8" s="308" t="s">
        <v>703</v>
      </c>
      <c r="E8" s="308" t="s">
        <v>704</v>
      </c>
      <c r="F8" s="308" t="s">
        <v>703</v>
      </c>
      <c r="G8" s="308" t="s">
        <v>704</v>
      </c>
      <c r="H8" s="421"/>
      <c r="I8" s="308" t="s">
        <v>699</v>
      </c>
      <c r="J8" s="308" t="s">
        <v>700</v>
      </c>
    </row>
    <row r="9" spans="1:11" ht="14.25" customHeight="1">
      <c r="B9" s="19">
        <v>2018</v>
      </c>
      <c r="C9" s="21">
        <v>2040086.3446788802</v>
      </c>
      <c r="D9" s="4">
        <v>1311149.6164409921</v>
      </c>
      <c r="E9" s="4">
        <v>1260403.779974848</v>
      </c>
      <c r="F9" s="4">
        <v>728936.72823788796</v>
      </c>
      <c r="G9" s="4">
        <v>779682.56470403203</v>
      </c>
      <c r="H9" s="93">
        <v>-50745.836466144072</v>
      </c>
      <c r="I9" s="4">
        <v>63.025601909526415</v>
      </c>
      <c r="J9" s="4">
        <v>36.974398090473578</v>
      </c>
    </row>
    <row r="10" spans="1:11" ht="14.25" customHeight="1">
      <c r="B10" s="68">
        <v>2019</v>
      </c>
      <c r="C10" s="96">
        <v>2230919.1716577141</v>
      </c>
      <c r="D10" s="93">
        <v>1482994.3013984971</v>
      </c>
      <c r="E10" s="93">
        <v>1532189.4846902371</v>
      </c>
      <c r="F10" s="93">
        <v>747924.87025921699</v>
      </c>
      <c r="G10" s="93">
        <v>698729.68696747697</v>
      </c>
      <c r="H10" s="93">
        <v>49195.183291740017</v>
      </c>
      <c r="I10" s="4">
        <v>67.577163359268226</v>
      </c>
      <c r="J10" s="4">
        <v>32.422836640731767</v>
      </c>
    </row>
    <row r="11" spans="1:11" ht="14.25" customHeight="1">
      <c r="B11" s="68">
        <v>2020</v>
      </c>
      <c r="C11" s="96">
        <v>2229231.693650391</v>
      </c>
      <c r="D11" s="93">
        <v>1551295.958268855</v>
      </c>
      <c r="E11" s="93">
        <v>1503418.259680151</v>
      </c>
      <c r="F11" s="93">
        <v>677935.73538153595</v>
      </c>
      <c r="G11" s="93">
        <v>725813.43397023994</v>
      </c>
      <c r="H11" s="93">
        <v>-47877.698588703992</v>
      </c>
      <c r="I11" s="4">
        <v>68.514955772651845</v>
      </c>
      <c r="J11" s="4">
        <v>31.485044227348158</v>
      </c>
    </row>
    <row r="12" spans="1:11" s="48" customFormat="1" ht="14.25" customHeight="1">
      <c r="B12" s="68">
        <v>2021</v>
      </c>
      <c r="C12" s="96">
        <v>3302816.1858592229</v>
      </c>
      <c r="D12" s="93">
        <v>2452020.8140273341</v>
      </c>
      <c r="E12" s="93">
        <v>2489995.3516566362</v>
      </c>
      <c r="F12" s="93">
        <v>850795.37183188903</v>
      </c>
      <c r="G12" s="93">
        <v>812820.83420258702</v>
      </c>
      <c r="H12" s="93">
        <v>37974.537629302009</v>
      </c>
      <c r="I12" s="4">
        <v>74.815186307413455</v>
      </c>
      <c r="J12" s="4">
        <v>25.184813692586538</v>
      </c>
    </row>
    <row r="13" spans="1:11" s="48" customFormat="1" ht="14.25" customHeight="1">
      <c r="B13" s="68">
        <v>2022</v>
      </c>
      <c r="C13" s="96">
        <v>3617897.011134157</v>
      </c>
      <c r="D13" s="93">
        <v>2405498.719258985</v>
      </c>
      <c r="E13" s="93">
        <v>2466074.1346513922</v>
      </c>
      <c r="F13" s="93">
        <v>1212398.2918751719</v>
      </c>
      <c r="G13" s="93">
        <v>1151822.876482765</v>
      </c>
      <c r="H13" s="93">
        <v>60575.415392406983</v>
      </c>
      <c r="I13" s="4">
        <v>67.326029996404074</v>
      </c>
      <c r="J13" s="4">
        <v>32.67397000359594</v>
      </c>
    </row>
    <row r="14" spans="1:11" s="48" customFormat="1" ht="14.25" customHeight="1">
      <c r="B14" s="68">
        <v>2023</v>
      </c>
      <c r="C14" s="96">
        <v>1627854.859681607</v>
      </c>
      <c r="D14" s="93">
        <v>1020923.113746495</v>
      </c>
      <c r="E14" s="93">
        <v>1020247.900886081</v>
      </c>
      <c r="F14" s="93">
        <v>606931.74593511201</v>
      </c>
      <c r="G14" s="93">
        <v>607606.95879552595</v>
      </c>
      <c r="H14" s="93">
        <v>-675.21286041394342</v>
      </c>
      <c r="I14" s="4">
        <v>62.695116904703966</v>
      </c>
      <c r="J14" s="4">
        <v>37.304883095296042</v>
      </c>
    </row>
    <row r="15" spans="1:11" ht="9.75" customHeight="1">
      <c r="B15" s="16"/>
      <c r="C15" s="16"/>
      <c r="D15" s="16"/>
      <c r="E15" s="16"/>
      <c r="F15" s="16"/>
      <c r="G15" s="16"/>
      <c r="H15" s="16"/>
      <c r="I15" s="16"/>
      <c r="J15" s="16"/>
    </row>
    <row r="16" spans="1:11" s="48" customFormat="1" ht="13.5" customHeight="1">
      <c r="B16" s="63" t="s">
        <v>654</v>
      </c>
      <c r="C16" s="4">
        <v>216199.62604573701</v>
      </c>
      <c r="D16" s="4">
        <v>140838.51845380801</v>
      </c>
      <c r="E16" s="4">
        <v>137625.121016905</v>
      </c>
      <c r="F16" s="4">
        <v>75361.107591929002</v>
      </c>
      <c r="G16" s="4">
        <v>78574.505028832005</v>
      </c>
      <c r="H16" s="4">
        <v>-3213.3974369030038</v>
      </c>
      <c r="I16" s="4">
        <v>64.399657983636843</v>
      </c>
      <c r="J16" s="4">
        <v>35.600342016363143</v>
      </c>
    </row>
    <row r="17" spans="2:10" s="48" customFormat="1" ht="14.25" customHeight="1">
      <c r="B17" s="63" t="s">
        <v>655</v>
      </c>
      <c r="C17" s="4">
        <v>196432.37598542601</v>
      </c>
      <c r="D17" s="4">
        <v>123690.305829298</v>
      </c>
      <c r="E17" s="4">
        <v>129399.030693494</v>
      </c>
      <c r="F17" s="4">
        <v>72742.070156128</v>
      </c>
      <c r="G17" s="4">
        <v>67033.345291931997</v>
      </c>
      <c r="H17" s="4">
        <v>5708.7248641960032</v>
      </c>
      <c r="I17" s="4">
        <v>64.421492448263606</v>
      </c>
      <c r="J17" s="4">
        <v>35.578507551736379</v>
      </c>
    </row>
    <row r="18" spans="2:10" s="48" customFormat="1">
      <c r="B18" s="38" t="s">
        <v>656</v>
      </c>
      <c r="C18" s="4">
        <v>214133.28679954199</v>
      </c>
      <c r="D18" s="4">
        <v>125360.57282858</v>
      </c>
      <c r="E18" s="4">
        <v>129483.786017904</v>
      </c>
      <c r="F18" s="4">
        <v>88772.713970961995</v>
      </c>
      <c r="G18" s="4">
        <v>84649.500781637995</v>
      </c>
      <c r="H18" s="4">
        <v>4123.2131893240003</v>
      </c>
      <c r="I18" s="4">
        <v>59.506012039373658</v>
      </c>
      <c r="J18" s="4">
        <v>40.493987960626335</v>
      </c>
    </row>
    <row r="19" spans="2:10" s="48" customFormat="1" ht="14.25" customHeight="1">
      <c r="B19" s="38" t="s">
        <v>6</v>
      </c>
      <c r="C19" s="4">
        <v>154177.926775392</v>
      </c>
      <c r="D19" s="4">
        <v>95977.067454500997</v>
      </c>
      <c r="E19" s="4">
        <v>108271.53717029</v>
      </c>
      <c r="F19" s="4">
        <v>58200.859320891002</v>
      </c>
      <c r="G19" s="4">
        <v>45906.389605101998</v>
      </c>
      <c r="H19" s="4">
        <v>12294.469715789004</v>
      </c>
      <c r="I19" s="4">
        <v>66.237952765554596</v>
      </c>
      <c r="J19" s="4">
        <v>33.762047234445411</v>
      </c>
    </row>
    <row r="20" spans="2:10" s="48" customFormat="1" ht="14.25" customHeight="1">
      <c r="B20" s="38" t="s">
        <v>657</v>
      </c>
      <c r="C20" s="96">
        <v>234591.36550182803</v>
      </c>
      <c r="D20" s="46">
        <v>134173.76012376801</v>
      </c>
      <c r="E20" s="46">
        <v>135844.80017414701</v>
      </c>
      <c r="F20" s="46">
        <v>100417.60537806001</v>
      </c>
      <c r="G20" s="29">
        <v>98746.565327681004</v>
      </c>
      <c r="H20" s="29">
        <v>1671.0400503790006</v>
      </c>
      <c r="I20" s="4">
        <v>57.550830935380468</v>
      </c>
      <c r="J20" s="29">
        <v>42.449169064619525</v>
      </c>
    </row>
    <row r="21" spans="2:10" s="48" customFormat="1" ht="14.25" customHeight="1">
      <c r="B21" s="38" t="s">
        <v>658</v>
      </c>
      <c r="C21" s="96">
        <v>163918.73339862999</v>
      </c>
      <c r="D21" s="46">
        <v>102564.050206124</v>
      </c>
      <c r="E21" s="46">
        <v>98187.005502115993</v>
      </c>
      <c r="F21" s="46">
        <v>61354.683192506003</v>
      </c>
      <c r="G21" s="29">
        <v>65731.727896513999</v>
      </c>
      <c r="H21" s="29">
        <v>-4377.0447040079962</v>
      </c>
      <c r="I21" s="29">
        <v>61.234933782717306</v>
      </c>
      <c r="J21" s="29">
        <v>38.765066217282694</v>
      </c>
    </row>
    <row r="22" spans="2:10" s="48" customFormat="1" ht="14.1" customHeight="1">
      <c r="B22" s="38" t="s">
        <v>659</v>
      </c>
      <c r="C22" s="96">
        <v>193180.43492432602</v>
      </c>
      <c r="D22" s="46">
        <v>123369.70027193001</v>
      </c>
      <c r="E22" s="46">
        <v>126085.055126997</v>
      </c>
      <c r="F22" s="46">
        <v>69810.734652396</v>
      </c>
      <c r="G22" s="29">
        <v>67095.379797329006</v>
      </c>
      <c r="H22" s="29">
        <v>2715.3548550669948</v>
      </c>
      <c r="I22" s="29">
        <v>64.565222533183857</v>
      </c>
      <c r="J22" s="29">
        <v>35.434777466816151</v>
      </c>
    </row>
    <row r="23" spans="2:10" s="48" customFormat="1" ht="13.5" customHeight="1">
      <c r="B23" s="38" t="s">
        <v>660</v>
      </c>
      <c r="C23" s="96">
        <v>246352.87940939202</v>
      </c>
      <c r="D23" s="46">
        <v>168668.02144895401</v>
      </c>
      <c r="E23" s="46">
        <v>148565.529848973</v>
      </c>
      <c r="F23" s="46">
        <v>77684.857960438007</v>
      </c>
      <c r="G23" s="46">
        <v>97787.349560418996</v>
      </c>
      <c r="H23" s="46">
        <v>-20102.491599980989</v>
      </c>
      <c r="I23" s="61">
        <v>64.386004348409656</v>
      </c>
      <c r="J23" s="61">
        <v>35.613995651590351</v>
      </c>
    </row>
    <row r="24" spans="2:10" s="48" customFormat="1" ht="14.1" customHeight="1">
      <c r="B24" s="38" t="s">
        <v>9</v>
      </c>
      <c r="C24" s="96">
        <v>8868.2308413339997</v>
      </c>
      <c r="D24" s="46">
        <v>6281.117129532</v>
      </c>
      <c r="E24" s="46">
        <v>6786.0353352550001</v>
      </c>
      <c r="F24" s="46">
        <v>2587.1137118020001</v>
      </c>
      <c r="G24" s="46">
        <v>2082.1955060790001</v>
      </c>
      <c r="H24" s="46">
        <v>504.91820572300003</v>
      </c>
      <c r="I24" s="61">
        <v>73.67395311747083</v>
      </c>
      <c r="J24" s="61">
        <v>26.326046882529177</v>
      </c>
    </row>
    <row r="25" spans="2:10" ht="13.35" customHeight="1">
      <c r="B25" s="16"/>
      <c r="C25" s="16"/>
      <c r="D25" s="16"/>
      <c r="E25" s="16"/>
      <c r="F25" s="16"/>
      <c r="G25" s="16"/>
      <c r="H25" s="16"/>
      <c r="I25" s="16"/>
      <c r="J25" s="16"/>
    </row>
    <row r="26" spans="2:10" s="48" customFormat="1" ht="13.5" customHeight="1">
      <c r="B26" s="135" t="s">
        <v>912</v>
      </c>
      <c r="C26" s="96">
        <v>58152.968394574003</v>
      </c>
      <c r="D26" s="93">
        <v>36129.472001428003</v>
      </c>
      <c r="E26" s="93">
        <v>39087.589261066001</v>
      </c>
      <c r="F26" s="93">
        <v>22023.496393146001</v>
      </c>
      <c r="G26" s="93">
        <v>19065.379133507999</v>
      </c>
      <c r="H26" s="93">
        <v>2958.117259638002</v>
      </c>
      <c r="I26" s="4">
        <v>64.671729869521315</v>
      </c>
      <c r="J26" s="4">
        <v>35.328270130478685</v>
      </c>
    </row>
    <row r="27" spans="2:10" s="48" customFormat="1">
      <c r="B27" s="135" t="s">
        <v>913</v>
      </c>
      <c r="C27" s="96">
        <v>61223.333162252995</v>
      </c>
      <c r="D27" s="93">
        <v>45862.126923753996</v>
      </c>
      <c r="E27" s="93">
        <v>29542.178673556002</v>
      </c>
      <c r="F27" s="93">
        <v>15361.206238499</v>
      </c>
      <c r="G27" s="93">
        <v>31681.154488697</v>
      </c>
      <c r="H27" s="93">
        <v>-16319.948250198</v>
      </c>
      <c r="I27" s="4">
        <v>61.581346279754847</v>
      </c>
      <c r="J27" s="4">
        <v>38.41865372024516</v>
      </c>
    </row>
    <row r="28" spans="2:10" s="48" customFormat="1">
      <c r="B28" s="135" t="s">
        <v>914</v>
      </c>
      <c r="C28" s="96">
        <v>42801.559149863999</v>
      </c>
      <c r="D28" s="46">
        <v>29946.147203347999</v>
      </c>
      <c r="E28" s="46">
        <v>26545.598271244002</v>
      </c>
      <c r="F28" s="46">
        <v>12855.411946516</v>
      </c>
      <c r="G28" s="46">
        <v>16255.960878620001</v>
      </c>
      <c r="H28" s="46">
        <v>-3400.5489321040004</v>
      </c>
      <c r="I28" s="29">
        <v>65.992625732153371</v>
      </c>
      <c r="J28" s="29">
        <v>34.007374267846622</v>
      </c>
    </row>
    <row r="29" spans="2:10" s="48" customFormat="1">
      <c r="B29" s="135" t="s">
        <v>915</v>
      </c>
      <c r="C29" s="96">
        <v>51871.467129817</v>
      </c>
      <c r="D29" s="46">
        <v>35847.815811822002</v>
      </c>
      <c r="E29" s="46">
        <v>33133.573991434998</v>
      </c>
      <c r="F29" s="46">
        <v>16023.651317995</v>
      </c>
      <c r="G29" s="46">
        <v>18737.893138382002</v>
      </c>
      <c r="H29" s="46">
        <v>-2714.241820387002</v>
      </c>
      <c r="I29" s="29">
        <v>66.492614938593846</v>
      </c>
      <c r="J29" s="29">
        <v>33.50738506140614</v>
      </c>
    </row>
    <row r="30" spans="2:10" s="48" customFormat="1">
      <c r="B30" s="135" t="s">
        <v>916</v>
      </c>
      <c r="C30" s="96">
        <v>54836.664019709002</v>
      </c>
      <c r="D30" s="46">
        <v>36045.481602074004</v>
      </c>
      <c r="E30" s="46">
        <v>34445.827082698997</v>
      </c>
      <c r="F30" s="46">
        <v>18791.182417634998</v>
      </c>
      <c r="G30" s="46">
        <v>20390.836937010001</v>
      </c>
      <c r="H30" s="46">
        <v>-1599.6545193750026</v>
      </c>
      <c r="I30" s="29">
        <v>64.273884949891851</v>
      </c>
      <c r="J30" s="29">
        <v>35.726115050108156</v>
      </c>
    </row>
    <row r="31" spans="2:10" ht="12.75" customHeight="1">
      <c r="B31" s="16"/>
      <c r="C31" s="16"/>
      <c r="D31" s="16"/>
      <c r="E31" s="16"/>
      <c r="F31" s="16"/>
      <c r="G31" s="16"/>
      <c r="H31" s="16"/>
      <c r="I31" s="16"/>
      <c r="J31" s="16"/>
    </row>
    <row r="32" spans="2:10" s="48" customFormat="1" ht="14.25" customHeight="1">
      <c r="B32" s="68" t="s">
        <v>918</v>
      </c>
      <c r="C32" s="96">
        <v>9377.9611918709998</v>
      </c>
      <c r="D32" s="46">
        <v>5830.1491633920004</v>
      </c>
      <c r="E32" s="46">
        <v>7205.0602377920004</v>
      </c>
      <c r="F32" s="46">
        <v>3547.8120284790002</v>
      </c>
      <c r="G32" s="46">
        <v>2172.9009540789998</v>
      </c>
      <c r="H32" s="93">
        <v>1374.9110744000004</v>
      </c>
      <c r="I32" s="4">
        <v>69.499164767727848</v>
      </c>
      <c r="J32" s="4">
        <v>30.500835232272156</v>
      </c>
    </row>
    <row r="33" spans="1:11" s="48" customFormat="1" ht="14.25" customHeight="1">
      <c r="B33" s="68" t="s">
        <v>919</v>
      </c>
      <c r="C33" s="96">
        <v>10640.939362278001</v>
      </c>
      <c r="D33" s="46">
        <v>7888.1627422829997</v>
      </c>
      <c r="E33" s="46">
        <v>6260.3832622589998</v>
      </c>
      <c r="F33" s="46">
        <v>2752.7766199950001</v>
      </c>
      <c r="G33" s="46">
        <v>4380.556100019</v>
      </c>
      <c r="H33" s="93">
        <v>-1627.7794800239999</v>
      </c>
      <c r="I33" s="4">
        <v>66.481658821863149</v>
      </c>
      <c r="J33" s="4">
        <v>33.518341178136851</v>
      </c>
    </row>
    <row r="34" spans="1:11" s="48" customFormat="1" ht="14.25" customHeight="1">
      <c r="B34" s="68" t="s">
        <v>920</v>
      </c>
      <c r="C34" s="96">
        <v>11706.953063346</v>
      </c>
      <c r="D34" s="46">
        <v>8387.5954273919997</v>
      </c>
      <c r="E34" s="46">
        <v>7383.0702638909997</v>
      </c>
      <c r="F34" s="46">
        <v>3319.3576359540002</v>
      </c>
      <c r="G34" s="46">
        <v>4323.8827994550002</v>
      </c>
      <c r="H34" s="93">
        <v>-1004.525163501</v>
      </c>
      <c r="I34" s="4">
        <v>67.355978989359414</v>
      </c>
      <c r="J34" s="4">
        <v>32.644021010640586</v>
      </c>
    </row>
    <row r="35" spans="1:11" s="48" customFormat="1" ht="13.5" customHeight="1">
      <c r="B35" s="68" t="s">
        <v>921</v>
      </c>
      <c r="C35" s="96">
        <v>14242.57956088</v>
      </c>
      <c r="D35" s="46">
        <v>7658.4571394750001</v>
      </c>
      <c r="E35" s="46">
        <v>6811.2779835020001</v>
      </c>
      <c r="F35" s="46">
        <v>6584.1224214049998</v>
      </c>
      <c r="G35" s="46">
        <v>7431.3015773779998</v>
      </c>
      <c r="H35" s="93">
        <v>-847.17915597299998</v>
      </c>
      <c r="I35" s="93">
        <v>50.797452319385059</v>
      </c>
      <c r="J35" s="93">
        <v>49.202547680614941</v>
      </c>
    </row>
    <row r="36" spans="1:11" s="48" customFormat="1" ht="14.25" customHeight="1">
      <c r="B36" s="68" t="s">
        <v>917</v>
      </c>
      <c r="C36" s="96">
        <v>8868.2308413339997</v>
      </c>
      <c r="D36" s="46">
        <v>6281.117129532</v>
      </c>
      <c r="E36" s="46">
        <v>6786.0353352550001</v>
      </c>
      <c r="F36" s="46">
        <v>2587.1137118020001</v>
      </c>
      <c r="G36" s="46">
        <v>2082.1955060790001</v>
      </c>
      <c r="H36" s="46">
        <v>504.91820572300003</v>
      </c>
      <c r="I36" s="93">
        <v>73.67395311747083</v>
      </c>
      <c r="J36" s="93">
        <v>26.326046882529177</v>
      </c>
    </row>
    <row r="37" spans="1:11" ht="14.25" customHeight="1">
      <c r="B37" s="25"/>
      <c r="C37" s="21"/>
      <c r="D37" s="4"/>
      <c r="E37" s="4"/>
      <c r="F37" s="4"/>
      <c r="G37" s="4"/>
      <c r="H37" s="4"/>
      <c r="I37" s="23"/>
      <c r="J37" s="21"/>
    </row>
    <row r="38" spans="1:11" ht="14.25" customHeight="1">
      <c r="B38" s="25"/>
      <c r="C38" s="21"/>
      <c r="D38" s="4"/>
      <c r="E38" s="4"/>
      <c r="F38" s="4"/>
      <c r="G38" s="4"/>
      <c r="H38" s="4"/>
      <c r="I38" s="23"/>
      <c r="J38" s="21"/>
    </row>
    <row r="39" spans="1:11" ht="14.25" customHeight="1">
      <c r="B39" s="25"/>
      <c r="C39" s="21"/>
      <c r="D39" s="4"/>
      <c r="E39" s="4"/>
      <c r="F39" s="4"/>
      <c r="G39" s="4"/>
      <c r="H39" s="4"/>
      <c r="I39" s="23"/>
      <c r="J39" s="21"/>
    </row>
    <row r="40" spans="1:11" ht="14.25" customHeight="1">
      <c r="B40" s="25"/>
      <c r="C40" s="21"/>
      <c r="D40" s="4"/>
      <c r="E40" s="4"/>
      <c r="F40" s="4"/>
      <c r="G40" s="4"/>
      <c r="H40" s="4"/>
      <c r="I40" s="23"/>
      <c r="J40" s="21"/>
    </row>
    <row r="41" spans="1:11" ht="14.25" customHeight="1">
      <c r="B41" s="25"/>
      <c r="C41" s="21"/>
      <c r="D41" s="4"/>
      <c r="E41" s="4"/>
      <c r="F41" s="4"/>
      <c r="G41" s="4"/>
      <c r="H41" s="4"/>
      <c r="I41" s="23"/>
      <c r="J41" s="21"/>
    </row>
    <row r="42" spans="1:11" ht="14.25" customHeight="1">
      <c r="B42" s="25"/>
      <c r="C42" s="21"/>
      <c r="D42" s="4"/>
      <c r="E42" s="4"/>
      <c r="F42" s="4"/>
      <c r="G42" s="4"/>
      <c r="H42" s="4"/>
      <c r="I42" s="23"/>
      <c r="J42" s="21"/>
    </row>
    <row r="43" spans="1:11" ht="14.25" customHeight="1">
      <c r="B43" s="25"/>
      <c r="C43" s="21"/>
      <c r="D43" s="4"/>
      <c r="E43" s="4"/>
      <c r="F43" s="4"/>
      <c r="G43" s="4"/>
      <c r="H43" s="4"/>
      <c r="I43" s="23"/>
      <c r="J43" s="21"/>
    </row>
    <row r="44" spans="1:11" ht="7.5" customHeight="1">
      <c r="A44" s="3"/>
      <c r="B44" s="107"/>
      <c r="C44" s="107"/>
      <c r="D44" s="107"/>
      <c r="E44" s="107"/>
      <c r="F44" s="107"/>
      <c r="G44" s="107"/>
      <c r="H44" s="107"/>
      <c r="I44" s="107"/>
      <c r="J44" s="107"/>
      <c r="K44" s="107"/>
    </row>
    <row r="45" spans="1:11" ht="11.25" customHeight="1">
      <c r="B45" s="15"/>
      <c r="C45" s="15"/>
      <c r="D45" s="15"/>
      <c r="E45" s="99"/>
      <c r="F45" s="99"/>
      <c r="G45" s="99"/>
      <c r="H45" s="99"/>
      <c r="I45" s="99"/>
      <c r="J45" s="416" t="s">
        <v>705</v>
      </c>
      <c r="K45" s="416"/>
    </row>
  </sheetData>
  <mergeCells count="8">
    <mergeCell ref="C5:H5"/>
    <mergeCell ref="I7:J7"/>
    <mergeCell ref="J45:K45"/>
    <mergeCell ref="B7:B8"/>
    <mergeCell ref="C7:C8"/>
    <mergeCell ref="D7:E7"/>
    <mergeCell ref="F7:G7"/>
    <mergeCell ref="H7:H8"/>
  </mergeCells>
  <printOptions horizontalCentered="1"/>
  <pageMargins left="0.25" right="0.25" top="0.25" bottom="0.25" header="0.3" footer="0.3"/>
  <pageSetup paperSize="9" scale="81" orientation="landscape" r:id="rId1"/>
  <colBreaks count="1" manualBreakCount="1">
    <brk id="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"/>
  <dimension ref="A2:J96"/>
  <sheetViews>
    <sheetView view="pageBreakPreview" zoomScaleNormal="100" zoomScaleSheetLayoutView="100" workbookViewId="0">
      <selection activeCell="J20" sqref="J20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0" width="8.5546875" customWidth="1"/>
  </cols>
  <sheetData>
    <row r="2" spans="1:10">
      <c r="A2" s="2"/>
      <c r="J2" s="100" t="s">
        <v>345</v>
      </c>
    </row>
    <row r="3" spans="1:10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>
      <c r="B4" s="381" t="s">
        <v>59</v>
      </c>
      <c r="C4" s="381"/>
      <c r="D4" s="381"/>
      <c r="E4" s="381"/>
      <c r="F4" s="381"/>
      <c r="G4" s="381"/>
      <c r="H4" s="381"/>
      <c r="I4" s="7"/>
    </row>
    <row r="5" spans="1:10">
      <c r="B5" s="388" t="s">
        <v>2</v>
      </c>
      <c r="C5" s="422" t="s">
        <v>60</v>
      </c>
      <c r="D5" s="423"/>
      <c r="E5" s="424"/>
      <c r="F5" s="422" t="s">
        <v>314</v>
      </c>
      <c r="G5" s="423"/>
      <c r="H5" s="423"/>
    </row>
    <row r="6" spans="1:10">
      <c r="B6" s="389"/>
      <c r="C6" s="53" t="s">
        <v>315</v>
      </c>
      <c r="D6" s="53" t="s">
        <v>262</v>
      </c>
      <c r="E6" s="53" t="s">
        <v>55</v>
      </c>
      <c r="F6" s="53" t="s">
        <v>315</v>
      </c>
      <c r="G6" s="53" t="s">
        <v>262</v>
      </c>
      <c r="H6" s="53" t="s">
        <v>55</v>
      </c>
    </row>
    <row r="7" spans="1:10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10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10" ht="13.5" customHeight="1">
      <c r="B9" s="19">
        <v>2020</v>
      </c>
      <c r="C9" s="36">
        <v>3870756831</v>
      </c>
      <c r="D9" s="21">
        <v>10624628430</v>
      </c>
      <c r="E9" s="75">
        <v>468117</v>
      </c>
      <c r="F9" s="36">
        <v>425708853.83999997</v>
      </c>
      <c r="G9" s="21">
        <v>377544298</v>
      </c>
      <c r="H9" s="75">
        <v>37788</v>
      </c>
    </row>
    <row r="10" spans="1:10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10" s="41" customFormat="1" ht="13.5" customHeight="1">
      <c r="B11" s="19">
        <v>2022</v>
      </c>
      <c r="C11" s="70">
        <v>5309430071</v>
      </c>
      <c r="D11" s="36">
        <v>12203318402</v>
      </c>
      <c r="E11" s="37">
        <v>576423</v>
      </c>
      <c r="F11" s="70">
        <v>445270048.91680002</v>
      </c>
      <c r="G11" s="36">
        <v>488978946</v>
      </c>
      <c r="H11" s="37">
        <v>47436</v>
      </c>
    </row>
    <row r="12" spans="1:10" s="41" customFormat="1" ht="13.5" customHeight="1">
      <c r="B12" s="19">
        <v>2023</v>
      </c>
      <c r="C12" s="70">
        <v>5477956754</v>
      </c>
      <c r="D12" s="70">
        <v>7835395659</v>
      </c>
      <c r="E12" s="314">
        <v>476152</v>
      </c>
      <c r="F12" s="70">
        <v>463157360.20666701</v>
      </c>
      <c r="G12" s="70">
        <v>317166485</v>
      </c>
      <c r="H12" s="314">
        <v>35846</v>
      </c>
    </row>
    <row r="13" spans="1:10" s="41" customFormat="1" ht="13.35" customHeight="1">
      <c r="B13" s="19" t="s">
        <v>4</v>
      </c>
      <c r="C13" s="70">
        <v>5376036443</v>
      </c>
      <c r="D13" s="21">
        <v>1331186582</v>
      </c>
      <c r="E13" s="315">
        <v>59950</v>
      </c>
      <c r="F13" s="70">
        <v>448770983.91680002</v>
      </c>
      <c r="G13" s="316">
        <v>40152506</v>
      </c>
      <c r="H13" s="315">
        <v>7275</v>
      </c>
    </row>
    <row r="14" spans="1:10" ht="13.5" customHeight="1">
      <c r="B14" s="19" t="s">
        <v>286</v>
      </c>
      <c r="C14" s="70">
        <v>5436536443</v>
      </c>
      <c r="D14" s="21">
        <v>906761610</v>
      </c>
      <c r="E14" s="314">
        <v>54311</v>
      </c>
      <c r="F14" s="70">
        <v>449610667.6688</v>
      </c>
      <c r="G14" s="317">
        <v>47616048</v>
      </c>
      <c r="H14" s="314">
        <v>6808</v>
      </c>
    </row>
    <row r="15" spans="1:10" ht="13.5" customHeight="1">
      <c r="B15" s="68" t="s">
        <v>5</v>
      </c>
      <c r="C15" s="70">
        <v>5436536443</v>
      </c>
      <c r="D15" s="21">
        <v>930049078</v>
      </c>
      <c r="E15" s="314">
        <v>50275</v>
      </c>
      <c r="F15" s="317">
        <v>447545971.66680002</v>
      </c>
      <c r="G15" s="317">
        <v>40662045</v>
      </c>
      <c r="H15" s="314">
        <v>5120</v>
      </c>
    </row>
    <row r="16" spans="1:10" ht="13.5" customHeight="1">
      <c r="B16" s="68" t="s">
        <v>6</v>
      </c>
      <c r="C16" s="70">
        <v>5536737080</v>
      </c>
      <c r="D16" s="21">
        <v>763167125</v>
      </c>
      <c r="E16" s="314">
        <v>42458</v>
      </c>
      <c r="F16" s="317">
        <v>445718123.56120002</v>
      </c>
      <c r="G16" s="317">
        <v>27114745</v>
      </c>
      <c r="H16" s="314">
        <v>2398</v>
      </c>
    </row>
    <row r="17" spans="2:8" ht="13.5" customHeight="1">
      <c r="B17" s="68" t="s">
        <v>7</v>
      </c>
      <c r="C17" s="318">
        <v>5419619294</v>
      </c>
      <c r="D17" s="318">
        <v>1097044694</v>
      </c>
      <c r="E17" s="314">
        <v>76504</v>
      </c>
      <c r="F17" s="316">
        <v>442935530.01786703</v>
      </c>
      <c r="G17" s="316">
        <v>28871982</v>
      </c>
      <c r="H17" s="314">
        <v>2425</v>
      </c>
    </row>
    <row r="18" spans="2:8" ht="13.5" customHeight="1">
      <c r="B18" s="68" t="s">
        <v>14</v>
      </c>
      <c r="C18" s="318">
        <v>5458826871</v>
      </c>
      <c r="D18" s="318">
        <v>854095427</v>
      </c>
      <c r="E18" s="314">
        <v>62938</v>
      </c>
      <c r="F18" s="316">
        <v>444092548.06386697</v>
      </c>
      <c r="G18" s="316">
        <v>31085677</v>
      </c>
      <c r="H18" s="319">
        <v>3040</v>
      </c>
    </row>
    <row r="19" spans="2:8" ht="13.5" customHeight="1">
      <c r="B19" s="68" t="s">
        <v>8</v>
      </c>
      <c r="C19" s="318">
        <v>5467908616</v>
      </c>
      <c r="D19" s="318">
        <v>1062336856</v>
      </c>
      <c r="E19" s="314">
        <v>60231</v>
      </c>
      <c r="F19" s="316">
        <v>463024685.20666701</v>
      </c>
      <c r="G19" s="316">
        <v>60040947</v>
      </c>
      <c r="H19" s="314">
        <v>4219</v>
      </c>
    </row>
    <row r="20" spans="2:8" ht="13.5" customHeight="1">
      <c r="B20" s="68" t="s">
        <v>10</v>
      </c>
      <c r="C20" s="318">
        <v>5477956754</v>
      </c>
      <c r="D20" s="318">
        <v>890754287</v>
      </c>
      <c r="E20" s="314">
        <v>69485</v>
      </c>
      <c r="F20" s="316">
        <v>463157360.20666701</v>
      </c>
      <c r="G20" s="316">
        <v>41622535</v>
      </c>
      <c r="H20" s="314">
        <v>4561</v>
      </c>
    </row>
    <row r="21" spans="2:8" ht="13.5" customHeight="1">
      <c r="B21" s="127"/>
      <c r="C21" s="318"/>
      <c r="D21" s="318"/>
      <c r="E21" s="314"/>
      <c r="F21" s="316"/>
      <c r="G21" s="316"/>
      <c r="H21" s="314"/>
    </row>
    <row r="22" spans="2:8" ht="13.5" customHeight="1">
      <c r="B22" s="127" t="s">
        <v>317</v>
      </c>
      <c r="C22" s="36"/>
      <c r="D22" s="36"/>
      <c r="E22" s="37"/>
      <c r="F22" s="71"/>
      <c r="G22" s="71"/>
      <c r="H22" s="74"/>
    </row>
    <row r="23" spans="2:8">
      <c r="B23" s="127" t="s">
        <v>271</v>
      </c>
      <c r="C23" s="20"/>
    </row>
    <row r="24" spans="2:8">
      <c r="B24" s="38"/>
      <c r="C24" s="20"/>
    </row>
    <row r="25" spans="2:8" ht="14.25" customHeight="1">
      <c r="B25" s="38"/>
      <c r="C25" s="381" t="s">
        <v>931</v>
      </c>
      <c r="D25" s="381"/>
      <c r="E25" s="381"/>
      <c r="F25" s="381"/>
    </row>
    <row r="26" spans="2:8" ht="12" customHeight="1">
      <c r="B26" s="20"/>
      <c r="C26" s="376" t="s">
        <v>2</v>
      </c>
      <c r="D26" s="382" t="s">
        <v>299</v>
      </c>
      <c r="E26" s="383"/>
      <c r="F26" s="384"/>
    </row>
    <row r="27" spans="2:8" ht="12" customHeight="1">
      <c r="B27" s="20"/>
      <c r="C27" s="377"/>
      <c r="D27" s="176" t="s">
        <v>184</v>
      </c>
      <c r="E27" s="176" t="s">
        <v>185</v>
      </c>
      <c r="F27" s="176" t="s">
        <v>99</v>
      </c>
    </row>
    <row r="28" spans="2:8" ht="12.75" customHeight="1">
      <c r="B28" s="20"/>
      <c r="C28" s="19">
        <v>2018</v>
      </c>
      <c r="D28" s="169">
        <v>240.90129999999999</v>
      </c>
      <c r="E28" s="169">
        <v>236.34970000000001</v>
      </c>
      <c r="F28" s="169">
        <v>262.67399999999998</v>
      </c>
    </row>
    <row r="29" spans="2:8" ht="12.75" customHeight="1">
      <c r="B29" s="20"/>
      <c r="C29" s="19">
        <v>2019</v>
      </c>
      <c r="D29" s="169">
        <v>274.47579999999999</v>
      </c>
      <c r="E29" s="169">
        <v>269.21690000000001</v>
      </c>
      <c r="F29" s="169">
        <v>299.76600000000002</v>
      </c>
    </row>
    <row r="30" spans="2:8" ht="12.75" customHeight="1">
      <c r="B30" s="20"/>
      <c r="C30" s="68">
        <v>2020</v>
      </c>
      <c r="D30" s="169">
        <v>314.24669999999998</v>
      </c>
      <c r="E30" s="169">
        <v>309.05290000000002</v>
      </c>
      <c r="F30" s="169">
        <v>333.0763</v>
      </c>
    </row>
    <row r="31" spans="2:8" ht="12.75" customHeight="1">
      <c r="B31" s="20"/>
      <c r="C31" s="68">
        <v>2021</v>
      </c>
      <c r="D31" s="169">
        <v>332.80779999999999</v>
      </c>
      <c r="E31" s="169">
        <v>326.11860000000001</v>
      </c>
      <c r="F31" s="169">
        <v>367.97480000000002</v>
      </c>
    </row>
    <row r="32" spans="2:8" ht="12.75" customHeight="1">
      <c r="B32" s="20"/>
      <c r="C32" s="68">
        <v>2022</v>
      </c>
      <c r="D32" s="169">
        <v>344.78160000000003</v>
      </c>
      <c r="E32" s="169">
        <v>337.20490000000001</v>
      </c>
      <c r="F32" s="169">
        <v>392.24529999999999</v>
      </c>
    </row>
    <row r="33" spans="2:10" ht="12.75" customHeight="1">
      <c r="B33" s="20"/>
      <c r="C33" s="68">
        <v>2023</v>
      </c>
      <c r="D33" s="169">
        <v>369.51780000000002</v>
      </c>
      <c r="E33" s="169">
        <v>361.80990000000003</v>
      </c>
      <c r="F33" s="169">
        <v>413.8331</v>
      </c>
    </row>
    <row r="34" spans="2:10" ht="10.5" customHeight="1">
      <c r="B34" s="20"/>
      <c r="C34" s="16"/>
      <c r="D34" s="43"/>
      <c r="E34" s="43"/>
      <c r="F34" s="43"/>
    </row>
    <row r="35" spans="2:10" ht="13.5" customHeight="1">
      <c r="B35" s="20"/>
      <c r="C35" s="63" t="s">
        <v>4</v>
      </c>
      <c r="D35" s="169">
        <v>349.94799999999998</v>
      </c>
      <c r="E35" s="169">
        <v>342.43490000000003</v>
      </c>
      <c r="F35" s="169">
        <v>395.36329999999998</v>
      </c>
    </row>
    <row r="36" spans="2:10" ht="13.5" customHeight="1">
      <c r="B36" s="20"/>
      <c r="C36" s="63" t="s">
        <v>13</v>
      </c>
      <c r="D36" s="169">
        <v>349.8168</v>
      </c>
      <c r="E36" s="169">
        <v>342.17469999999997</v>
      </c>
      <c r="F36" s="169">
        <v>397.30239999999998</v>
      </c>
    </row>
    <row r="37" spans="2:10" ht="13.5" customHeight="1">
      <c r="B37" s="20"/>
      <c r="C37" s="38" t="s">
        <v>5</v>
      </c>
      <c r="D37" s="169">
        <v>353.19189999999998</v>
      </c>
      <c r="E37" s="169">
        <v>345.49299999999999</v>
      </c>
      <c r="F37" s="169">
        <v>400.8587</v>
      </c>
    </row>
    <row r="38" spans="2:10">
      <c r="B38" s="20"/>
      <c r="C38" s="38" t="s">
        <v>6</v>
      </c>
      <c r="D38" s="169">
        <v>356.79919999999998</v>
      </c>
      <c r="E38" s="169">
        <v>349.12549999999999</v>
      </c>
      <c r="F38" s="169">
        <v>403.3134</v>
      </c>
    </row>
    <row r="39" spans="2:10" ht="13.5" customHeight="1">
      <c r="B39" s="20"/>
      <c r="C39" s="38" t="s">
        <v>7</v>
      </c>
      <c r="D39" s="169">
        <v>363.61090000000002</v>
      </c>
      <c r="E39" s="169">
        <v>355.97750000000002</v>
      </c>
      <c r="F39" s="169">
        <v>408.01870000000002</v>
      </c>
    </row>
    <row r="40" spans="2:10" ht="13.5" customHeight="1">
      <c r="B40" s="20"/>
      <c r="C40" s="38" t="s">
        <v>14</v>
      </c>
      <c r="D40" s="169">
        <v>367.11619999999999</v>
      </c>
      <c r="E40" s="169">
        <v>359.5009</v>
      </c>
      <c r="F40" s="169">
        <v>410.464</v>
      </c>
    </row>
    <row r="41" spans="2:10" ht="13.5" customHeight="1">
      <c r="B41" s="20"/>
      <c r="C41" s="38" t="s">
        <v>8</v>
      </c>
      <c r="D41" s="169">
        <v>369.173</v>
      </c>
      <c r="E41" s="169">
        <v>361.517</v>
      </c>
      <c r="F41" s="169">
        <v>412.73160000000001</v>
      </c>
    </row>
    <row r="42" spans="2:10" s="48" customFormat="1" ht="13.5" customHeight="1">
      <c r="B42" s="38"/>
      <c r="C42" s="38" t="s">
        <v>10</v>
      </c>
      <c r="D42" s="169">
        <v>369.51780000000002</v>
      </c>
      <c r="E42" s="169">
        <v>361.80990000000003</v>
      </c>
      <c r="F42" s="169">
        <v>413.8331</v>
      </c>
      <c r="G42" s="41"/>
      <c r="H42" s="41"/>
      <c r="I42" s="41"/>
      <c r="J42" s="41"/>
    </row>
    <row r="43" spans="2:10" ht="13.5" customHeight="1">
      <c r="B43" s="20"/>
      <c r="C43" s="38" t="s">
        <v>9</v>
      </c>
      <c r="D43" s="169">
        <v>369.78480000000002</v>
      </c>
      <c r="E43" s="169">
        <v>362.07</v>
      </c>
      <c r="F43" s="169">
        <v>414.15350000000001</v>
      </c>
    </row>
    <row r="44" spans="2:10" ht="9.75" customHeight="1">
      <c r="B44" s="20"/>
      <c r="C44" s="133"/>
      <c r="D44" s="134"/>
      <c r="E44" s="134"/>
      <c r="F44" s="134"/>
    </row>
    <row r="45" spans="2:10" ht="13.5" customHeight="1">
      <c r="B45" s="20"/>
      <c r="C45" s="135" t="s">
        <v>912</v>
      </c>
      <c r="D45" s="169">
        <v>368.83960000000002</v>
      </c>
      <c r="E45" s="169">
        <v>361.15559999999999</v>
      </c>
      <c r="F45" s="169">
        <v>412.91980000000001</v>
      </c>
    </row>
    <row r="46" spans="2:10" s="41" customFormat="1">
      <c r="B46" s="78"/>
      <c r="C46" s="135" t="s">
        <v>913</v>
      </c>
      <c r="D46" s="169">
        <v>369.45339999999999</v>
      </c>
      <c r="E46" s="169">
        <v>361.76819999999998</v>
      </c>
      <c r="F46" s="169">
        <v>413.42110000000002</v>
      </c>
    </row>
    <row r="47" spans="2:10" s="41" customFormat="1">
      <c r="B47" s="78"/>
      <c r="C47" s="135" t="s">
        <v>914</v>
      </c>
      <c r="D47" s="169">
        <v>368.03190000000001</v>
      </c>
      <c r="E47" s="169">
        <v>360.29309999999998</v>
      </c>
      <c r="F47" s="169">
        <v>413.16629999999998</v>
      </c>
      <c r="G47" s="41">
        <v>413.16629999999998</v>
      </c>
      <c r="H47" s="41">
        <v>413.16629999999998</v>
      </c>
      <c r="I47" s="41">
        <v>413.16629999999998</v>
      </c>
      <c r="J47" s="41">
        <v>413.16629999999998</v>
      </c>
    </row>
    <row r="48" spans="2:10" s="41" customFormat="1">
      <c r="B48" s="78"/>
      <c r="C48" s="135" t="s">
        <v>915</v>
      </c>
      <c r="D48" s="169">
        <v>366.8306</v>
      </c>
      <c r="E48" s="169">
        <v>359.07560000000001</v>
      </c>
      <c r="F48" s="169">
        <v>412.4812</v>
      </c>
      <c r="G48" s="41">
        <v>412.4812</v>
      </c>
      <c r="H48" s="41">
        <v>412.4812</v>
      </c>
      <c r="I48" s="41">
        <v>412.4812</v>
      </c>
      <c r="J48" s="41">
        <v>412.4812</v>
      </c>
    </row>
    <row r="49" spans="2:7">
      <c r="B49" s="20"/>
      <c r="C49" s="135" t="s">
        <v>916</v>
      </c>
      <c r="D49" s="169">
        <v>369.78480000000002</v>
      </c>
      <c r="E49" s="169">
        <v>362.07</v>
      </c>
      <c r="F49" s="169">
        <v>414.15350000000001</v>
      </c>
    </row>
    <row r="50" spans="2:7" ht="10.5" customHeight="1">
      <c r="B50" s="20"/>
      <c r="C50" s="133"/>
      <c r="D50" s="134"/>
      <c r="E50" s="134"/>
      <c r="F50" s="134"/>
      <c r="G50" s="41"/>
    </row>
    <row r="51" spans="2:7" ht="13.5" customHeight="1">
      <c r="B51" s="20"/>
      <c r="C51" s="68" t="s">
        <v>918</v>
      </c>
      <c r="D51" s="169">
        <v>367.79360000000003</v>
      </c>
      <c r="E51" s="169">
        <v>360.06369999999998</v>
      </c>
      <c r="F51" s="169">
        <v>412.83300000000003</v>
      </c>
    </row>
    <row r="52" spans="2:7" ht="13.5" customHeight="1">
      <c r="B52" s="20"/>
      <c r="C52" s="68" t="s">
        <v>919</v>
      </c>
      <c r="D52" s="169">
        <v>368.8614</v>
      </c>
      <c r="E52" s="169">
        <v>361.1474</v>
      </c>
      <c r="F52" s="169">
        <v>413.41770000000002</v>
      </c>
    </row>
    <row r="53" spans="2:7" ht="13.5" customHeight="1">
      <c r="B53" s="20"/>
      <c r="C53" s="68" t="s">
        <v>920</v>
      </c>
      <c r="D53" s="169">
        <v>369.33139999999997</v>
      </c>
      <c r="E53" s="169">
        <v>361.62549999999999</v>
      </c>
      <c r="F53" s="169">
        <v>413.65559999999999</v>
      </c>
    </row>
    <row r="54" spans="2:7" ht="13.5" customHeight="1">
      <c r="B54" s="20"/>
      <c r="C54" s="68" t="s">
        <v>921</v>
      </c>
      <c r="D54" s="169">
        <v>369.51780000000002</v>
      </c>
      <c r="E54" s="169">
        <v>361.80990000000003</v>
      </c>
      <c r="F54" s="169">
        <v>413.8331</v>
      </c>
    </row>
    <row r="55" spans="2:7" ht="13.5" customHeight="1">
      <c r="B55" s="20"/>
      <c r="C55" s="68" t="s">
        <v>917</v>
      </c>
      <c r="D55" s="169">
        <v>369.78480000000002</v>
      </c>
      <c r="E55" s="169">
        <v>362.07</v>
      </c>
      <c r="F55" s="169">
        <v>414.15350000000001</v>
      </c>
    </row>
    <row r="56" spans="2:7" ht="13.5" customHeight="1">
      <c r="B56" s="20"/>
      <c r="C56" s="68"/>
      <c r="D56" s="169"/>
      <c r="E56" s="169"/>
      <c r="F56" s="169"/>
    </row>
    <row r="57" spans="2:7" ht="13.5" customHeight="1">
      <c r="B57" s="20"/>
      <c r="C57" s="68"/>
      <c r="D57" s="169"/>
      <c r="E57" s="169"/>
      <c r="F57" s="169"/>
    </row>
    <row r="58" spans="2:7" ht="13.5" customHeight="1">
      <c r="B58" s="20"/>
      <c r="C58" s="68"/>
      <c r="D58" s="169"/>
      <c r="E58" s="169"/>
      <c r="F58" s="169"/>
    </row>
    <row r="59" spans="2:7" ht="13.5" customHeight="1">
      <c r="B59" s="20"/>
      <c r="C59" s="68"/>
      <c r="D59" s="40"/>
      <c r="E59" s="40"/>
      <c r="F59" s="40"/>
    </row>
    <row r="60" spans="2:7" ht="13.5" customHeight="1">
      <c r="B60" s="20"/>
      <c r="C60" s="68"/>
      <c r="D60" s="40"/>
      <c r="E60" s="40"/>
      <c r="F60" s="40"/>
    </row>
    <row r="61" spans="2:7" ht="13.5" customHeight="1">
      <c r="B61" s="20"/>
      <c r="C61" s="68"/>
      <c r="D61" s="40"/>
      <c r="E61" s="40"/>
      <c r="F61" s="40"/>
    </row>
    <row r="62" spans="2:7" ht="13.5" customHeight="1">
      <c r="B62" s="20"/>
      <c r="C62" s="68"/>
      <c r="D62" s="40"/>
      <c r="E62" s="40"/>
      <c r="F62" s="40"/>
    </row>
    <row r="63" spans="2:7" ht="13.5" customHeight="1">
      <c r="B63" s="20"/>
      <c r="C63" s="68"/>
      <c r="D63" s="40"/>
      <c r="E63" s="40"/>
      <c r="F63" s="40"/>
    </row>
    <row r="64" spans="2:7" ht="13.5" customHeight="1">
      <c r="B64" s="20"/>
      <c r="C64" s="68"/>
      <c r="D64" s="40"/>
      <c r="E64" s="40"/>
      <c r="F64" s="40"/>
    </row>
    <row r="65" spans="2:6" ht="13.5" customHeight="1">
      <c r="B65" s="20"/>
      <c r="C65" s="68"/>
      <c r="D65" s="40"/>
      <c r="E65" s="40"/>
      <c r="F65" s="40"/>
    </row>
    <row r="66" spans="2:6" ht="13.5" customHeight="1">
      <c r="B66" s="20"/>
      <c r="C66" s="68"/>
      <c r="D66" s="40"/>
      <c r="E66" s="40"/>
      <c r="F66" s="40"/>
    </row>
    <row r="67" spans="2:6" ht="13.5" customHeight="1">
      <c r="B67" s="20"/>
      <c r="C67" s="68"/>
      <c r="D67" s="40"/>
      <c r="E67" s="40"/>
      <c r="F67" s="40"/>
    </row>
    <row r="68" spans="2:6" ht="13.5" customHeight="1">
      <c r="B68" s="20"/>
      <c r="C68" s="68"/>
      <c r="D68" s="40"/>
      <c r="E68" s="40"/>
      <c r="F68" s="40"/>
    </row>
    <row r="69" spans="2:6" ht="13.5" customHeight="1">
      <c r="B69" s="20"/>
      <c r="C69" s="68"/>
      <c r="D69" s="40"/>
      <c r="E69" s="40"/>
      <c r="F69" s="40"/>
    </row>
    <row r="70" spans="2:6" ht="13.5" customHeight="1">
      <c r="B70" s="20"/>
      <c r="C70" s="68"/>
      <c r="D70" s="40"/>
      <c r="E70" s="40"/>
      <c r="F70" s="40"/>
    </row>
    <row r="71" spans="2:6" ht="13.5" customHeight="1">
      <c r="B71" s="20"/>
      <c r="C71" s="68"/>
      <c r="D71" s="40"/>
      <c r="E71" s="40"/>
      <c r="F71" s="40"/>
    </row>
    <row r="72" spans="2:6" ht="13.5" customHeight="1">
      <c r="B72" s="20"/>
      <c r="C72" s="68"/>
      <c r="D72" s="40"/>
      <c r="E72" s="40"/>
      <c r="F72" s="40"/>
    </row>
    <row r="73" spans="2:6" ht="13.5" customHeight="1">
      <c r="B73" s="20"/>
      <c r="C73" s="68"/>
      <c r="D73" s="40"/>
      <c r="E73" s="40"/>
      <c r="F73" s="40"/>
    </row>
    <row r="74" spans="2:6" ht="13.5" customHeight="1">
      <c r="B74" s="20"/>
      <c r="C74" s="68"/>
      <c r="D74" s="40"/>
      <c r="E74" s="40"/>
      <c r="F74" s="40"/>
    </row>
    <row r="75" spans="2:6" ht="13.5" customHeight="1">
      <c r="B75" s="20"/>
      <c r="C75" s="68"/>
      <c r="D75" s="40"/>
      <c r="E75" s="40"/>
      <c r="F75" s="40"/>
    </row>
    <row r="76" spans="2:6" ht="13.5" customHeight="1">
      <c r="B76" s="20"/>
      <c r="C76" s="68"/>
      <c r="D76" s="40"/>
      <c r="E76" s="40"/>
      <c r="F76" s="40"/>
    </row>
    <row r="77" spans="2:6" ht="13.5" customHeight="1">
      <c r="B77" s="20"/>
      <c r="C77" s="68"/>
      <c r="D77" s="40"/>
      <c r="E77" s="40"/>
      <c r="F77" s="40"/>
    </row>
    <row r="78" spans="2:6" ht="13.5" customHeight="1">
      <c r="B78" s="20"/>
      <c r="C78" s="68"/>
      <c r="D78" s="40"/>
      <c r="E78" s="40"/>
      <c r="F78" s="40"/>
    </row>
    <row r="79" spans="2:6" ht="13.5" customHeight="1">
      <c r="B79" s="20"/>
      <c r="C79" s="68"/>
      <c r="D79" s="40"/>
      <c r="E79" s="40"/>
      <c r="F79" s="40"/>
    </row>
    <row r="80" spans="2:6" ht="13.5" customHeight="1">
      <c r="B80" s="20"/>
      <c r="C80" s="68"/>
      <c r="D80" s="40"/>
      <c r="E80" s="40"/>
      <c r="F80" s="40"/>
    </row>
    <row r="81" spans="1:10" ht="13.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</row>
    <row r="82" spans="1:10" ht="13.5" customHeight="1">
      <c r="A82" s="15"/>
      <c r="B82" s="15"/>
      <c r="C82" s="15"/>
      <c r="D82" s="99"/>
      <c r="E82" s="99"/>
      <c r="F82" s="99"/>
      <c r="G82" s="99"/>
      <c r="H82" s="101"/>
      <c r="I82" s="104"/>
      <c r="J82" s="104" t="s">
        <v>110</v>
      </c>
    </row>
    <row r="83" spans="1:10" ht="13.5" customHeight="1"/>
    <row r="84" spans="1:10" ht="13.5" customHeight="1"/>
    <row r="85" spans="1:10" ht="13.5" customHeight="1"/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8.25" customHeight="1"/>
    <row r="96" spans="1:10" s="3" customFormat="1" ht="11.25" customHeight="1">
      <c r="A96"/>
      <c r="B96"/>
      <c r="C96"/>
      <c r="D96"/>
      <c r="E96"/>
      <c r="F96"/>
      <c r="G96"/>
      <c r="H96"/>
      <c r="I96"/>
      <c r="J96"/>
    </row>
  </sheetData>
  <mergeCells count="7">
    <mergeCell ref="D26:F26"/>
    <mergeCell ref="B4:H4"/>
    <mergeCell ref="C25:F25"/>
    <mergeCell ref="B5:B6"/>
    <mergeCell ref="C5:E5"/>
    <mergeCell ref="F5:H5"/>
    <mergeCell ref="C26:C27"/>
  </mergeCells>
  <printOptions horizontalCentered="1"/>
  <pageMargins left="0.25" right="0.25" top="0.25" bottom="0.25" header="0.3" footer="0.3"/>
  <pageSetup paperSize="9" scale="69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2:AI96"/>
  <sheetViews>
    <sheetView view="pageBreakPreview" zoomScale="110" zoomScaleNormal="100" zoomScaleSheetLayoutView="110" workbookViewId="0">
      <selection activeCell="J20" sqref="J20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4" width="8.5546875" customWidth="1"/>
    <col min="15" max="15" width="5.44140625" customWidth="1"/>
    <col min="16" max="20" width="8.5546875" hidden="1" customWidth="1"/>
    <col min="21" max="35" width="9.44140625" hidden="1" customWidth="1"/>
  </cols>
  <sheetData>
    <row r="2" spans="1:20">
      <c r="A2" s="2"/>
      <c r="J2" s="100" t="s">
        <v>591</v>
      </c>
    </row>
    <row r="3" spans="1:20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</row>
    <row r="4" spans="1:20">
      <c r="B4" s="381" t="s">
        <v>706</v>
      </c>
      <c r="C4" s="381"/>
      <c r="D4" s="381"/>
      <c r="E4" s="381"/>
      <c r="F4" s="381"/>
      <c r="G4" s="381"/>
      <c r="H4" s="381"/>
      <c r="I4" s="7"/>
    </row>
    <row r="5" spans="1:20">
      <c r="B5" s="388" t="s">
        <v>647</v>
      </c>
      <c r="C5" s="422" t="s">
        <v>91</v>
      </c>
      <c r="D5" s="423"/>
      <c r="E5" s="424"/>
      <c r="F5" s="422" t="s">
        <v>707</v>
      </c>
      <c r="G5" s="423"/>
      <c r="H5" s="423"/>
    </row>
    <row r="6" spans="1:20" ht="15" customHeight="1">
      <c r="B6" s="389"/>
      <c r="C6" s="53" t="s">
        <v>708</v>
      </c>
      <c r="D6" s="53" t="s">
        <v>709</v>
      </c>
      <c r="E6" s="53" t="s">
        <v>55</v>
      </c>
      <c r="F6" s="53" t="s">
        <v>708</v>
      </c>
      <c r="G6" s="53" t="s">
        <v>709</v>
      </c>
      <c r="H6" s="53" t="s">
        <v>55</v>
      </c>
    </row>
    <row r="7" spans="1:20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20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20" ht="13.5" customHeight="1">
      <c r="B9" s="19">
        <v>2020</v>
      </c>
      <c r="C9" s="36">
        <v>3870756831</v>
      </c>
      <c r="D9" s="21">
        <v>10624628430</v>
      </c>
      <c r="E9" s="75">
        <v>468117</v>
      </c>
      <c r="F9" s="36">
        <v>425708853.83999997</v>
      </c>
      <c r="G9" s="21">
        <v>377544298</v>
      </c>
      <c r="H9" s="75">
        <v>37788</v>
      </c>
    </row>
    <row r="10" spans="1:20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20" s="41" customFormat="1" ht="13.5" customHeight="1">
      <c r="B11" s="19">
        <v>2022</v>
      </c>
      <c r="C11" s="70">
        <v>5309430071</v>
      </c>
      <c r="D11" s="36">
        <v>12203318402</v>
      </c>
      <c r="E11" s="37">
        <v>576423</v>
      </c>
      <c r="F11" s="70">
        <v>445270048.91680002</v>
      </c>
      <c r="G11" s="36">
        <v>488978946</v>
      </c>
      <c r="H11" s="37">
        <v>47436</v>
      </c>
    </row>
    <row r="12" spans="1:20" s="41" customFormat="1" ht="13.5" customHeight="1">
      <c r="B12" s="19">
        <v>2023</v>
      </c>
      <c r="C12" s="70">
        <v>5477956754</v>
      </c>
      <c r="D12" s="70">
        <v>7835395659</v>
      </c>
      <c r="E12" s="314">
        <v>476152</v>
      </c>
      <c r="F12" s="70">
        <v>463157360.20666701</v>
      </c>
      <c r="G12" s="70">
        <v>317166485</v>
      </c>
      <c r="H12" s="314">
        <v>35846</v>
      </c>
    </row>
    <row r="13" spans="1:20" s="41" customFormat="1" ht="13.35" customHeight="1">
      <c r="B13" s="19" t="s">
        <v>654</v>
      </c>
      <c r="C13" s="36">
        <v>5376036443</v>
      </c>
      <c r="D13" s="21">
        <v>1331186582</v>
      </c>
      <c r="E13" s="230">
        <v>59950</v>
      </c>
      <c r="F13" s="36">
        <v>448770983.91680002</v>
      </c>
      <c r="G13" s="77">
        <v>40152506</v>
      </c>
      <c r="H13" s="230">
        <v>7275</v>
      </c>
    </row>
    <row r="14" spans="1:20" ht="13.5" customHeight="1">
      <c r="B14" s="19" t="s">
        <v>655</v>
      </c>
      <c r="C14" s="36">
        <v>5436536443</v>
      </c>
      <c r="D14" s="21">
        <v>906761610</v>
      </c>
      <c r="E14" s="37">
        <v>54311</v>
      </c>
      <c r="F14" s="36">
        <v>449610667.6688</v>
      </c>
      <c r="G14" s="71">
        <v>47616048</v>
      </c>
      <c r="H14" s="37">
        <v>6808</v>
      </c>
    </row>
    <row r="15" spans="1:20" ht="13.5" customHeight="1">
      <c r="B15" s="68" t="s">
        <v>656</v>
      </c>
      <c r="C15" s="36">
        <v>5436536443</v>
      </c>
      <c r="D15" s="21">
        <v>930049078</v>
      </c>
      <c r="E15" s="37">
        <v>50275</v>
      </c>
      <c r="F15" s="71">
        <v>447545971.66680002</v>
      </c>
      <c r="G15" s="71">
        <v>40662045</v>
      </c>
      <c r="H15" s="37">
        <v>5120</v>
      </c>
    </row>
    <row r="16" spans="1:20" ht="13.5" customHeight="1">
      <c r="B16" s="68" t="s">
        <v>6</v>
      </c>
      <c r="C16" s="36">
        <v>5536737080</v>
      </c>
      <c r="D16" s="21">
        <v>763167125</v>
      </c>
      <c r="E16" s="37">
        <v>42458</v>
      </c>
      <c r="F16" s="71">
        <v>445718123.56120002</v>
      </c>
      <c r="G16" s="71">
        <v>27114745</v>
      </c>
      <c r="H16" s="37">
        <v>2398</v>
      </c>
    </row>
    <row r="17" spans="2:8" ht="13.5" customHeight="1">
      <c r="B17" s="68" t="s">
        <v>657</v>
      </c>
      <c r="C17" s="6">
        <v>5419619294</v>
      </c>
      <c r="D17" s="6">
        <v>1097044694</v>
      </c>
      <c r="E17" s="37">
        <v>76504</v>
      </c>
      <c r="F17" s="77">
        <v>442935530.01786703</v>
      </c>
      <c r="G17" s="77">
        <v>28871982</v>
      </c>
      <c r="H17" s="37">
        <v>2425</v>
      </c>
    </row>
    <row r="18" spans="2:8" ht="13.2" customHeight="1">
      <c r="B18" s="68" t="s">
        <v>658</v>
      </c>
      <c r="C18" s="318">
        <v>5458826871</v>
      </c>
      <c r="D18" s="318">
        <v>854095427</v>
      </c>
      <c r="E18" s="314">
        <v>62938</v>
      </c>
      <c r="F18" s="316">
        <v>444092548.06386697</v>
      </c>
      <c r="G18" s="316">
        <v>31085677</v>
      </c>
      <c r="H18" s="319">
        <v>3040</v>
      </c>
    </row>
    <row r="19" spans="2:8" ht="13.5" customHeight="1">
      <c r="B19" s="68" t="s">
        <v>659</v>
      </c>
      <c r="C19" s="318">
        <v>5467908616</v>
      </c>
      <c r="D19" s="318">
        <v>1062336856</v>
      </c>
      <c r="E19" s="314">
        <v>60231</v>
      </c>
      <c r="F19" s="316">
        <v>463024685.20666701</v>
      </c>
      <c r="G19" s="316">
        <v>60040947</v>
      </c>
      <c r="H19" s="314">
        <v>4219</v>
      </c>
    </row>
    <row r="20" spans="2:8" ht="13.5" customHeight="1">
      <c r="B20" s="68" t="s">
        <v>660</v>
      </c>
      <c r="C20" s="318">
        <v>5477956754</v>
      </c>
      <c r="D20" s="318">
        <v>890754287</v>
      </c>
      <c r="E20" s="314">
        <v>69485</v>
      </c>
      <c r="F20" s="316">
        <v>463157360.20666701</v>
      </c>
      <c r="G20" s="316">
        <v>41622535</v>
      </c>
      <c r="H20" s="314">
        <v>4561</v>
      </c>
    </row>
    <row r="21" spans="2:8" ht="13.5" customHeight="1">
      <c r="B21" s="127"/>
      <c r="C21" s="6"/>
      <c r="D21" s="6"/>
      <c r="E21" s="37"/>
      <c r="F21" s="77"/>
      <c r="G21" s="77"/>
      <c r="H21" s="37"/>
    </row>
    <row r="22" spans="2:8" ht="13.5" customHeight="1">
      <c r="B22" s="127" t="s">
        <v>710</v>
      </c>
      <c r="C22" s="36"/>
      <c r="D22" s="36"/>
      <c r="E22" s="37"/>
      <c r="F22" s="71"/>
      <c r="G22" s="71"/>
      <c r="H22" s="74"/>
    </row>
    <row r="23" spans="2:8">
      <c r="B23" s="127" t="s">
        <v>711</v>
      </c>
      <c r="C23" s="20"/>
    </row>
    <row r="24" spans="2:8">
      <c r="B24" s="38"/>
      <c r="C24" s="20"/>
    </row>
    <row r="25" spans="2:8" ht="14.25" customHeight="1">
      <c r="B25" s="38"/>
      <c r="C25" s="381" t="s">
        <v>712</v>
      </c>
      <c r="D25" s="381"/>
      <c r="E25" s="381"/>
      <c r="F25" s="381"/>
    </row>
    <row r="26" spans="2:8" ht="12" customHeight="1">
      <c r="B26" s="20"/>
      <c r="C26" s="376" t="s">
        <v>647</v>
      </c>
      <c r="D26" s="382" t="s">
        <v>713</v>
      </c>
      <c r="E26" s="383"/>
      <c r="F26" s="384"/>
    </row>
    <row r="27" spans="2:8" ht="12" customHeight="1">
      <c r="B27" s="20"/>
      <c r="C27" s="377"/>
      <c r="D27" s="309" t="s">
        <v>184</v>
      </c>
      <c r="E27" s="309" t="s">
        <v>185</v>
      </c>
      <c r="F27" s="309" t="s">
        <v>99</v>
      </c>
    </row>
    <row r="28" spans="2:8" ht="12.75" customHeight="1">
      <c r="B28" s="20"/>
      <c r="C28" s="19">
        <v>2018</v>
      </c>
      <c r="D28" s="169">
        <v>240.90129999999999</v>
      </c>
      <c r="E28" s="169">
        <v>236.34970000000001</v>
      </c>
      <c r="F28" s="169">
        <v>262.67399999999998</v>
      </c>
    </row>
    <row r="29" spans="2:8" ht="12.75" customHeight="1">
      <c r="B29" s="20"/>
      <c r="C29" s="19">
        <v>2019</v>
      </c>
      <c r="D29" s="169">
        <v>274.47579999999999</v>
      </c>
      <c r="E29" s="169">
        <v>269.21690000000001</v>
      </c>
      <c r="F29" s="169">
        <v>299.76600000000002</v>
      </c>
    </row>
    <row r="30" spans="2:8" ht="12.75" customHeight="1">
      <c r="B30" s="20"/>
      <c r="C30" s="68">
        <v>2020</v>
      </c>
      <c r="D30" s="169">
        <v>314.24669999999998</v>
      </c>
      <c r="E30" s="169">
        <v>309.05290000000002</v>
      </c>
      <c r="F30" s="169">
        <v>333.0763</v>
      </c>
    </row>
    <row r="31" spans="2:8" ht="12.75" customHeight="1">
      <c r="B31" s="20"/>
      <c r="C31" s="68">
        <v>2021</v>
      </c>
      <c r="D31" s="169">
        <v>332.80779999999999</v>
      </c>
      <c r="E31" s="169">
        <v>326.11860000000001</v>
      </c>
      <c r="F31" s="169">
        <v>367.97480000000002</v>
      </c>
    </row>
    <row r="32" spans="2:8" ht="12.75" customHeight="1">
      <c r="B32" s="20"/>
      <c r="C32" s="68">
        <v>2022</v>
      </c>
      <c r="D32" s="169">
        <v>344.78160000000003</v>
      </c>
      <c r="E32" s="169">
        <v>337.20490000000001</v>
      </c>
      <c r="F32" s="169">
        <v>392.24529999999999</v>
      </c>
    </row>
    <row r="33" spans="2:6" ht="12.75" customHeight="1">
      <c r="B33" s="20"/>
      <c r="C33" s="68">
        <v>2023</v>
      </c>
      <c r="D33" s="169">
        <v>369.51780000000002</v>
      </c>
      <c r="E33" s="169">
        <v>361.80990000000003</v>
      </c>
      <c r="F33" s="169">
        <v>413.8331</v>
      </c>
    </row>
    <row r="34" spans="2:6" ht="10.5" customHeight="1">
      <c r="B34" s="20"/>
      <c r="C34" s="16"/>
      <c r="D34" s="43"/>
      <c r="E34" s="43"/>
      <c r="F34" s="43"/>
    </row>
    <row r="35" spans="2:6" ht="13.5" customHeight="1">
      <c r="B35" s="20"/>
      <c r="C35" s="63" t="s">
        <v>654</v>
      </c>
      <c r="D35" s="169">
        <v>349.94799999999998</v>
      </c>
      <c r="E35" s="169">
        <v>342.43490000000003</v>
      </c>
      <c r="F35" s="169">
        <v>395.36329999999998</v>
      </c>
    </row>
    <row r="36" spans="2:6" ht="13.5" customHeight="1">
      <c r="B36" s="20"/>
      <c r="C36" s="63" t="s">
        <v>655</v>
      </c>
      <c r="D36" s="169">
        <v>349.8168</v>
      </c>
      <c r="E36" s="169">
        <v>342.17469999999997</v>
      </c>
      <c r="F36" s="169">
        <v>397.30239999999998</v>
      </c>
    </row>
    <row r="37" spans="2:6" ht="13.5" customHeight="1">
      <c r="B37" s="20"/>
      <c r="C37" s="38" t="s">
        <v>656</v>
      </c>
      <c r="D37" s="169">
        <v>353.19189999999998</v>
      </c>
      <c r="E37" s="169">
        <v>345.49299999999999</v>
      </c>
      <c r="F37" s="169">
        <v>400.8587</v>
      </c>
    </row>
    <row r="38" spans="2:6">
      <c r="B38" s="20"/>
      <c r="C38" s="38" t="s">
        <v>6</v>
      </c>
      <c r="D38" s="169">
        <v>356.79919999999998</v>
      </c>
      <c r="E38" s="169">
        <v>349.12549999999999</v>
      </c>
      <c r="F38" s="169">
        <v>403.3134</v>
      </c>
    </row>
    <row r="39" spans="2:6" ht="13.5" customHeight="1">
      <c r="B39" s="20"/>
      <c r="C39" s="38" t="s">
        <v>657</v>
      </c>
      <c r="D39" s="169">
        <v>363.61090000000002</v>
      </c>
      <c r="E39" s="169">
        <v>355.97750000000002</v>
      </c>
      <c r="F39" s="169">
        <v>408.01870000000002</v>
      </c>
    </row>
    <row r="40" spans="2:6" ht="13.5" customHeight="1">
      <c r="B40" s="20"/>
      <c r="C40" s="38" t="s">
        <v>658</v>
      </c>
      <c r="D40" s="169">
        <v>367.11619999999999</v>
      </c>
      <c r="E40" s="169">
        <v>359.5009</v>
      </c>
      <c r="F40" s="169">
        <v>410.464</v>
      </c>
    </row>
    <row r="41" spans="2:6" ht="13.5" customHeight="1">
      <c r="B41" s="20"/>
      <c r="C41" s="38" t="s">
        <v>659</v>
      </c>
      <c r="D41" s="338">
        <v>369.173</v>
      </c>
      <c r="E41" s="338">
        <v>361.517</v>
      </c>
      <c r="F41" s="338">
        <v>412.73160000000001</v>
      </c>
    </row>
    <row r="42" spans="2:6" s="48" customFormat="1" ht="13.5" customHeight="1">
      <c r="B42" s="38"/>
      <c r="C42" s="38" t="s">
        <v>660</v>
      </c>
      <c r="D42" s="338">
        <v>369.51780000000002</v>
      </c>
      <c r="E42" s="338">
        <v>361.80990000000003</v>
      </c>
      <c r="F42" s="338">
        <v>413.8331</v>
      </c>
    </row>
    <row r="43" spans="2:6" ht="13.5" customHeight="1">
      <c r="B43" s="20"/>
      <c r="C43" s="38" t="s">
        <v>9</v>
      </c>
      <c r="D43" s="338">
        <v>369.78480000000002</v>
      </c>
      <c r="E43" s="338">
        <v>362.07</v>
      </c>
      <c r="F43" s="338">
        <v>414.15350000000001</v>
      </c>
    </row>
    <row r="44" spans="2:6" ht="9.75" customHeight="1">
      <c r="B44" s="20"/>
      <c r="C44" s="133"/>
      <c r="D44" s="134"/>
      <c r="E44" s="134"/>
      <c r="F44" s="134"/>
    </row>
    <row r="45" spans="2:6" ht="13.5" customHeight="1">
      <c r="B45" s="20"/>
      <c r="C45" s="135" t="s">
        <v>912</v>
      </c>
      <c r="D45" s="169">
        <v>368.83960000000002</v>
      </c>
      <c r="E45" s="169">
        <v>361.15559999999999</v>
      </c>
      <c r="F45" s="169">
        <v>412.91980000000001</v>
      </c>
    </row>
    <row r="46" spans="2:6" s="41" customFormat="1">
      <c r="B46" s="78"/>
      <c r="C46" s="135" t="s">
        <v>913</v>
      </c>
      <c r="D46" s="169">
        <v>369.45339999999999</v>
      </c>
      <c r="E46" s="169">
        <v>361.76819999999998</v>
      </c>
      <c r="F46" s="169">
        <v>413.42110000000002</v>
      </c>
    </row>
    <row r="47" spans="2:6" s="41" customFormat="1">
      <c r="B47" s="78"/>
      <c r="C47" s="135" t="s">
        <v>914</v>
      </c>
      <c r="D47" s="169">
        <v>368.03190000000001</v>
      </c>
      <c r="E47" s="169">
        <v>360.29309999999998</v>
      </c>
      <c r="F47" s="169">
        <v>413.16629999999998</v>
      </c>
    </row>
    <row r="48" spans="2:6" s="41" customFormat="1">
      <c r="B48" s="78"/>
      <c r="C48" s="135" t="s">
        <v>915</v>
      </c>
      <c r="D48" s="169">
        <v>366.8306</v>
      </c>
      <c r="E48" s="169">
        <v>359.07560000000001</v>
      </c>
      <c r="F48" s="169">
        <v>412.4812</v>
      </c>
    </row>
    <row r="49" spans="2:7">
      <c r="B49" s="20"/>
      <c r="C49" s="135" t="s">
        <v>916</v>
      </c>
      <c r="D49" s="169">
        <v>369.78480000000002</v>
      </c>
      <c r="E49" s="169">
        <v>362.07</v>
      </c>
      <c r="F49" s="169">
        <v>414.15350000000001</v>
      </c>
    </row>
    <row r="50" spans="2:7" ht="10.5" customHeight="1">
      <c r="B50" s="20"/>
      <c r="C50" s="133"/>
      <c r="D50" s="134"/>
      <c r="E50" s="134"/>
      <c r="F50" s="134"/>
      <c r="G50" s="41"/>
    </row>
    <row r="51" spans="2:7" ht="13.5" customHeight="1">
      <c r="B51" s="20"/>
      <c r="C51" s="68" t="s">
        <v>918</v>
      </c>
      <c r="D51" s="169">
        <v>367.79360000000003</v>
      </c>
      <c r="E51" s="169">
        <v>360.06369999999998</v>
      </c>
      <c r="F51" s="169">
        <v>412.83300000000003</v>
      </c>
    </row>
    <row r="52" spans="2:7" ht="13.5" customHeight="1">
      <c r="B52" s="20"/>
      <c r="C52" s="68" t="s">
        <v>919</v>
      </c>
      <c r="D52" s="169">
        <v>368.8614</v>
      </c>
      <c r="E52" s="169">
        <v>361.1474</v>
      </c>
      <c r="F52" s="169">
        <v>413.41770000000002</v>
      </c>
    </row>
    <row r="53" spans="2:7" ht="13.5" customHeight="1">
      <c r="B53" s="20"/>
      <c r="C53" s="68" t="s">
        <v>920</v>
      </c>
      <c r="D53" s="169">
        <v>369.33139999999997</v>
      </c>
      <c r="E53" s="169">
        <v>361.62549999999999</v>
      </c>
      <c r="F53" s="169">
        <v>413.65559999999999</v>
      </c>
    </row>
    <row r="54" spans="2:7" ht="13.5" customHeight="1">
      <c r="B54" s="20"/>
      <c r="C54" s="68" t="s">
        <v>921</v>
      </c>
      <c r="D54" s="169">
        <v>369.51780000000002</v>
      </c>
      <c r="E54" s="169">
        <v>361.80990000000003</v>
      </c>
      <c r="F54" s="169">
        <v>413.8331</v>
      </c>
    </row>
    <row r="55" spans="2:7" ht="13.5" customHeight="1">
      <c r="B55" s="20"/>
      <c r="C55" s="68" t="s">
        <v>917</v>
      </c>
      <c r="D55" s="169">
        <v>369.78480000000002</v>
      </c>
      <c r="E55" s="169">
        <v>362.07</v>
      </c>
      <c r="F55" s="169">
        <v>414.15350000000001</v>
      </c>
    </row>
    <row r="56" spans="2:7" ht="13.5" customHeight="1">
      <c r="B56" s="20"/>
      <c r="C56" s="68"/>
      <c r="D56" s="169"/>
      <c r="E56" s="169"/>
      <c r="F56" s="169"/>
    </row>
    <row r="57" spans="2:7" ht="13.5" customHeight="1">
      <c r="B57" s="20"/>
      <c r="C57" s="68"/>
      <c r="D57" s="169"/>
      <c r="E57" s="169"/>
      <c r="F57" s="169"/>
    </row>
    <row r="58" spans="2:7" ht="13.5" customHeight="1">
      <c r="B58" s="20"/>
      <c r="C58" s="68"/>
      <c r="D58" s="169"/>
      <c r="E58" s="169"/>
      <c r="F58" s="169"/>
    </row>
    <row r="59" spans="2:7" ht="13.5" customHeight="1">
      <c r="B59" s="20"/>
      <c r="C59" s="68"/>
      <c r="D59" s="40"/>
      <c r="E59" s="40"/>
      <c r="F59" s="40"/>
    </row>
    <row r="60" spans="2:7" ht="13.5" customHeight="1">
      <c r="B60" s="20"/>
      <c r="C60" s="68"/>
      <c r="D60" s="40"/>
      <c r="E60" s="40"/>
      <c r="F60" s="40"/>
    </row>
    <row r="61" spans="2:7" ht="13.5" customHeight="1">
      <c r="B61" s="20"/>
      <c r="C61" s="68"/>
      <c r="D61" s="40"/>
      <c r="E61" s="40"/>
      <c r="F61" s="40"/>
    </row>
    <row r="62" spans="2:7" ht="13.5" customHeight="1">
      <c r="B62" s="20"/>
      <c r="C62" s="68"/>
      <c r="D62" s="40"/>
      <c r="E62" s="40"/>
      <c r="F62" s="40"/>
    </row>
    <row r="63" spans="2:7" ht="13.5" customHeight="1">
      <c r="B63" s="20"/>
      <c r="C63" s="68"/>
      <c r="D63" s="40"/>
      <c r="E63" s="40"/>
      <c r="F63" s="40"/>
    </row>
    <row r="64" spans="2:7" ht="13.5" customHeight="1">
      <c r="B64" s="20"/>
      <c r="C64" s="68"/>
      <c r="D64" s="40"/>
      <c r="E64" s="40"/>
      <c r="F64" s="40"/>
    </row>
    <row r="65" spans="2:6" ht="13.5" customHeight="1">
      <c r="B65" s="20"/>
      <c r="C65" s="68"/>
      <c r="D65" s="40"/>
      <c r="E65" s="40"/>
      <c r="F65" s="40"/>
    </row>
    <row r="66" spans="2:6" ht="13.5" customHeight="1">
      <c r="B66" s="20"/>
      <c r="C66" s="68"/>
      <c r="D66" s="40"/>
      <c r="E66" s="40"/>
      <c r="F66" s="40"/>
    </row>
    <row r="67" spans="2:6" ht="13.5" customHeight="1">
      <c r="B67" s="20"/>
      <c r="C67" s="68"/>
      <c r="D67" s="40"/>
      <c r="E67" s="40"/>
      <c r="F67" s="40"/>
    </row>
    <row r="68" spans="2:6" ht="13.5" customHeight="1">
      <c r="B68" s="20"/>
      <c r="C68" s="68"/>
      <c r="D68" s="40"/>
      <c r="E68" s="40"/>
      <c r="F68" s="40"/>
    </row>
    <row r="69" spans="2:6" ht="13.5" customHeight="1">
      <c r="B69" s="20"/>
      <c r="C69" s="68"/>
      <c r="D69" s="40"/>
      <c r="E69" s="40"/>
      <c r="F69" s="40"/>
    </row>
    <row r="70" spans="2:6" ht="13.5" customHeight="1">
      <c r="B70" s="20"/>
      <c r="C70" s="68"/>
      <c r="D70" s="40"/>
      <c r="E70" s="40"/>
      <c r="F70" s="40"/>
    </row>
    <row r="71" spans="2:6" ht="13.5" customHeight="1">
      <c r="B71" s="20"/>
      <c r="C71" s="68"/>
      <c r="D71" s="40"/>
      <c r="E71" s="40"/>
      <c r="F71" s="40"/>
    </row>
    <row r="72" spans="2:6" ht="13.5" customHeight="1">
      <c r="B72" s="20"/>
      <c r="C72" s="68"/>
      <c r="D72" s="40"/>
      <c r="E72" s="40"/>
      <c r="F72" s="40"/>
    </row>
    <row r="73" spans="2:6" ht="13.5" customHeight="1">
      <c r="B73" s="20"/>
      <c r="C73" s="68"/>
      <c r="D73" s="40"/>
      <c r="E73" s="40"/>
      <c r="F73" s="40"/>
    </row>
    <row r="74" spans="2:6" ht="13.5" customHeight="1">
      <c r="B74" s="20"/>
      <c r="C74" s="68"/>
      <c r="D74" s="40"/>
      <c r="E74" s="40"/>
      <c r="F74" s="40"/>
    </row>
    <row r="75" spans="2:6" ht="13.5" customHeight="1">
      <c r="B75" s="20"/>
      <c r="C75" s="68"/>
      <c r="D75" s="40"/>
      <c r="E75" s="40"/>
      <c r="F75" s="40"/>
    </row>
    <row r="76" spans="2:6" ht="13.5" customHeight="1">
      <c r="B76" s="20"/>
      <c r="C76" s="68"/>
      <c r="D76" s="40"/>
      <c r="E76" s="40"/>
      <c r="F76" s="40"/>
    </row>
    <row r="77" spans="2:6" ht="13.5" customHeight="1">
      <c r="B77" s="20"/>
      <c r="C77" s="68"/>
      <c r="D77" s="40"/>
      <c r="E77" s="40"/>
      <c r="F77" s="40"/>
    </row>
    <row r="78" spans="2:6" ht="13.5" customHeight="1">
      <c r="B78" s="20"/>
      <c r="C78" s="68"/>
      <c r="D78" s="40"/>
      <c r="E78" s="40"/>
      <c r="F78" s="40"/>
    </row>
    <row r="79" spans="2:6" ht="13.5" customHeight="1">
      <c r="B79" s="20"/>
      <c r="C79" s="68"/>
      <c r="D79" s="40"/>
      <c r="E79" s="40"/>
      <c r="F79" s="40"/>
    </row>
    <row r="80" spans="2:6" ht="13.5" customHeight="1">
      <c r="B80" s="20"/>
      <c r="C80" s="68"/>
      <c r="D80" s="40"/>
      <c r="E80" s="40"/>
      <c r="F80" s="40"/>
    </row>
    <row r="81" spans="1:20" ht="13.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</row>
    <row r="82" spans="1:20" ht="13.5" customHeight="1">
      <c r="A82" s="15"/>
      <c r="B82" s="15"/>
      <c r="C82" s="15"/>
      <c r="D82" s="99"/>
      <c r="E82" s="99"/>
      <c r="F82" s="99"/>
      <c r="G82" s="99"/>
      <c r="H82" s="101"/>
      <c r="I82" s="104"/>
      <c r="J82" s="104" t="s">
        <v>714</v>
      </c>
    </row>
    <row r="83" spans="1:20" ht="13.5" customHeight="1"/>
    <row r="84" spans="1:20" ht="13.5" customHeight="1"/>
    <row r="85" spans="1:20" ht="13.5" customHeight="1"/>
    <row r="86" spans="1:20" ht="13.5" customHeight="1"/>
    <row r="87" spans="1:20" ht="13.5" customHeight="1"/>
    <row r="88" spans="1:20" ht="13.5" customHeight="1"/>
    <row r="89" spans="1:20" ht="13.5" customHeight="1"/>
    <row r="90" spans="1:20" ht="13.5" customHeight="1"/>
    <row r="91" spans="1:20" ht="13.5" customHeight="1"/>
    <row r="92" spans="1:20" ht="13.5" customHeight="1"/>
    <row r="93" spans="1:20" ht="13.5" customHeight="1"/>
    <row r="94" spans="1:20" ht="13.5" customHeight="1"/>
    <row r="95" spans="1:20" ht="8.25" customHeight="1"/>
    <row r="96" spans="1:20" s="3" customFormat="1" ht="11.2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</sheetData>
  <mergeCells count="7">
    <mergeCell ref="C26:C27"/>
    <mergeCell ref="D26:F26"/>
    <mergeCell ref="B4:H4"/>
    <mergeCell ref="B5:B6"/>
    <mergeCell ref="C5:E5"/>
    <mergeCell ref="F5:H5"/>
    <mergeCell ref="C25:F25"/>
  </mergeCells>
  <printOptions horizontalCentered="1"/>
  <pageMargins left="0.25" right="0.25" top="0.25" bottom="0.25" header="0.3" footer="0.3"/>
  <pageSetup paperSize="9" scale="73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2"/>
  <dimension ref="A2:J69"/>
  <sheetViews>
    <sheetView view="pageBreakPreview" zoomScale="85" zoomScaleNormal="115" zoomScaleSheetLayoutView="85" workbookViewId="0">
      <selection activeCell="H14" sqref="H14:I14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</cols>
  <sheetData>
    <row r="2" spans="1:10">
      <c r="B2" s="2"/>
      <c r="C2" s="5"/>
      <c r="J2" s="100" t="s">
        <v>345</v>
      </c>
    </row>
    <row r="3" spans="1:10" s="3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352" t="s">
        <v>272</v>
      </c>
      <c r="C5" s="352"/>
      <c r="D5" s="352"/>
      <c r="E5" s="352"/>
      <c r="F5" s="352"/>
      <c r="G5" s="352"/>
      <c r="H5" s="352"/>
      <c r="I5" s="352"/>
    </row>
    <row r="6" spans="1:10" ht="9" customHeight="1"/>
    <row r="7" spans="1:10" ht="15" customHeight="1">
      <c r="B7" s="426" t="s">
        <v>2</v>
      </c>
      <c r="C7" s="427" t="s">
        <v>62</v>
      </c>
      <c r="D7" s="427" t="s">
        <v>273</v>
      </c>
      <c r="E7" s="427"/>
      <c r="F7" s="426" t="s">
        <v>63</v>
      </c>
      <c r="G7" s="426"/>
      <c r="H7" s="427" t="s">
        <v>305</v>
      </c>
      <c r="I7" s="427" t="s">
        <v>306</v>
      </c>
    </row>
    <row r="8" spans="1:10">
      <c r="B8" s="426"/>
      <c r="C8" s="426"/>
      <c r="D8" s="427"/>
      <c r="E8" s="427"/>
      <c r="F8" s="426"/>
      <c r="G8" s="426"/>
      <c r="H8" s="426"/>
      <c r="I8" s="426"/>
    </row>
    <row r="9" spans="1:10">
      <c r="B9" s="67">
        <v>2018</v>
      </c>
      <c r="C9" s="236">
        <v>2099</v>
      </c>
      <c r="D9" s="425">
        <v>505390.3</v>
      </c>
      <c r="E9" s="425"/>
      <c r="F9" s="425">
        <v>373725898271.96997</v>
      </c>
      <c r="G9" s="425"/>
      <c r="H9" s="237">
        <v>613482.30004141876</v>
      </c>
      <c r="I9" s="237">
        <v>541657.24458062567</v>
      </c>
    </row>
    <row r="10" spans="1:10">
      <c r="B10" s="92">
        <v>2019</v>
      </c>
      <c r="C10" s="236">
        <v>2181</v>
      </c>
      <c r="D10" s="425">
        <v>542196.35681352299</v>
      </c>
      <c r="E10" s="425"/>
      <c r="F10" s="425">
        <v>424796068151</v>
      </c>
      <c r="G10" s="425"/>
      <c r="H10" s="238">
        <v>711217.12595921301</v>
      </c>
      <c r="I10" s="238">
        <v>656327.1280383633</v>
      </c>
    </row>
    <row r="11" spans="1:10">
      <c r="B11" s="92">
        <v>2020</v>
      </c>
      <c r="C11" s="239">
        <v>2219</v>
      </c>
      <c r="D11" s="425">
        <v>573542.14526491729</v>
      </c>
      <c r="E11" s="425"/>
      <c r="F11" s="425">
        <v>435143042392</v>
      </c>
      <c r="G11" s="425"/>
      <c r="H11" s="238">
        <v>637504.75700076204</v>
      </c>
      <c r="I11" s="237">
        <v>602143.68699803972</v>
      </c>
    </row>
    <row r="12" spans="1:10">
      <c r="B12" s="92">
        <v>2021</v>
      </c>
      <c r="C12" s="239">
        <v>2198</v>
      </c>
      <c r="D12" s="425">
        <v>578438.28760005767</v>
      </c>
      <c r="E12" s="425"/>
      <c r="F12" s="425">
        <v>420668409068.98853</v>
      </c>
      <c r="G12" s="425"/>
      <c r="H12" s="238">
        <v>830586.38175652293</v>
      </c>
      <c r="I12" s="238">
        <v>835201.60969623807</v>
      </c>
    </row>
    <row r="13" spans="1:10">
      <c r="B13" s="92">
        <v>2022</v>
      </c>
      <c r="C13" s="239">
        <v>2120</v>
      </c>
      <c r="D13" s="425">
        <v>504862.41854740999</v>
      </c>
      <c r="E13" s="425"/>
      <c r="F13" s="425">
        <v>376253442869.979</v>
      </c>
      <c r="G13" s="425"/>
      <c r="H13" s="238">
        <v>911906.98600000003</v>
      </c>
      <c r="I13" s="238">
        <v>990241.52599999995</v>
      </c>
    </row>
    <row r="14" spans="1:10">
      <c r="B14" s="92">
        <v>2023</v>
      </c>
      <c r="C14" s="236">
        <v>1949</v>
      </c>
      <c r="D14" s="425">
        <v>515002.72574406076</v>
      </c>
      <c r="E14" s="425"/>
      <c r="F14" s="425">
        <v>374783914949.3233</v>
      </c>
      <c r="G14" s="425"/>
      <c r="H14" s="238">
        <v>400515.26604023605</v>
      </c>
      <c r="I14" s="238">
        <v>398722.83369952621</v>
      </c>
    </row>
    <row r="15" spans="1:10" ht="15" customHeight="1">
      <c r="B15" s="137" t="s">
        <v>4</v>
      </c>
      <c r="C15" s="236">
        <v>2056</v>
      </c>
      <c r="D15" s="425">
        <v>509414.62019840162</v>
      </c>
      <c r="E15" s="425"/>
      <c r="F15" s="425">
        <v>380754537924.17261</v>
      </c>
      <c r="G15" s="425"/>
      <c r="H15" s="238">
        <v>62707.688768467597</v>
      </c>
      <c r="I15" s="238">
        <v>58792.172155346001</v>
      </c>
      <c r="J15" s="82"/>
    </row>
    <row r="16" spans="1:10" ht="15" customHeight="1">
      <c r="B16" s="137" t="s">
        <v>13</v>
      </c>
      <c r="C16" s="236">
        <v>2029</v>
      </c>
      <c r="D16" s="425">
        <v>506018.31923180353</v>
      </c>
      <c r="E16" s="425"/>
      <c r="F16" s="425">
        <v>380761196769.34448</v>
      </c>
      <c r="G16" s="425"/>
      <c r="H16" s="238">
        <v>60216.477191429294</v>
      </c>
      <c r="I16" s="238">
        <v>62549.350578148398</v>
      </c>
      <c r="J16" s="82"/>
    </row>
    <row r="17" spans="1:10" ht="14.25" customHeight="1">
      <c r="B17" s="137" t="s">
        <v>5</v>
      </c>
      <c r="C17" s="236">
        <v>2025</v>
      </c>
      <c r="D17" s="425">
        <v>500810.30420211982</v>
      </c>
      <c r="E17" s="425"/>
      <c r="F17" s="425">
        <v>375862912360.10443</v>
      </c>
      <c r="G17" s="425"/>
      <c r="H17" s="238">
        <v>56143.5776736029</v>
      </c>
      <c r="I17" s="238">
        <v>62543.202755358303</v>
      </c>
      <c r="J17" s="82"/>
    </row>
    <row r="18" spans="1:10" ht="14.85" customHeight="1">
      <c r="B18" s="137" t="s">
        <v>6</v>
      </c>
      <c r="C18" s="236">
        <v>1980</v>
      </c>
      <c r="D18" s="425">
        <v>497002.26809723966</v>
      </c>
      <c r="E18" s="425"/>
      <c r="F18" s="425">
        <v>369860499637.8761</v>
      </c>
      <c r="G18" s="425"/>
      <c r="H18" s="238">
        <v>42294.26965238266</v>
      </c>
      <c r="I18" s="238">
        <v>46780.357759760853</v>
      </c>
      <c r="J18" s="82"/>
    </row>
    <row r="19" spans="1:10" ht="14.85" customHeight="1">
      <c r="A19" s="41"/>
      <c r="B19" s="137" t="s">
        <v>7</v>
      </c>
      <c r="C19" s="236">
        <v>1970</v>
      </c>
      <c r="D19" s="425">
        <v>504691.58114651014</v>
      </c>
      <c r="E19" s="425"/>
      <c r="F19" s="425">
        <v>374268670285.15009</v>
      </c>
      <c r="G19" s="425"/>
      <c r="H19" s="238">
        <v>60864.678540843001</v>
      </c>
      <c r="I19" s="238">
        <v>54205.357481732099</v>
      </c>
      <c r="J19" s="82"/>
    </row>
    <row r="20" spans="1:10" ht="14.85" customHeight="1">
      <c r="A20" s="41"/>
      <c r="B20" s="137" t="s">
        <v>14</v>
      </c>
      <c r="C20" s="236">
        <v>1967</v>
      </c>
      <c r="D20" s="425">
        <v>508063.32772128866</v>
      </c>
      <c r="E20" s="425"/>
      <c r="F20" s="425">
        <v>376329021939.38269</v>
      </c>
      <c r="G20" s="425"/>
      <c r="H20" s="238">
        <v>55324.028199993001</v>
      </c>
      <c r="I20" s="238">
        <v>55093.432933411998</v>
      </c>
      <c r="J20" s="82"/>
    </row>
    <row r="21" spans="1:10" ht="14.85" customHeight="1">
      <c r="A21" s="41"/>
      <c r="B21" s="137" t="s">
        <v>8</v>
      </c>
      <c r="C21" s="236">
        <v>1946</v>
      </c>
      <c r="D21" s="425">
        <v>516665.82918728364</v>
      </c>
      <c r="E21" s="425"/>
      <c r="F21" s="425">
        <v>381179916032.79504</v>
      </c>
      <c r="G21" s="425"/>
      <c r="H21" s="238">
        <v>62964.546013517531</v>
      </c>
      <c r="I21" s="237">
        <v>58758.960035768505</v>
      </c>
      <c r="J21" s="82"/>
    </row>
    <row r="22" spans="1:10" ht="14.85" customHeight="1">
      <c r="A22" s="165"/>
      <c r="B22" s="137" t="s">
        <v>10</v>
      </c>
      <c r="C22" s="236">
        <v>1949</v>
      </c>
      <c r="D22" s="425">
        <v>513235.94428437849</v>
      </c>
      <c r="E22" s="425"/>
      <c r="F22" s="425">
        <v>381591009511.25201</v>
      </c>
      <c r="G22" s="425"/>
      <c r="H22" s="240"/>
      <c r="I22" s="240"/>
      <c r="J22" s="82"/>
    </row>
    <row r="23" spans="1:10" ht="14.85" customHeight="1">
      <c r="A23" s="165"/>
      <c r="B23" s="137" t="s">
        <v>9</v>
      </c>
      <c r="C23" s="236">
        <v>1949</v>
      </c>
      <c r="D23" s="425">
        <v>515002.72574406076</v>
      </c>
      <c r="E23" s="425"/>
      <c r="F23" s="425">
        <v>374783914949.3233</v>
      </c>
      <c r="G23" s="425"/>
      <c r="H23" s="62"/>
      <c r="I23" s="62"/>
      <c r="J23" s="82"/>
    </row>
    <row r="24" spans="1:10" ht="14.85" customHeight="1">
      <c r="A24" s="165"/>
      <c r="B24" s="342"/>
      <c r="C24" s="48"/>
      <c r="D24" s="48"/>
      <c r="E24" s="48"/>
      <c r="F24" s="343"/>
      <c r="G24" s="343"/>
      <c r="H24" s="62"/>
      <c r="I24" s="62"/>
      <c r="J24" s="82"/>
    </row>
    <row r="25" spans="1:10" ht="14.85" customHeight="1">
      <c r="A25" s="165"/>
      <c r="B25" s="434" t="s">
        <v>189</v>
      </c>
      <c r="C25" s="434"/>
      <c r="D25" s="434"/>
      <c r="E25" s="434"/>
      <c r="F25" s="434"/>
      <c r="G25" s="434"/>
      <c r="H25" s="434"/>
      <c r="I25" s="434"/>
      <c r="J25" s="82"/>
    </row>
    <row r="26" spans="1:10" ht="14.85" customHeight="1">
      <c r="A26" s="165"/>
      <c r="B26" s="428" t="s">
        <v>67</v>
      </c>
      <c r="C26" s="429"/>
      <c r="D26" s="385">
        <v>2022</v>
      </c>
      <c r="E26" s="387"/>
      <c r="F26" s="432">
        <v>45169</v>
      </c>
      <c r="G26" s="433"/>
      <c r="H26" s="432">
        <v>45170</v>
      </c>
      <c r="I26" s="433"/>
      <c r="J26" s="82"/>
    </row>
    <row r="27" spans="1:10">
      <c r="A27" s="165"/>
      <c r="B27" s="430"/>
      <c r="C27" s="431"/>
      <c r="D27" s="220" t="s">
        <v>68</v>
      </c>
      <c r="E27" s="51" t="s">
        <v>180</v>
      </c>
      <c r="F27" s="220" t="s">
        <v>68</v>
      </c>
      <c r="G27" s="51" t="s">
        <v>180</v>
      </c>
      <c r="H27" s="222" t="s">
        <v>68</v>
      </c>
      <c r="I27" s="185" t="s">
        <v>180</v>
      </c>
      <c r="J27" s="82"/>
    </row>
    <row r="28" spans="1:10">
      <c r="A28" s="165"/>
      <c r="B28" s="221" t="s">
        <v>221</v>
      </c>
      <c r="C28" s="221"/>
      <c r="D28" s="112"/>
      <c r="E28" s="113"/>
      <c r="F28" s="114"/>
      <c r="G28" s="115"/>
      <c r="H28" s="116"/>
      <c r="I28" s="117"/>
      <c r="J28" s="82"/>
    </row>
    <row r="29" spans="1:10">
      <c r="A29" s="165"/>
      <c r="B29" s="118" t="s">
        <v>64</v>
      </c>
      <c r="C29" s="89" t="s">
        <v>222</v>
      </c>
      <c r="D29" s="167">
        <v>268</v>
      </c>
      <c r="E29" s="217">
        <v>105.01460894621501</v>
      </c>
      <c r="F29" s="119">
        <v>265</v>
      </c>
      <c r="G29" s="217">
        <v>95.986449181944153</v>
      </c>
      <c r="H29" s="119">
        <v>264</v>
      </c>
      <c r="I29" s="98">
        <v>94.691054224713199</v>
      </c>
    </row>
    <row r="30" spans="1:10">
      <c r="A30" s="165"/>
      <c r="B30" s="118" t="s">
        <v>187</v>
      </c>
      <c r="C30" s="89" t="s">
        <v>223</v>
      </c>
      <c r="D30" s="167">
        <v>319</v>
      </c>
      <c r="E30" s="217">
        <v>133.394716203294</v>
      </c>
      <c r="F30" s="119">
        <v>299</v>
      </c>
      <c r="G30" s="217">
        <v>149.10339910553324</v>
      </c>
      <c r="H30" s="119">
        <v>298</v>
      </c>
      <c r="I30" s="98">
        <v>147.40251663768694</v>
      </c>
    </row>
    <row r="31" spans="1:10">
      <c r="A31" s="165"/>
      <c r="B31" s="118" t="s">
        <v>54</v>
      </c>
      <c r="C31" s="89" t="s">
        <v>224</v>
      </c>
      <c r="D31" s="167">
        <v>39</v>
      </c>
      <c r="E31" s="217">
        <v>13.032630358720599</v>
      </c>
      <c r="F31" s="119">
        <v>38</v>
      </c>
      <c r="G31" s="217">
        <v>11.989144877273455</v>
      </c>
      <c r="H31" s="119">
        <v>40</v>
      </c>
      <c r="I31" s="98">
        <v>12.99724505823859</v>
      </c>
    </row>
    <row r="32" spans="1:10">
      <c r="A32" s="165"/>
      <c r="B32" s="118" t="s">
        <v>65</v>
      </c>
      <c r="C32" s="89" t="s">
        <v>225</v>
      </c>
      <c r="D32" s="167">
        <v>214</v>
      </c>
      <c r="E32" s="217">
        <v>80.725826602378703</v>
      </c>
      <c r="F32" s="119">
        <v>202</v>
      </c>
      <c r="G32" s="217">
        <v>70.411983601097432</v>
      </c>
      <c r="H32" s="119">
        <v>202</v>
      </c>
      <c r="I32" s="98">
        <v>69.618138103544865</v>
      </c>
    </row>
    <row r="33" spans="1:9">
      <c r="A33" s="2"/>
      <c r="B33" s="118" t="s">
        <v>186</v>
      </c>
      <c r="C33" s="89" t="s">
        <v>226</v>
      </c>
      <c r="D33" s="167">
        <v>177</v>
      </c>
      <c r="E33" s="217">
        <v>21.695553787893601</v>
      </c>
      <c r="F33" s="119">
        <v>166</v>
      </c>
      <c r="G33" s="217">
        <v>27.357446124843609</v>
      </c>
      <c r="H33" s="119">
        <v>163</v>
      </c>
      <c r="I33" s="98">
        <v>28.408515646645792</v>
      </c>
    </row>
    <row r="34" spans="1:9" ht="16.5" customHeight="1">
      <c r="A34" s="151"/>
      <c r="B34" s="118" t="s">
        <v>66</v>
      </c>
      <c r="C34" s="89" t="s">
        <v>227</v>
      </c>
      <c r="D34" s="167">
        <v>780</v>
      </c>
      <c r="E34" s="217">
        <v>96.669867899980801</v>
      </c>
      <c r="F34" s="119">
        <v>652</v>
      </c>
      <c r="G34" s="217">
        <v>103.18736437508277</v>
      </c>
      <c r="H34" s="119">
        <v>655</v>
      </c>
      <c r="I34" s="98">
        <v>102.18011690349928</v>
      </c>
    </row>
    <row r="35" spans="1:9">
      <c r="A35" s="151"/>
      <c r="B35" s="118" t="s">
        <v>228</v>
      </c>
      <c r="C35" s="89" t="s">
        <v>229</v>
      </c>
      <c r="D35" s="167">
        <v>49</v>
      </c>
      <c r="E35" s="217">
        <v>13.7241091020814</v>
      </c>
      <c r="F35" s="119">
        <v>48</v>
      </c>
      <c r="G35" s="217">
        <v>15.368178939467905</v>
      </c>
      <c r="H35" s="119">
        <v>48</v>
      </c>
      <c r="I35" s="98">
        <v>16.44237634407958</v>
      </c>
    </row>
    <row r="36" spans="1:9" ht="15" customHeight="1">
      <c r="A36" s="11"/>
      <c r="B36" s="221" t="s">
        <v>230</v>
      </c>
      <c r="C36" s="221"/>
      <c r="D36" s="120"/>
      <c r="E36" s="121"/>
      <c r="F36" s="121"/>
      <c r="G36" s="121"/>
      <c r="H36" s="275"/>
      <c r="I36" s="275"/>
    </row>
    <row r="37" spans="1:9">
      <c r="A37" s="11"/>
      <c r="B37" s="118" t="s">
        <v>64</v>
      </c>
      <c r="C37" s="89" t="s">
        <v>231</v>
      </c>
      <c r="D37" s="168">
        <v>53</v>
      </c>
      <c r="E37" s="217">
        <v>6.4295080499896908</v>
      </c>
      <c r="F37" s="119">
        <v>53</v>
      </c>
      <c r="G37" s="217">
        <v>6.2192589095826181</v>
      </c>
      <c r="H37" s="119">
        <v>53</v>
      </c>
      <c r="I37" s="98">
        <v>6.3388442416386592</v>
      </c>
    </row>
    <row r="38" spans="1:9">
      <c r="A38" s="11"/>
      <c r="B38" s="118" t="s">
        <v>187</v>
      </c>
      <c r="C38" s="89" t="s">
        <v>232</v>
      </c>
      <c r="D38" s="168">
        <v>39</v>
      </c>
      <c r="E38" s="217">
        <v>4.2025145965856403</v>
      </c>
      <c r="F38" s="119">
        <v>39</v>
      </c>
      <c r="G38" s="217">
        <v>6.2254993700695573</v>
      </c>
      <c r="H38" s="119">
        <v>42</v>
      </c>
      <c r="I38" s="98">
        <v>6.4681172598007066</v>
      </c>
    </row>
    <row r="39" spans="1:9">
      <c r="A39" s="2"/>
      <c r="B39" s="118" t="s">
        <v>233</v>
      </c>
      <c r="C39" s="89" t="s">
        <v>234</v>
      </c>
      <c r="D39" s="168">
        <v>26</v>
      </c>
      <c r="E39" s="217">
        <v>14.3077546805777</v>
      </c>
      <c r="F39" s="119">
        <v>28</v>
      </c>
      <c r="G39" s="217">
        <v>13.284320941765721</v>
      </c>
      <c r="H39" s="119">
        <v>28</v>
      </c>
      <c r="I39" s="98">
        <v>13.08079956471348</v>
      </c>
    </row>
    <row r="40" spans="1:9" ht="15" customHeight="1">
      <c r="A40" s="11"/>
      <c r="B40" s="118" t="s">
        <v>54</v>
      </c>
      <c r="C40" s="89" t="s">
        <v>235</v>
      </c>
      <c r="D40" s="168">
        <v>8</v>
      </c>
      <c r="E40" s="217">
        <v>4.2170197323530001E-2</v>
      </c>
      <c r="F40" s="119">
        <v>7</v>
      </c>
      <c r="G40" s="217">
        <v>5.5160376388030008E-2</v>
      </c>
      <c r="H40" s="119">
        <v>7</v>
      </c>
      <c r="I40" s="98">
        <v>5.3937375317229995E-2</v>
      </c>
    </row>
    <row r="41" spans="1:9">
      <c r="A41" s="11"/>
      <c r="B41" s="118" t="s">
        <v>65</v>
      </c>
      <c r="C41" s="89" t="s">
        <v>236</v>
      </c>
      <c r="D41" s="168">
        <v>71</v>
      </c>
      <c r="E41" s="217">
        <v>8.2487146483320792</v>
      </c>
      <c r="F41" s="119">
        <v>63</v>
      </c>
      <c r="G41" s="217">
        <v>6.3741577981401649</v>
      </c>
      <c r="H41" s="119">
        <v>63</v>
      </c>
      <c r="I41" s="98">
        <v>6.1857302792785367</v>
      </c>
    </row>
    <row r="42" spans="1:9">
      <c r="A42" s="11"/>
      <c r="B42" s="118" t="s">
        <v>186</v>
      </c>
      <c r="C42" s="89" t="s">
        <v>237</v>
      </c>
      <c r="D42" s="168">
        <v>24</v>
      </c>
      <c r="E42" s="218">
        <v>0.70369201525624592</v>
      </c>
      <c r="F42" s="119">
        <v>24</v>
      </c>
      <c r="G42" s="217">
        <v>0.81384140223222701</v>
      </c>
      <c r="H42" s="119">
        <v>24</v>
      </c>
      <c r="I42" s="98">
        <v>0.81559113538922667</v>
      </c>
    </row>
    <row r="43" spans="1:9">
      <c r="A43" s="11"/>
      <c r="B43" s="118" t="s">
        <v>66</v>
      </c>
      <c r="C43" s="89"/>
      <c r="D43" s="168">
        <v>37</v>
      </c>
      <c r="E43" s="217">
        <v>1.8093041947868702</v>
      </c>
      <c r="F43" s="119">
        <v>47</v>
      </c>
      <c r="G43" s="217">
        <v>4.9609085383713056</v>
      </c>
      <c r="H43" s="119">
        <v>47</v>
      </c>
      <c r="I43" s="98">
        <v>5.0003383285364684</v>
      </c>
    </row>
    <row r="44" spans="1:9">
      <c r="A44" s="11"/>
      <c r="B44" s="118" t="s">
        <v>96</v>
      </c>
      <c r="C44" s="89" t="s">
        <v>238</v>
      </c>
      <c r="D44" s="168">
        <v>13</v>
      </c>
      <c r="E44" s="217">
        <v>4.8273808293168399</v>
      </c>
      <c r="F44" s="119">
        <v>12</v>
      </c>
      <c r="G44" s="217">
        <v>5.3050299677441668</v>
      </c>
      <c r="H44" s="119">
        <v>12</v>
      </c>
      <c r="I44" s="98">
        <v>5.2956106498181619</v>
      </c>
    </row>
    <row r="45" spans="1:9">
      <c r="A45" s="11"/>
      <c r="B45" s="118" t="s">
        <v>228</v>
      </c>
      <c r="C45" s="122" t="s">
        <v>239</v>
      </c>
      <c r="D45" s="168">
        <v>3</v>
      </c>
      <c r="E45" s="218">
        <v>3.4066434678070003E-2</v>
      </c>
      <c r="F45" s="119">
        <v>3</v>
      </c>
      <c r="G45" s="217">
        <v>2.368567774722E-2</v>
      </c>
      <c r="H45" s="119">
        <v>3</v>
      </c>
      <c r="I45" s="98">
        <v>2.379399116003E-2</v>
      </c>
    </row>
    <row r="46" spans="1:9">
      <c r="A46" s="11"/>
      <c r="B46" s="118"/>
      <c r="C46" s="122"/>
      <c r="D46" s="10"/>
      <c r="E46" s="64"/>
      <c r="F46" s="119"/>
      <c r="G46" s="98"/>
      <c r="H46" s="119"/>
      <c r="I46" s="149"/>
    </row>
    <row r="47" spans="1:9">
      <c r="A47" s="11"/>
      <c r="B47" s="159" t="s">
        <v>179</v>
      </c>
      <c r="D47" s="45"/>
      <c r="E47" s="45"/>
      <c r="F47" s="45"/>
      <c r="G47" s="45"/>
      <c r="H47" s="148"/>
      <c r="I47" s="45"/>
    </row>
    <row r="48" spans="1:9">
      <c r="B48" s="159" t="s">
        <v>169</v>
      </c>
    </row>
    <row r="49" spans="2:4">
      <c r="D49" s="234"/>
    </row>
    <row r="50" spans="2:4">
      <c r="B50" s="159"/>
    </row>
    <row r="51" spans="2:4">
      <c r="B51" s="159"/>
    </row>
    <row r="52" spans="2:4">
      <c r="B52" s="159"/>
    </row>
    <row r="53" spans="2:4">
      <c r="B53" s="159"/>
    </row>
    <row r="54" spans="2:4">
      <c r="B54" s="159"/>
    </row>
    <row r="55" spans="2:4">
      <c r="B55" s="159"/>
    </row>
    <row r="56" spans="2:4">
      <c r="B56" s="159"/>
    </row>
    <row r="57" spans="2:4">
      <c r="B57" s="159"/>
    </row>
    <row r="58" spans="2:4">
      <c r="B58" s="159"/>
    </row>
    <row r="59" spans="2:4">
      <c r="B59" s="159"/>
    </row>
    <row r="60" spans="2:4">
      <c r="B60" s="159"/>
    </row>
    <row r="61" spans="2:4">
      <c r="B61" s="159"/>
    </row>
    <row r="62" spans="2:4">
      <c r="B62" s="159"/>
    </row>
    <row r="63" spans="2:4">
      <c r="B63" s="159"/>
    </row>
    <row r="64" spans="2:4" ht="7.5" customHeight="1">
      <c r="B64" s="159"/>
    </row>
    <row r="65" spans="1:10" ht="11.25" customHeight="1">
      <c r="B65" s="159"/>
    </row>
    <row r="66" spans="1:10">
      <c r="B66" s="159"/>
    </row>
    <row r="67" spans="1:10">
      <c r="B67" s="159"/>
    </row>
    <row r="68" spans="1:10">
      <c r="A68" s="79"/>
      <c r="B68" s="79"/>
      <c r="C68" s="79"/>
      <c r="D68" s="79"/>
      <c r="E68" s="79"/>
      <c r="F68" s="79"/>
      <c r="G68" s="79"/>
      <c r="H68" s="79"/>
      <c r="I68" s="79"/>
      <c r="J68" s="79"/>
    </row>
    <row r="69" spans="1:10">
      <c r="A69" s="15"/>
      <c r="B69" s="15"/>
      <c r="C69" s="15"/>
      <c r="D69" s="15"/>
      <c r="E69" s="99"/>
      <c r="F69" s="103"/>
      <c r="G69" s="103"/>
      <c r="H69" s="103"/>
      <c r="I69" s="103"/>
      <c r="J69" s="102" t="s">
        <v>111</v>
      </c>
    </row>
  </sheetData>
  <mergeCells count="42">
    <mergeCell ref="H26:I26"/>
    <mergeCell ref="B25:I25"/>
    <mergeCell ref="D22:E22"/>
    <mergeCell ref="F22:G22"/>
    <mergeCell ref="D21:E21"/>
    <mergeCell ref="F21:G21"/>
    <mergeCell ref="D23:E23"/>
    <mergeCell ref="F23:G23"/>
    <mergeCell ref="D20:E20"/>
    <mergeCell ref="F20:G20"/>
    <mergeCell ref="B26:C27"/>
    <mergeCell ref="F26:G26"/>
    <mergeCell ref="D26:E26"/>
    <mergeCell ref="F11:G11"/>
    <mergeCell ref="F12:G12"/>
    <mergeCell ref="F15:G15"/>
    <mergeCell ref="F13:G13"/>
    <mergeCell ref="D11:E11"/>
    <mergeCell ref="D12:E12"/>
    <mergeCell ref="B5:I5"/>
    <mergeCell ref="B7:B8"/>
    <mergeCell ref="C7:C8"/>
    <mergeCell ref="H7:H8"/>
    <mergeCell ref="D7:E8"/>
    <mergeCell ref="F7:G8"/>
    <mergeCell ref="I7:I8"/>
    <mergeCell ref="D19:E19"/>
    <mergeCell ref="F19:G19"/>
    <mergeCell ref="F18:G18"/>
    <mergeCell ref="F10:G10"/>
    <mergeCell ref="D9:E9"/>
    <mergeCell ref="D10:E10"/>
    <mergeCell ref="F9:G9"/>
    <mergeCell ref="D13:E13"/>
    <mergeCell ref="D15:E15"/>
    <mergeCell ref="D14:E14"/>
    <mergeCell ref="D17:E17"/>
    <mergeCell ref="F17:G17"/>
    <mergeCell ref="D18:E18"/>
    <mergeCell ref="F14:G14"/>
    <mergeCell ref="D16:E16"/>
    <mergeCell ref="F16:G16"/>
  </mergeCells>
  <phoneticPr fontId="52" type="noConversion"/>
  <printOptions horizontalCentered="1"/>
  <pageMargins left="0.25" right="0.25" top="0.25" bottom="0.25" header="0.3" footer="0.3"/>
  <pageSetup paperSize="9" scale="80" fitToHeight="0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J92"/>
  <sheetViews>
    <sheetView view="pageBreakPreview" zoomScale="85" zoomScaleNormal="115" zoomScaleSheetLayoutView="85" workbookViewId="0">
      <selection activeCell="I14" sqref="I14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</cols>
  <sheetData>
    <row r="2" spans="1:10">
      <c r="B2" s="2"/>
      <c r="C2" s="5"/>
      <c r="J2" s="100" t="s">
        <v>591</v>
      </c>
    </row>
    <row r="3" spans="1:10" s="3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352" t="s">
        <v>715</v>
      </c>
      <c r="C5" s="352"/>
      <c r="D5" s="352"/>
      <c r="E5" s="352"/>
      <c r="F5" s="352"/>
      <c r="G5" s="352"/>
      <c r="H5" s="352"/>
      <c r="I5" s="352"/>
    </row>
    <row r="6" spans="1:10" ht="9" customHeight="1"/>
    <row r="7" spans="1:10" ht="15" customHeight="1">
      <c r="B7" s="426" t="s">
        <v>647</v>
      </c>
      <c r="C7" s="427" t="s">
        <v>716</v>
      </c>
      <c r="D7" s="427" t="s">
        <v>717</v>
      </c>
      <c r="E7" s="427"/>
      <c r="F7" s="427" t="s">
        <v>718</v>
      </c>
      <c r="G7" s="426"/>
      <c r="H7" s="427" t="s">
        <v>719</v>
      </c>
      <c r="I7" s="427" t="s">
        <v>720</v>
      </c>
    </row>
    <row r="8" spans="1:10">
      <c r="B8" s="426"/>
      <c r="C8" s="426"/>
      <c r="D8" s="427"/>
      <c r="E8" s="427"/>
      <c r="F8" s="426"/>
      <c r="G8" s="426"/>
      <c r="H8" s="426"/>
      <c r="I8" s="426"/>
    </row>
    <row r="9" spans="1:10">
      <c r="B9" s="67">
        <v>2018</v>
      </c>
      <c r="C9" s="236">
        <v>2099</v>
      </c>
      <c r="D9" s="435">
        <v>505390.3</v>
      </c>
      <c r="E9" s="435"/>
      <c r="F9" s="435">
        <v>373725898271.96997</v>
      </c>
      <c r="G9" s="435">
        <v>0</v>
      </c>
      <c r="H9" s="237">
        <v>613482.30004141876</v>
      </c>
      <c r="I9" s="237">
        <v>541657.24458062567</v>
      </c>
    </row>
    <row r="10" spans="1:10">
      <c r="B10" s="92">
        <v>2019</v>
      </c>
      <c r="C10" s="236">
        <v>2181</v>
      </c>
      <c r="D10" s="425">
        <v>542196.35681352299</v>
      </c>
      <c r="E10" s="425"/>
      <c r="F10" s="425">
        <v>424796068151</v>
      </c>
      <c r="G10" s="425">
        <v>0</v>
      </c>
      <c r="H10" s="238">
        <v>711217.12595921301</v>
      </c>
      <c r="I10" s="238">
        <v>656327.1280383633</v>
      </c>
    </row>
    <row r="11" spans="1:10">
      <c r="B11" s="92">
        <v>2020</v>
      </c>
      <c r="C11" s="239">
        <v>2219</v>
      </c>
      <c r="D11" s="425">
        <v>573542.14526491729</v>
      </c>
      <c r="E11" s="425"/>
      <c r="F11" s="425">
        <v>435143042392</v>
      </c>
      <c r="G11" s="425">
        <v>0</v>
      </c>
      <c r="H11" s="238">
        <v>637504.75700076204</v>
      </c>
      <c r="I11" s="237">
        <v>602143.68699803972</v>
      </c>
    </row>
    <row r="12" spans="1:10">
      <c r="B12" s="92">
        <v>2021</v>
      </c>
      <c r="C12" s="239">
        <v>2198</v>
      </c>
      <c r="D12" s="425">
        <v>578438.28760005767</v>
      </c>
      <c r="E12" s="425"/>
      <c r="F12" s="425">
        <v>420668409068.98853</v>
      </c>
      <c r="G12" s="425">
        <v>0</v>
      </c>
      <c r="H12" s="238">
        <v>830586.38175652293</v>
      </c>
      <c r="I12" s="238">
        <v>835201.60969623807</v>
      </c>
    </row>
    <row r="13" spans="1:10">
      <c r="B13" s="92">
        <v>2022</v>
      </c>
      <c r="C13" s="239">
        <v>2120</v>
      </c>
      <c r="D13" s="425">
        <f>504862418547410/10^9</f>
        <v>504862.41854740999</v>
      </c>
      <c r="E13" s="425"/>
      <c r="F13" s="425">
        <v>376253442869.979</v>
      </c>
      <c r="G13" s="425">
        <v>0</v>
      </c>
      <c r="H13" s="238">
        <v>911906.98600000003</v>
      </c>
      <c r="I13" s="238">
        <v>990241.52599999995</v>
      </c>
    </row>
    <row r="14" spans="1:10">
      <c r="B14" s="92">
        <v>2023</v>
      </c>
      <c r="C14" s="239">
        <v>1949</v>
      </c>
      <c r="D14" s="425">
        <f>D23</f>
        <v>515002.72574406076</v>
      </c>
      <c r="E14" s="425"/>
      <c r="F14" s="425">
        <v>385614372702.73499</v>
      </c>
      <c r="G14" s="425"/>
      <c r="H14" s="238">
        <v>400515.26604023605</v>
      </c>
      <c r="I14" s="238">
        <v>398722.83369952621</v>
      </c>
    </row>
    <row r="15" spans="1:10" ht="15" customHeight="1">
      <c r="B15" s="137" t="s">
        <v>654</v>
      </c>
      <c r="C15" s="236">
        <v>2056</v>
      </c>
      <c r="D15" s="425">
        <v>509414.62019840162</v>
      </c>
      <c r="E15" s="425"/>
      <c r="F15" s="425">
        <v>380754537924.17261</v>
      </c>
      <c r="G15" s="425"/>
      <c r="H15" s="238">
        <v>62707.688768467597</v>
      </c>
      <c r="I15" s="238">
        <v>58792.172155346001</v>
      </c>
      <c r="J15" s="82"/>
    </row>
    <row r="16" spans="1:10" ht="15" customHeight="1">
      <c r="B16" s="137" t="s">
        <v>655</v>
      </c>
      <c r="C16" s="236">
        <v>2029</v>
      </c>
      <c r="D16" s="425">
        <v>506018.31923180353</v>
      </c>
      <c r="E16" s="425"/>
      <c r="F16" s="425">
        <v>380761196769.34448</v>
      </c>
      <c r="G16" s="425"/>
      <c r="H16" s="238">
        <v>60216.477191429294</v>
      </c>
      <c r="I16" s="238">
        <v>62549.350578148398</v>
      </c>
      <c r="J16" s="82"/>
    </row>
    <row r="17" spans="1:10" ht="14.25" customHeight="1">
      <c r="B17" s="137" t="s">
        <v>656</v>
      </c>
      <c r="C17" s="236">
        <v>2025</v>
      </c>
      <c r="D17" s="425">
        <v>500810.30420211982</v>
      </c>
      <c r="E17" s="425"/>
      <c r="F17" s="425">
        <v>375862912360.10443</v>
      </c>
      <c r="G17" s="425">
        <v>0</v>
      </c>
      <c r="H17" s="238">
        <v>56143.5776736029</v>
      </c>
      <c r="I17" s="238">
        <v>62543.202755358303</v>
      </c>
      <c r="J17" s="82"/>
    </row>
    <row r="18" spans="1:10" ht="14.85" customHeight="1">
      <c r="B18" s="137" t="s">
        <v>6</v>
      </c>
      <c r="C18" s="236">
        <v>1980</v>
      </c>
      <c r="D18" s="425">
        <v>497002.26809723966</v>
      </c>
      <c r="E18" s="425"/>
      <c r="F18" s="425">
        <v>369860499637.8761</v>
      </c>
      <c r="G18" s="425">
        <v>0</v>
      </c>
      <c r="H18" s="238">
        <v>42294.26965238266</v>
      </c>
      <c r="I18" s="238">
        <v>46780.357759760853</v>
      </c>
      <c r="J18" s="82"/>
    </row>
    <row r="19" spans="1:10" ht="14.85" customHeight="1">
      <c r="A19" s="41"/>
      <c r="B19" s="137" t="s">
        <v>657</v>
      </c>
      <c r="C19" s="236">
        <v>1970</v>
      </c>
      <c r="D19" s="425">
        <v>504691.58114651014</v>
      </c>
      <c r="E19" s="425"/>
      <c r="F19" s="425">
        <v>374268670285.15009</v>
      </c>
      <c r="G19" s="425">
        <v>0</v>
      </c>
      <c r="H19" s="238">
        <v>60864.678540843001</v>
      </c>
      <c r="I19" s="238">
        <v>54205.357481732099</v>
      </c>
      <c r="J19" s="82"/>
    </row>
    <row r="20" spans="1:10" ht="14.85" customHeight="1">
      <c r="A20" s="41"/>
      <c r="B20" s="137" t="s">
        <v>658</v>
      </c>
      <c r="C20" s="236">
        <v>1967</v>
      </c>
      <c r="D20" s="425">
        <v>508063.32772128866</v>
      </c>
      <c r="E20" s="425"/>
      <c r="F20" s="425">
        <v>376329021939.38269</v>
      </c>
      <c r="G20" s="425"/>
      <c r="H20" s="238">
        <v>55324.028199993001</v>
      </c>
      <c r="I20" s="238">
        <v>55093.432933411998</v>
      </c>
      <c r="J20" s="82"/>
    </row>
    <row r="21" spans="1:10" ht="14.85" customHeight="1">
      <c r="A21" s="41"/>
      <c r="B21" s="137" t="s">
        <v>659</v>
      </c>
      <c r="C21" s="236">
        <v>1946</v>
      </c>
      <c r="D21" s="425">
        <v>516665.82918728364</v>
      </c>
      <c r="E21" s="425"/>
      <c r="F21" s="425">
        <v>381179916032.79504</v>
      </c>
      <c r="G21" s="425">
        <v>0</v>
      </c>
      <c r="H21" s="238">
        <v>62964.546013517531</v>
      </c>
      <c r="I21" s="237">
        <v>58758.960035768505</v>
      </c>
      <c r="J21" s="82"/>
    </row>
    <row r="22" spans="1:10" ht="14.85" customHeight="1">
      <c r="A22" s="165"/>
      <c r="B22" s="137" t="s">
        <v>660</v>
      </c>
      <c r="C22" s="236">
        <v>1949</v>
      </c>
      <c r="D22" s="425">
        <v>513235.94428437849</v>
      </c>
      <c r="E22" s="425"/>
      <c r="F22" s="425">
        <v>381591009511.25201</v>
      </c>
      <c r="G22" s="425">
        <v>0</v>
      </c>
      <c r="H22" s="238"/>
      <c r="I22" s="238"/>
      <c r="J22" s="82"/>
    </row>
    <row r="23" spans="1:10" ht="14.85" customHeight="1">
      <c r="A23" s="165"/>
      <c r="B23" s="137" t="s">
        <v>9</v>
      </c>
      <c r="C23" s="236">
        <v>1949</v>
      </c>
      <c r="D23" s="425">
        <v>515002.72574406076</v>
      </c>
      <c r="E23" s="425"/>
      <c r="F23" s="425">
        <v>374783914949.3233</v>
      </c>
      <c r="G23" s="425"/>
      <c r="H23" s="62"/>
      <c r="I23" s="62"/>
      <c r="J23" s="82"/>
    </row>
    <row r="24" spans="1:10" ht="14.85" customHeight="1">
      <c r="A24" s="165"/>
      <c r="B24" s="342"/>
      <c r="C24" s="236"/>
      <c r="D24" s="337"/>
      <c r="E24" s="337"/>
      <c r="F24" s="337"/>
      <c r="G24" s="337"/>
      <c r="H24" s="62"/>
      <c r="I24" s="62"/>
      <c r="J24" s="82"/>
    </row>
    <row r="25" spans="1:10" ht="14.85" customHeight="1">
      <c r="A25" s="165"/>
      <c r="B25" s="434" t="s">
        <v>721</v>
      </c>
      <c r="C25" s="434"/>
      <c r="D25" s="434"/>
      <c r="E25" s="434"/>
      <c r="F25" s="434"/>
      <c r="G25" s="434"/>
      <c r="H25" s="434"/>
      <c r="I25" s="434"/>
      <c r="J25" s="82"/>
    </row>
    <row r="26" spans="1:10" ht="14.85" customHeight="1">
      <c r="A26" s="165"/>
      <c r="B26" s="428" t="s">
        <v>722</v>
      </c>
      <c r="C26" s="429"/>
      <c r="D26" s="385">
        <v>2022</v>
      </c>
      <c r="E26" s="387"/>
      <c r="F26" s="432">
        <v>45169</v>
      </c>
      <c r="G26" s="433"/>
      <c r="H26" s="432">
        <v>45170</v>
      </c>
      <c r="I26" s="433"/>
      <c r="J26" s="82"/>
    </row>
    <row r="27" spans="1:10">
      <c r="A27" s="165"/>
      <c r="B27" s="430"/>
      <c r="C27" s="431"/>
      <c r="D27" s="220" t="s">
        <v>723</v>
      </c>
      <c r="E27" s="51" t="s">
        <v>724</v>
      </c>
      <c r="F27" s="220" t="s">
        <v>723</v>
      </c>
      <c r="G27" s="51" t="s">
        <v>724</v>
      </c>
      <c r="H27" s="220" t="s">
        <v>723</v>
      </c>
      <c r="I27" s="51" t="s">
        <v>724</v>
      </c>
      <c r="J27" s="82"/>
    </row>
    <row r="28" spans="1:10">
      <c r="A28" s="165"/>
      <c r="B28" s="221" t="s">
        <v>725</v>
      </c>
      <c r="C28" s="221"/>
      <c r="D28" s="112"/>
      <c r="E28" s="113"/>
      <c r="F28" s="114"/>
      <c r="G28" s="115"/>
      <c r="H28" s="116"/>
      <c r="I28" s="117"/>
      <c r="J28" s="82"/>
    </row>
    <row r="29" spans="1:10">
      <c r="A29" s="165"/>
      <c r="B29" s="118" t="s">
        <v>592</v>
      </c>
      <c r="C29" s="89" t="s">
        <v>222</v>
      </c>
      <c r="D29" s="167">
        <v>268</v>
      </c>
      <c r="E29" s="217">
        <v>105.01460894621501</v>
      </c>
      <c r="F29" s="119">
        <v>265</v>
      </c>
      <c r="G29" s="217">
        <v>95.986449181944153</v>
      </c>
      <c r="H29" s="119">
        <v>264</v>
      </c>
      <c r="I29" s="98">
        <v>94.691054224713199</v>
      </c>
    </row>
    <row r="30" spans="1:10">
      <c r="A30" s="165"/>
      <c r="B30" s="118" t="s">
        <v>726</v>
      </c>
      <c r="C30" s="89" t="s">
        <v>223</v>
      </c>
      <c r="D30" s="167">
        <v>319</v>
      </c>
      <c r="E30" s="217">
        <v>133.394716203294</v>
      </c>
      <c r="F30" s="119">
        <v>299</v>
      </c>
      <c r="G30" s="217">
        <v>149.10339910553324</v>
      </c>
      <c r="H30" s="119">
        <v>298</v>
      </c>
      <c r="I30" s="98">
        <v>147.40251663768694</v>
      </c>
    </row>
    <row r="31" spans="1:10">
      <c r="A31" s="165"/>
      <c r="B31" s="118" t="s">
        <v>675</v>
      </c>
      <c r="C31" s="89" t="s">
        <v>224</v>
      </c>
      <c r="D31" s="167">
        <v>39</v>
      </c>
      <c r="E31" s="217">
        <v>13.032630358720599</v>
      </c>
      <c r="F31" s="119">
        <v>38</v>
      </c>
      <c r="G31" s="217">
        <v>11.989144877273455</v>
      </c>
      <c r="H31" s="119">
        <v>40</v>
      </c>
      <c r="I31" s="98">
        <v>12.99724505823859</v>
      </c>
    </row>
    <row r="32" spans="1:10">
      <c r="A32" s="165"/>
      <c r="B32" s="118" t="s">
        <v>727</v>
      </c>
      <c r="C32" s="89" t="s">
        <v>225</v>
      </c>
      <c r="D32" s="167">
        <v>214</v>
      </c>
      <c r="E32" s="217">
        <v>80.725826602378703</v>
      </c>
      <c r="F32" s="119">
        <v>202</v>
      </c>
      <c r="G32" s="217">
        <v>70.411983601097432</v>
      </c>
      <c r="H32" s="119">
        <v>202</v>
      </c>
      <c r="I32" s="98">
        <v>69.618138103544865</v>
      </c>
    </row>
    <row r="33" spans="1:9">
      <c r="A33" s="2"/>
      <c r="B33" s="118" t="s">
        <v>728</v>
      </c>
      <c r="C33" s="89" t="s">
        <v>226</v>
      </c>
      <c r="D33" s="167">
        <v>177</v>
      </c>
      <c r="E33" s="217">
        <v>21.695553787893601</v>
      </c>
      <c r="F33" s="119">
        <v>166</v>
      </c>
      <c r="G33" s="217">
        <v>27.357446124843609</v>
      </c>
      <c r="H33" s="119">
        <v>163</v>
      </c>
      <c r="I33" s="98">
        <v>28.408515646645792</v>
      </c>
    </row>
    <row r="34" spans="1:9" ht="16.5" customHeight="1">
      <c r="A34" s="151"/>
      <c r="B34" s="118" t="s">
        <v>729</v>
      </c>
      <c r="C34" s="89" t="s">
        <v>227</v>
      </c>
      <c r="D34" s="167">
        <v>780</v>
      </c>
      <c r="E34" s="217">
        <v>96.669867899980801</v>
      </c>
      <c r="F34" s="119">
        <v>652</v>
      </c>
      <c r="G34" s="217">
        <v>103.18736437508277</v>
      </c>
      <c r="H34" s="119">
        <v>655</v>
      </c>
      <c r="I34" s="98">
        <v>102.18011690349928</v>
      </c>
    </row>
    <row r="35" spans="1:9">
      <c r="A35" s="151"/>
      <c r="B35" s="118" t="s">
        <v>228</v>
      </c>
      <c r="C35" s="89" t="s">
        <v>229</v>
      </c>
      <c r="D35" s="167">
        <v>49</v>
      </c>
      <c r="E35" s="217">
        <v>13.7241091020814</v>
      </c>
      <c r="F35" s="119">
        <v>48</v>
      </c>
      <c r="G35" s="217">
        <v>15.368178939467905</v>
      </c>
      <c r="H35" s="119">
        <v>48</v>
      </c>
      <c r="I35" s="98">
        <v>16.44237634407958</v>
      </c>
    </row>
    <row r="36" spans="1:9" ht="15" customHeight="1">
      <c r="A36" s="11"/>
      <c r="B36" s="221" t="s">
        <v>730</v>
      </c>
      <c r="C36" s="221"/>
      <c r="D36" s="120"/>
      <c r="E36" s="121"/>
      <c r="F36" s="121"/>
      <c r="G36" s="121"/>
      <c r="H36" s="275"/>
      <c r="I36" s="275"/>
    </row>
    <row r="37" spans="1:9">
      <c r="A37" s="11"/>
      <c r="B37" s="118" t="s">
        <v>592</v>
      </c>
      <c r="C37" s="89" t="s">
        <v>231</v>
      </c>
      <c r="D37" s="168">
        <v>53</v>
      </c>
      <c r="E37" s="217">
        <v>6.4295080499896908</v>
      </c>
      <c r="F37" s="119">
        <v>53</v>
      </c>
      <c r="G37" s="217">
        <v>6.2192589095826181</v>
      </c>
      <c r="H37" s="119">
        <v>53</v>
      </c>
      <c r="I37" s="98">
        <v>6.3388442416386592</v>
      </c>
    </row>
    <row r="38" spans="1:9" ht="14.4" customHeight="1">
      <c r="A38" s="11"/>
      <c r="B38" s="118" t="s">
        <v>726</v>
      </c>
      <c r="C38" s="89" t="s">
        <v>232</v>
      </c>
      <c r="D38" s="168">
        <v>39</v>
      </c>
      <c r="E38" s="217">
        <v>4.2025145965856403</v>
      </c>
      <c r="F38" s="119">
        <v>39</v>
      </c>
      <c r="G38" s="217">
        <v>6.2254993700695573</v>
      </c>
      <c r="H38" s="119">
        <v>42</v>
      </c>
      <c r="I38" s="98">
        <v>6.4681172598007066</v>
      </c>
    </row>
    <row r="39" spans="1:9">
      <c r="A39" s="2"/>
      <c r="B39" s="118" t="s">
        <v>731</v>
      </c>
      <c r="C39" s="89" t="s">
        <v>234</v>
      </c>
      <c r="D39" s="168">
        <v>26</v>
      </c>
      <c r="E39" s="217">
        <v>14.3077546805777</v>
      </c>
      <c r="F39" s="119">
        <v>28</v>
      </c>
      <c r="G39" s="217">
        <v>13.284320941765721</v>
      </c>
      <c r="H39" s="119">
        <v>28</v>
      </c>
      <c r="I39" s="98">
        <v>13.08079956471348</v>
      </c>
    </row>
    <row r="40" spans="1:9" ht="15" customHeight="1">
      <c r="A40" s="11"/>
      <c r="B40" s="118" t="s">
        <v>675</v>
      </c>
      <c r="C40" s="89" t="s">
        <v>235</v>
      </c>
      <c r="D40" s="168">
        <v>8</v>
      </c>
      <c r="E40" s="217">
        <v>4.2170197323530001E-2</v>
      </c>
      <c r="F40" s="119">
        <v>7</v>
      </c>
      <c r="G40" s="217">
        <v>5.5160376388030008E-2</v>
      </c>
      <c r="H40" s="119">
        <v>7</v>
      </c>
      <c r="I40" s="98">
        <v>5.3937375317229995E-2</v>
      </c>
    </row>
    <row r="41" spans="1:9">
      <c r="A41" s="11"/>
      <c r="B41" s="118" t="s">
        <v>727</v>
      </c>
      <c r="C41" s="89" t="s">
        <v>236</v>
      </c>
      <c r="D41" s="168">
        <v>71</v>
      </c>
      <c r="E41" s="217">
        <v>8.2487146483320792</v>
      </c>
      <c r="F41" s="119">
        <v>63</v>
      </c>
      <c r="G41" s="217">
        <v>6.3741577981401649</v>
      </c>
      <c r="H41" s="119">
        <v>63</v>
      </c>
      <c r="I41" s="98">
        <v>6.1857302792785367</v>
      </c>
    </row>
    <row r="42" spans="1:9">
      <c r="A42" s="11"/>
      <c r="B42" s="118" t="s">
        <v>728</v>
      </c>
      <c r="C42" s="89" t="s">
        <v>237</v>
      </c>
      <c r="D42" s="168">
        <v>24</v>
      </c>
      <c r="E42" s="218">
        <v>0.70369201525624592</v>
      </c>
      <c r="F42" s="119">
        <v>24</v>
      </c>
      <c r="G42" s="217">
        <v>0.81384140223222701</v>
      </c>
      <c r="H42" s="119">
        <v>24</v>
      </c>
      <c r="I42" s="98">
        <v>0.81559113538922667</v>
      </c>
    </row>
    <row r="43" spans="1:9">
      <c r="A43" s="11"/>
      <c r="B43" s="118" t="s">
        <v>729</v>
      </c>
      <c r="C43" s="89"/>
      <c r="D43" s="168">
        <v>37</v>
      </c>
      <c r="E43" s="217">
        <v>1.8093041947868702</v>
      </c>
      <c r="F43" s="119">
        <v>47</v>
      </c>
      <c r="G43" s="217">
        <v>4.9609085383713056</v>
      </c>
      <c r="H43" s="119">
        <v>47</v>
      </c>
      <c r="I43" s="98">
        <v>5.0003383285364684</v>
      </c>
    </row>
    <row r="44" spans="1:9">
      <c r="A44" s="11"/>
      <c r="B44" s="118" t="s">
        <v>96</v>
      </c>
      <c r="C44" s="89" t="s">
        <v>238</v>
      </c>
      <c r="D44" s="168">
        <v>13</v>
      </c>
      <c r="E44" s="217">
        <v>4.8273808293168399</v>
      </c>
      <c r="F44" s="119">
        <v>12</v>
      </c>
      <c r="G44" s="217">
        <v>5.3050299677441668</v>
      </c>
      <c r="H44" s="119">
        <v>12</v>
      </c>
      <c r="I44" s="98">
        <v>5.2956106498181619</v>
      </c>
    </row>
    <row r="45" spans="1:9">
      <c r="A45" s="11"/>
      <c r="B45" s="118" t="s">
        <v>228</v>
      </c>
      <c r="C45" s="122" t="s">
        <v>239</v>
      </c>
      <c r="D45" s="168">
        <v>3</v>
      </c>
      <c r="E45" s="218">
        <v>3.4066434678070003E-2</v>
      </c>
      <c r="F45" s="119">
        <v>3</v>
      </c>
      <c r="G45" s="217">
        <v>2.368567774722E-2</v>
      </c>
      <c r="H45" s="119">
        <v>3</v>
      </c>
      <c r="I45" s="98">
        <v>2.379399116003E-2</v>
      </c>
    </row>
    <row r="46" spans="1:9">
      <c r="A46" s="11"/>
      <c r="B46" s="118"/>
      <c r="C46" s="122"/>
      <c r="D46" s="10"/>
      <c r="E46" s="64"/>
      <c r="F46" s="119"/>
      <c r="G46" s="98"/>
      <c r="H46" s="119"/>
      <c r="I46" s="149"/>
    </row>
    <row r="47" spans="1:9">
      <c r="A47" s="11"/>
      <c r="B47" s="159" t="s">
        <v>732</v>
      </c>
      <c r="D47" s="45"/>
      <c r="E47" s="45"/>
      <c r="F47" s="45"/>
      <c r="G47" s="45"/>
      <c r="H47" s="148"/>
      <c r="I47" s="45"/>
    </row>
    <row r="48" spans="1:9">
      <c r="B48" s="159" t="s">
        <v>733</v>
      </c>
    </row>
    <row r="49" spans="2:4">
      <c r="D49" s="234"/>
    </row>
    <row r="50" spans="2:4">
      <c r="B50" s="159"/>
    </row>
    <row r="51" spans="2:4">
      <c r="B51" s="159"/>
    </row>
    <row r="52" spans="2:4">
      <c r="B52" s="159"/>
    </row>
    <row r="53" spans="2:4">
      <c r="B53" s="159"/>
    </row>
    <row r="54" spans="2:4">
      <c r="B54" s="159"/>
    </row>
    <row r="55" spans="2:4">
      <c r="B55" s="159"/>
    </row>
    <row r="56" spans="2:4">
      <c r="B56" s="159"/>
    </row>
    <row r="57" spans="2:4">
      <c r="B57" s="159"/>
    </row>
    <row r="58" spans="2:4">
      <c r="B58" s="159"/>
    </row>
    <row r="59" spans="2:4">
      <c r="B59" s="159"/>
    </row>
    <row r="60" spans="2:4">
      <c r="B60" s="159"/>
    </row>
    <row r="61" spans="2:4">
      <c r="B61" s="159"/>
    </row>
    <row r="62" spans="2:4">
      <c r="B62" s="159"/>
    </row>
    <row r="63" spans="2:4">
      <c r="B63" s="159"/>
    </row>
    <row r="64" spans="2:4" ht="7.5" customHeight="1">
      <c r="B64" s="159"/>
    </row>
    <row r="65" spans="1:10" ht="11.25" customHeight="1">
      <c r="B65" s="159"/>
    </row>
    <row r="66" spans="1:10">
      <c r="B66" s="159"/>
    </row>
    <row r="67" spans="1:10">
      <c r="B67" s="159"/>
    </row>
    <row r="68" spans="1:10">
      <c r="A68" s="79"/>
      <c r="B68" s="79"/>
      <c r="C68" s="79"/>
      <c r="D68" s="79"/>
      <c r="E68" s="79"/>
      <c r="F68" s="79"/>
      <c r="G68" s="79"/>
      <c r="H68" s="79"/>
      <c r="I68" s="79"/>
      <c r="J68" s="79"/>
    </row>
    <row r="69" spans="1:10">
      <c r="A69" s="15"/>
      <c r="B69" s="15"/>
      <c r="C69" s="15"/>
      <c r="D69" s="15"/>
      <c r="E69" s="99"/>
      <c r="F69" s="103"/>
      <c r="G69" s="103"/>
      <c r="H69" s="103"/>
      <c r="I69" s="103"/>
      <c r="J69" s="102" t="s">
        <v>734</v>
      </c>
    </row>
    <row r="72" spans="1:10">
      <c r="G72" s="97"/>
    </row>
    <row r="73" spans="1:10">
      <c r="G73" s="1"/>
    </row>
    <row r="74" spans="1:10">
      <c r="G74" s="1"/>
    </row>
    <row r="75" spans="1:10">
      <c r="G75" s="129"/>
    </row>
    <row r="77" spans="1:10">
      <c r="G77" s="1"/>
    </row>
    <row r="78" spans="1:10">
      <c r="G78" s="1"/>
      <c r="J78" s="261"/>
    </row>
    <row r="92" spans="6:6">
      <c r="F92" s="1"/>
    </row>
  </sheetData>
  <mergeCells count="42">
    <mergeCell ref="D23:E23"/>
    <mergeCell ref="F23:G23"/>
    <mergeCell ref="B5:I5"/>
    <mergeCell ref="B7:B8"/>
    <mergeCell ref="C7:C8"/>
    <mergeCell ref="D7:E8"/>
    <mergeCell ref="F7:G8"/>
    <mergeCell ref="H7:H8"/>
    <mergeCell ref="I7:I8"/>
    <mergeCell ref="D9:E9"/>
    <mergeCell ref="F9:G9"/>
    <mergeCell ref="D10:E10"/>
    <mergeCell ref="F10:G10"/>
    <mergeCell ref="D11:E11"/>
    <mergeCell ref="F11:G11"/>
    <mergeCell ref="D17:E17"/>
    <mergeCell ref="F17:G17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B25:I25"/>
    <mergeCell ref="B26:C27"/>
    <mergeCell ref="D26:E26"/>
    <mergeCell ref="F26:G26"/>
    <mergeCell ref="H26:I26"/>
    <mergeCell ref="D21:E21"/>
    <mergeCell ref="F21:G21"/>
    <mergeCell ref="D22:E22"/>
    <mergeCell ref="F22:G22"/>
    <mergeCell ref="D18:E18"/>
    <mergeCell ref="F18:G18"/>
    <mergeCell ref="D19:E19"/>
    <mergeCell ref="F19:G19"/>
    <mergeCell ref="D20:E20"/>
    <mergeCell ref="F20:G20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H71"/>
  <sheetViews>
    <sheetView view="pageBreakPreview" topLeftCell="A7" zoomScale="85" zoomScaleNormal="115" zoomScaleSheetLayoutView="85" workbookViewId="0">
      <selection activeCell="J20" sqref="J20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</cols>
  <sheetData>
    <row r="2" spans="1:8">
      <c r="A2" s="5"/>
      <c r="H2" s="100" t="s">
        <v>345</v>
      </c>
    </row>
    <row r="3" spans="1:8" s="3" customFormat="1" ht="7.5" customHeight="1">
      <c r="A3" s="79"/>
      <c r="B3" s="79"/>
      <c r="C3" s="79"/>
      <c r="D3" s="79"/>
      <c r="E3" s="79"/>
      <c r="F3" s="79"/>
      <c r="G3" s="79"/>
      <c r="H3" s="79"/>
    </row>
    <row r="4" spans="1:8" ht="12.75" customHeight="1">
      <c r="A4" s="7"/>
      <c r="H4" s="12"/>
    </row>
    <row r="5" spans="1:8">
      <c r="B5" s="266"/>
      <c r="C5" s="352" t="s">
        <v>69</v>
      </c>
      <c r="D5" s="352"/>
      <c r="E5" s="352"/>
      <c r="F5" s="352"/>
      <c r="G5" s="352"/>
    </row>
    <row r="6" spans="1:8" ht="9" customHeight="1"/>
    <row r="7" spans="1:8" ht="15" customHeight="1">
      <c r="C7" s="437" t="s">
        <v>70</v>
      </c>
      <c r="D7" s="437"/>
      <c r="E7" s="428">
        <v>2022</v>
      </c>
      <c r="F7" s="440">
        <v>45169</v>
      </c>
      <c r="G7" s="440">
        <v>45170</v>
      </c>
    </row>
    <row r="8" spans="1:8">
      <c r="C8" s="438"/>
      <c r="D8" s="438"/>
      <c r="E8" s="439"/>
      <c r="F8" s="441"/>
      <c r="G8" s="441"/>
    </row>
    <row r="9" spans="1:8" ht="14.85" customHeight="1">
      <c r="C9" s="25" t="s">
        <v>318</v>
      </c>
      <c r="D9" s="25"/>
      <c r="E9" s="241">
        <v>3</v>
      </c>
      <c r="F9" s="242">
        <v>3</v>
      </c>
      <c r="G9" s="242">
        <v>3</v>
      </c>
    </row>
    <row r="10" spans="1:8">
      <c r="C10" s="25" t="s">
        <v>71</v>
      </c>
      <c r="D10" s="25"/>
      <c r="E10" s="241">
        <v>121</v>
      </c>
      <c r="F10" s="242">
        <v>122</v>
      </c>
      <c r="G10" s="242">
        <v>122</v>
      </c>
    </row>
    <row r="11" spans="1:8">
      <c r="C11" s="25" t="s">
        <v>281</v>
      </c>
      <c r="D11" s="25"/>
      <c r="E11" s="241">
        <v>113</v>
      </c>
      <c r="F11" s="242">
        <v>114</v>
      </c>
      <c r="G11" s="242">
        <v>114</v>
      </c>
    </row>
    <row r="12" spans="1:8">
      <c r="B12" s="82"/>
      <c r="C12" s="25" t="s">
        <v>282</v>
      </c>
      <c r="D12" s="25"/>
      <c r="E12" s="241">
        <v>87</v>
      </c>
      <c r="F12" s="242">
        <v>88</v>
      </c>
      <c r="G12" s="242">
        <v>88</v>
      </c>
    </row>
    <row r="13" spans="1:8">
      <c r="C13" s="25" t="s">
        <v>332</v>
      </c>
      <c r="D13" s="25"/>
      <c r="E13" s="241">
        <v>174</v>
      </c>
      <c r="F13" s="242">
        <v>175</v>
      </c>
      <c r="G13" s="242">
        <v>175</v>
      </c>
    </row>
    <row r="14" spans="1:8">
      <c r="C14" s="25" t="s">
        <v>72</v>
      </c>
      <c r="D14" s="25"/>
      <c r="E14" s="241">
        <v>8041</v>
      </c>
      <c r="F14" s="242">
        <v>8141</v>
      </c>
      <c r="G14" s="242">
        <v>8147</v>
      </c>
    </row>
    <row r="15" spans="1:8">
      <c r="C15" s="25" t="s">
        <v>73</v>
      </c>
      <c r="D15" s="25"/>
      <c r="E15" s="241">
        <v>1261</v>
      </c>
      <c r="F15" s="242">
        <v>1298</v>
      </c>
      <c r="G15" s="242">
        <v>1302</v>
      </c>
    </row>
    <row r="16" spans="1:8">
      <c r="C16" s="25" t="s">
        <v>284</v>
      </c>
      <c r="D16" s="25"/>
      <c r="E16" s="283">
        <v>17122</v>
      </c>
      <c r="F16" s="242">
        <v>17409</v>
      </c>
      <c r="G16" s="242">
        <v>17424</v>
      </c>
    </row>
    <row r="17" spans="2:7" ht="15" customHeight="1">
      <c r="C17" s="25" t="s">
        <v>285</v>
      </c>
      <c r="E17" s="283">
        <v>228</v>
      </c>
      <c r="F17" s="242">
        <v>233</v>
      </c>
      <c r="G17" s="242">
        <v>234</v>
      </c>
    </row>
    <row r="18" spans="2:7" ht="15" customHeight="1">
      <c r="C18" s="25" t="s">
        <v>74</v>
      </c>
      <c r="E18" s="241">
        <v>36</v>
      </c>
      <c r="F18" s="242">
        <v>39</v>
      </c>
      <c r="G18" s="242">
        <v>41</v>
      </c>
    </row>
    <row r="19" spans="2:7" ht="14.25" customHeight="1">
      <c r="C19" s="25" t="s">
        <v>75</v>
      </c>
      <c r="D19" s="25"/>
      <c r="E19" s="241">
        <v>96</v>
      </c>
      <c r="F19" s="242">
        <v>95</v>
      </c>
      <c r="G19" s="242">
        <v>95</v>
      </c>
    </row>
    <row r="20" spans="2:7" ht="14.85" customHeight="1">
      <c r="C20" s="25" t="s">
        <v>76</v>
      </c>
      <c r="D20" s="25"/>
      <c r="E20" s="241">
        <v>77</v>
      </c>
      <c r="F20" s="242">
        <v>79</v>
      </c>
      <c r="G20" s="242">
        <v>80</v>
      </c>
    </row>
    <row r="21" spans="2:7" ht="14.85" customHeight="1">
      <c r="C21" s="25" t="s">
        <v>77</v>
      </c>
      <c r="D21" s="25"/>
      <c r="E21" s="241">
        <v>2923</v>
      </c>
      <c r="F21" s="242">
        <v>3064</v>
      </c>
      <c r="G21" s="242">
        <v>3075</v>
      </c>
    </row>
    <row r="22" spans="2:7" ht="14.85" customHeight="1">
      <c r="C22" s="25" t="s">
        <v>389</v>
      </c>
      <c r="D22" s="25"/>
      <c r="E22" s="241">
        <v>9181</v>
      </c>
      <c r="F22" s="242">
        <v>9260</v>
      </c>
      <c r="G22" s="242">
        <v>9276</v>
      </c>
    </row>
    <row r="23" spans="2:7" ht="14.85" customHeight="1">
      <c r="C23" s="25" t="s">
        <v>78</v>
      </c>
      <c r="D23" s="25"/>
      <c r="E23" s="241">
        <v>25</v>
      </c>
      <c r="F23" s="242">
        <v>25</v>
      </c>
      <c r="G23" s="242">
        <v>25</v>
      </c>
    </row>
    <row r="24" spans="2:7" ht="14.85" customHeight="1">
      <c r="C24" s="25" t="s">
        <v>79</v>
      </c>
      <c r="D24" s="25"/>
      <c r="E24" s="241">
        <v>9</v>
      </c>
      <c r="F24" s="242">
        <v>9</v>
      </c>
      <c r="G24" s="242">
        <v>9</v>
      </c>
    </row>
    <row r="25" spans="2:7" ht="14.85" customHeight="1">
      <c r="B25" s="82"/>
      <c r="C25" s="25" t="s">
        <v>80</v>
      </c>
      <c r="D25" s="25"/>
      <c r="E25" s="241">
        <v>4</v>
      </c>
      <c r="F25" s="242">
        <v>4</v>
      </c>
      <c r="G25" s="242">
        <v>4</v>
      </c>
    </row>
    <row r="26" spans="2:7" ht="14.85" customHeight="1">
      <c r="B26" s="82"/>
      <c r="C26" s="25" t="s">
        <v>81</v>
      </c>
      <c r="D26" s="25"/>
      <c r="E26" s="241">
        <v>12</v>
      </c>
      <c r="F26" s="242">
        <v>12</v>
      </c>
      <c r="G26" s="242">
        <v>12</v>
      </c>
    </row>
    <row r="27" spans="2:7" ht="14.85" customHeight="1">
      <c r="B27" s="82"/>
      <c r="C27" s="25" t="s">
        <v>82</v>
      </c>
      <c r="D27" s="25"/>
      <c r="E27" s="241">
        <v>303</v>
      </c>
      <c r="F27" s="242">
        <v>333</v>
      </c>
      <c r="G27" s="242">
        <v>335</v>
      </c>
    </row>
    <row r="28" spans="2:7">
      <c r="B28" s="82"/>
      <c r="C28" s="25" t="s">
        <v>83</v>
      </c>
      <c r="D28" s="25"/>
      <c r="E28" s="241">
        <v>297</v>
      </c>
      <c r="F28" s="242">
        <v>308</v>
      </c>
      <c r="G28" s="242">
        <v>318</v>
      </c>
    </row>
    <row r="29" spans="2:7">
      <c r="C29" s="25" t="s">
        <v>84</v>
      </c>
      <c r="D29" s="25"/>
      <c r="E29" s="283">
        <v>454</v>
      </c>
      <c r="F29" s="242">
        <v>459</v>
      </c>
      <c r="G29" s="242">
        <v>461</v>
      </c>
    </row>
    <row r="30" spans="2:7">
      <c r="C30" s="25" t="s">
        <v>85</v>
      </c>
      <c r="D30" s="25"/>
      <c r="E30" s="241">
        <v>785</v>
      </c>
      <c r="F30" s="242">
        <v>790</v>
      </c>
      <c r="G30" s="242">
        <v>791</v>
      </c>
    </row>
    <row r="31" spans="2:7">
      <c r="C31" s="25" t="s">
        <v>86</v>
      </c>
      <c r="D31" s="25"/>
      <c r="E31" s="241">
        <v>1</v>
      </c>
      <c r="F31" s="242">
        <v>1</v>
      </c>
      <c r="G31" s="242">
        <v>1</v>
      </c>
    </row>
    <row r="32" spans="2:7">
      <c r="C32" s="25" t="s">
        <v>195</v>
      </c>
      <c r="D32" s="25"/>
      <c r="E32" s="241">
        <v>104</v>
      </c>
      <c r="F32" s="242">
        <v>102</v>
      </c>
      <c r="G32" s="242">
        <v>101</v>
      </c>
    </row>
    <row r="33" spans="3:8">
      <c r="C33" s="25" t="s">
        <v>196</v>
      </c>
      <c r="D33" s="25"/>
      <c r="E33" s="241">
        <v>245</v>
      </c>
      <c r="F33" s="242">
        <v>245</v>
      </c>
      <c r="G33" s="242">
        <v>245</v>
      </c>
    </row>
    <row r="34" spans="3:8">
      <c r="C34" s="25" t="s">
        <v>456</v>
      </c>
      <c r="E34" s="241">
        <v>14</v>
      </c>
      <c r="F34" s="242">
        <v>16</v>
      </c>
      <c r="G34" s="242">
        <v>16</v>
      </c>
    </row>
    <row r="35" spans="3:8" ht="16.5" customHeight="1">
      <c r="C35" s="25"/>
      <c r="D35" s="25"/>
      <c r="E35" s="241"/>
      <c r="F35" s="242"/>
      <c r="G35" s="242"/>
    </row>
    <row r="36" spans="3:8">
      <c r="C36" s="25"/>
      <c r="E36" s="241"/>
      <c r="F36" s="242"/>
      <c r="G36" s="242"/>
    </row>
    <row r="37" spans="3:8" ht="15" customHeight="1">
      <c r="D37" s="25"/>
      <c r="E37" s="25"/>
      <c r="F37" s="166"/>
      <c r="G37" s="166"/>
    </row>
    <row r="38" spans="3:8">
      <c r="C38" s="157"/>
      <c r="D38" s="157"/>
      <c r="E38" s="157"/>
      <c r="F38" s="157"/>
      <c r="G38" s="157"/>
      <c r="H38" s="41">
        <v>84</v>
      </c>
    </row>
    <row r="39" spans="3:8">
      <c r="C39" s="63" t="s">
        <v>904</v>
      </c>
      <c r="D39" s="63"/>
      <c r="E39" s="63"/>
      <c r="F39" s="63"/>
      <c r="G39" s="63"/>
      <c r="H39" s="63"/>
    </row>
    <row r="40" spans="3:8">
      <c r="C40" s="63" t="s">
        <v>905</v>
      </c>
      <c r="D40" s="63"/>
      <c r="E40" s="63"/>
      <c r="F40" s="63"/>
      <c r="G40" s="63"/>
      <c r="H40" s="63"/>
    </row>
    <row r="41" spans="3:8" ht="15" customHeight="1">
      <c r="C41" s="436" t="s">
        <v>390</v>
      </c>
      <c r="D41" s="436"/>
      <c r="E41" s="436"/>
      <c r="F41" s="436"/>
      <c r="G41" s="436"/>
      <c r="H41" s="436"/>
    </row>
    <row r="43" spans="3:8">
      <c r="C43" s="130"/>
      <c r="H43" s="130"/>
    </row>
    <row r="44" spans="3:8">
      <c r="C44" s="130"/>
      <c r="H44" s="130"/>
    </row>
    <row r="45" spans="3:8">
      <c r="C45" s="130"/>
      <c r="D45" s="130"/>
      <c r="E45" s="130"/>
      <c r="F45" s="130"/>
      <c r="G45" s="130"/>
      <c r="H45" s="130"/>
    </row>
    <row r="46" spans="3:8">
      <c r="C46" s="130"/>
      <c r="D46" s="130"/>
      <c r="E46" s="130"/>
      <c r="F46" s="130"/>
      <c r="G46" s="130"/>
      <c r="H46" s="130"/>
    </row>
    <row r="47" spans="3:8">
      <c r="C47" s="130"/>
      <c r="D47" s="130"/>
      <c r="E47" s="130"/>
      <c r="F47" s="130"/>
      <c r="G47" s="130"/>
      <c r="H47" s="130"/>
    </row>
    <row r="48" spans="3:8">
      <c r="C48" s="130"/>
      <c r="D48" s="130"/>
      <c r="E48" s="130"/>
      <c r="F48" s="130"/>
      <c r="G48" s="130"/>
      <c r="H48" s="130"/>
    </row>
    <row r="49" spans="3:8">
      <c r="C49" s="130"/>
      <c r="D49" s="130"/>
      <c r="E49" s="130"/>
      <c r="F49" s="130"/>
      <c r="G49" s="130"/>
      <c r="H49" s="130"/>
    </row>
    <row r="50" spans="3:8">
      <c r="C50" s="130"/>
      <c r="D50" s="130"/>
      <c r="E50" s="130"/>
      <c r="F50" s="130"/>
      <c r="G50" s="130"/>
      <c r="H50" s="130"/>
    </row>
    <row r="51" spans="3:8">
      <c r="C51" s="130"/>
      <c r="D51" s="130"/>
      <c r="E51" s="130"/>
      <c r="F51" s="130"/>
      <c r="G51" s="130"/>
      <c r="H51" s="130"/>
    </row>
    <row r="52" spans="3:8">
      <c r="C52" s="130"/>
      <c r="D52" s="130"/>
      <c r="E52" s="130"/>
      <c r="F52" s="130"/>
      <c r="G52" s="130"/>
      <c r="H52" s="130"/>
    </row>
    <row r="53" spans="3:8">
      <c r="C53" s="130"/>
      <c r="D53" s="130"/>
      <c r="E53" s="130"/>
      <c r="F53" s="130"/>
      <c r="G53" s="130"/>
      <c r="H53" s="130"/>
    </row>
    <row r="54" spans="3:8">
      <c r="C54" s="130"/>
      <c r="D54" s="130"/>
      <c r="E54" s="130"/>
      <c r="F54" s="130"/>
      <c r="G54" s="130"/>
      <c r="H54" s="130"/>
    </row>
    <row r="55" spans="3:8">
      <c r="C55" s="130"/>
      <c r="D55" s="130"/>
      <c r="E55" s="130"/>
      <c r="F55" s="130"/>
      <c r="G55" s="130"/>
      <c r="H55" s="130"/>
    </row>
    <row r="56" spans="3:8">
      <c r="C56" s="130"/>
      <c r="D56" s="130"/>
      <c r="E56" s="130"/>
      <c r="F56" s="130"/>
      <c r="G56" s="130"/>
      <c r="H56" s="130"/>
    </row>
    <row r="57" spans="3:8">
      <c r="C57" s="130"/>
      <c r="D57" s="130"/>
      <c r="E57" s="130"/>
      <c r="F57" s="130"/>
      <c r="G57" s="130"/>
      <c r="H57" s="130"/>
    </row>
    <row r="58" spans="3:8">
      <c r="C58" s="130"/>
      <c r="D58" s="130"/>
      <c r="E58" s="130"/>
      <c r="F58" s="130"/>
      <c r="G58" s="130"/>
      <c r="H58" s="130"/>
    </row>
    <row r="59" spans="3:8">
      <c r="C59" s="130"/>
      <c r="D59" s="130"/>
      <c r="E59" s="130"/>
      <c r="F59" s="130"/>
      <c r="G59" s="130"/>
      <c r="H59" s="130"/>
    </row>
    <row r="60" spans="3:8">
      <c r="C60" s="130"/>
      <c r="D60" s="130"/>
      <c r="E60" s="130"/>
      <c r="F60" s="130"/>
      <c r="G60" s="130"/>
      <c r="H60" s="130"/>
    </row>
    <row r="61" spans="3:8">
      <c r="C61" s="130"/>
      <c r="D61" s="130"/>
      <c r="E61" s="130"/>
      <c r="F61" s="130"/>
      <c r="G61" s="130"/>
      <c r="H61" s="130"/>
    </row>
    <row r="62" spans="3:8">
      <c r="C62" s="130"/>
      <c r="D62" s="130"/>
      <c r="E62" s="130"/>
      <c r="F62" s="130"/>
      <c r="G62" s="130"/>
      <c r="H62" s="130"/>
    </row>
    <row r="63" spans="3:8">
      <c r="C63" s="130"/>
      <c r="D63" s="130"/>
      <c r="E63" s="130"/>
      <c r="F63" s="130"/>
      <c r="G63" s="130"/>
      <c r="H63" s="130"/>
    </row>
    <row r="64" spans="3:8">
      <c r="C64" s="130"/>
      <c r="D64" s="130"/>
      <c r="E64" s="130"/>
      <c r="F64" s="130"/>
      <c r="G64" s="130"/>
      <c r="H64" s="130"/>
    </row>
    <row r="65" spans="1:8" ht="7.5" customHeight="1">
      <c r="C65" s="130"/>
      <c r="D65" s="130"/>
      <c r="E65" s="130"/>
      <c r="F65" s="130"/>
      <c r="G65" s="130"/>
      <c r="H65" s="130"/>
    </row>
    <row r="66" spans="1:8" ht="11.25" customHeight="1">
      <c r="B66" s="45"/>
      <c r="C66" s="130"/>
      <c r="D66" s="130"/>
      <c r="E66" s="130"/>
      <c r="F66" s="130"/>
      <c r="G66" s="130"/>
      <c r="H66" s="130"/>
    </row>
    <row r="67" spans="1:8">
      <c r="C67" s="130"/>
      <c r="D67" s="130"/>
      <c r="E67" s="130"/>
      <c r="F67" s="130"/>
      <c r="G67" s="130"/>
      <c r="H67" s="130"/>
    </row>
    <row r="69" spans="1:8">
      <c r="A69" s="79"/>
      <c r="B69" s="79"/>
      <c r="C69" s="79"/>
      <c r="D69" s="79"/>
      <c r="E69" s="79"/>
      <c r="F69" s="79"/>
      <c r="G69" s="79"/>
      <c r="H69" s="79"/>
    </row>
    <row r="70" spans="1:8">
      <c r="A70" s="15"/>
      <c r="B70" s="15"/>
      <c r="C70" s="15"/>
      <c r="D70" s="101"/>
      <c r="E70" s="101"/>
      <c r="F70" s="101"/>
      <c r="G70" s="101"/>
      <c r="H70" s="102" t="s">
        <v>112</v>
      </c>
    </row>
    <row r="71" spans="1:8">
      <c r="C71" s="8"/>
      <c r="D71" s="25"/>
      <c r="E71" s="23"/>
      <c r="F71" s="23"/>
    </row>
  </sheetData>
  <mergeCells count="6">
    <mergeCell ref="C5:G5"/>
    <mergeCell ref="C41:H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98"/>
  <sheetViews>
    <sheetView view="pageBreakPreview" zoomScale="85" zoomScaleNormal="115" zoomScaleSheetLayoutView="85" workbookViewId="0">
      <selection activeCell="J20" sqref="J20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9" width="10.5546875" customWidth="1"/>
  </cols>
  <sheetData>
    <row r="2" spans="1:8">
      <c r="A2" s="5"/>
      <c r="H2" s="100" t="s">
        <v>591</v>
      </c>
    </row>
    <row r="3" spans="1:8" s="3" customFormat="1" ht="7.5" customHeight="1">
      <c r="A3" s="79"/>
      <c r="B3" s="79"/>
      <c r="C3" s="79"/>
      <c r="D3" s="79"/>
      <c r="E3" s="79"/>
      <c r="F3" s="79"/>
      <c r="G3" s="79"/>
      <c r="H3" s="79"/>
    </row>
    <row r="4" spans="1:8" ht="12.75" customHeight="1">
      <c r="A4" s="7"/>
      <c r="H4" s="12"/>
    </row>
    <row r="5" spans="1:8">
      <c r="B5" s="266"/>
      <c r="C5" s="352" t="s">
        <v>735</v>
      </c>
      <c r="D5" s="352"/>
      <c r="E5" s="352"/>
      <c r="F5" s="352"/>
      <c r="G5" s="352"/>
    </row>
    <row r="6" spans="1:8" ht="9" customHeight="1"/>
    <row r="7" spans="1:8" ht="15" customHeight="1">
      <c r="C7" s="443" t="s">
        <v>736</v>
      </c>
      <c r="D7" s="443"/>
      <c r="E7" s="428">
        <v>2022</v>
      </c>
      <c r="F7" s="444">
        <v>45169</v>
      </c>
      <c r="G7" s="440">
        <v>45170</v>
      </c>
    </row>
    <row r="8" spans="1:8">
      <c r="C8" s="410"/>
      <c r="D8" s="410"/>
      <c r="E8" s="439">
        <v>0</v>
      </c>
      <c r="F8" s="445">
        <v>0</v>
      </c>
      <c r="G8" s="441">
        <v>0</v>
      </c>
    </row>
    <row r="9" spans="1:8" ht="14.85" customHeight="1">
      <c r="C9" s="25" t="s">
        <v>737</v>
      </c>
      <c r="D9" s="25"/>
      <c r="E9" s="241">
        <v>3</v>
      </c>
      <c r="F9" s="242">
        <v>3</v>
      </c>
      <c r="G9" s="242">
        <v>3</v>
      </c>
    </row>
    <row r="10" spans="1:8">
      <c r="C10" s="25" t="s">
        <v>738</v>
      </c>
      <c r="D10" s="25"/>
      <c r="E10" s="241">
        <v>121</v>
      </c>
      <c r="F10" s="242">
        <v>122</v>
      </c>
      <c r="G10" s="242">
        <v>122</v>
      </c>
    </row>
    <row r="11" spans="1:8">
      <c r="C11" s="25" t="s">
        <v>739</v>
      </c>
      <c r="D11" s="25"/>
      <c r="E11" s="241">
        <v>113</v>
      </c>
      <c r="F11" s="242">
        <v>114</v>
      </c>
      <c r="G11" s="242">
        <v>114</v>
      </c>
    </row>
    <row r="12" spans="1:8">
      <c r="B12" s="82"/>
      <c r="C12" s="25" t="s">
        <v>740</v>
      </c>
      <c r="D12" s="25"/>
      <c r="E12" s="241">
        <v>87</v>
      </c>
      <c r="F12" s="242">
        <v>88</v>
      </c>
      <c r="G12" s="242">
        <v>88</v>
      </c>
    </row>
    <row r="13" spans="1:8">
      <c r="C13" s="25" t="s">
        <v>741</v>
      </c>
      <c r="D13" s="25"/>
      <c r="E13" s="241">
        <v>174</v>
      </c>
      <c r="F13" s="242">
        <v>175</v>
      </c>
      <c r="G13" s="242">
        <v>175</v>
      </c>
    </row>
    <row r="14" spans="1:8">
      <c r="C14" s="25" t="s">
        <v>742</v>
      </c>
      <c r="D14" s="25"/>
      <c r="E14" s="241">
        <v>8041</v>
      </c>
      <c r="F14" s="242">
        <v>8141</v>
      </c>
      <c r="G14" s="242">
        <v>8147</v>
      </c>
    </row>
    <row r="15" spans="1:8">
      <c r="C15" s="25" t="s">
        <v>743</v>
      </c>
      <c r="D15" s="25"/>
      <c r="E15" s="241">
        <v>1261</v>
      </c>
      <c r="F15" s="242">
        <v>1298</v>
      </c>
      <c r="G15" s="242">
        <v>1302</v>
      </c>
    </row>
    <row r="16" spans="1:8">
      <c r="C16" s="25" t="s">
        <v>744</v>
      </c>
      <c r="D16" s="25"/>
      <c r="E16" s="283">
        <v>17122</v>
      </c>
      <c r="F16" s="242">
        <v>17409</v>
      </c>
      <c r="G16" s="242">
        <v>17424</v>
      </c>
    </row>
    <row r="17" spans="2:7" ht="15" customHeight="1">
      <c r="C17" s="25" t="s">
        <v>745</v>
      </c>
      <c r="E17" s="283">
        <v>228</v>
      </c>
      <c r="F17" s="242">
        <v>233</v>
      </c>
      <c r="G17" s="242">
        <v>234</v>
      </c>
    </row>
    <row r="18" spans="2:7" ht="15" customHeight="1">
      <c r="C18" s="25" t="s">
        <v>746</v>
      </c>
      <c r="E18" s="241">
        <v>36</v>
      </c>
      <c r="F18" s="242">
        <v>39</v>
      </c>
      <c r="G18" s="242">
        <v>41</v>
      </c>
    </row>
    <row r="19" spans="2:7" ht="14.25" customHeight="1">
      <c r="C19" s="25" t="s">
        <v>747</v>
      </c>
      <c r="D19" s="25"/>
      <c r="E19" s="241">
        <v>96</v>
      </c>
      <c r="F19" s="242">
        <v>95</v>
      </c>
      <c r="G19" s="242">
        <v>95</v>
      </c>
    </row>
    <row r="20" spans="2:7" ht="14.85" customHeight="1">
      <c r="C20" s="25" t="s">
        <v>748</v>
      </c>
      <c r="D20" s="25"/>
      <c r="E20" s="241">
        <v>77</v>
      </c>
      <c r="F20" s="242">
        <v>79</v>
      </c>
      <c r="G20" s="242">
        <v>80</v>
      </c>
    </row>
    <row r="21" spans="2:7" ht="14.85" customHeight="1">
      <c r="C21" s="25" t="s">
        <v>749</v>
      </c>
      <c r="D21" s="25"/>
      <c r="E21" s="241">
        <v>2923</v>
      </c>
      <c r="F21" s="242">
        <v>3064</v>
      </c>
      <c r="G21" s="242">
        <v>3075</v>
      </c>
    </row>
    <row r="22" spans="2:7" ht="14.85" customHeight="1">
      <c r="C22" s="25" t="s">
        <v>750</v>
      </c>
      <c r="D22" s="25"/>
      <c r="E22" s="241">
        <v>9181</v>
      </c>
      <c r="F22" s="242">
        <v>9260</v>
      </c>
      <c r="G22" s="242">
        <v>9276</v>
      </c>
    </row>
    <row r="23" spans="2:7" ht="14.85" customHeight="1">
      <c r="C23" s="25" t="s">
        <v>751</v>
      </c>
      <c r="D23" s="25"/>
      <c r="E23" s="241">
        <v>25</v>
      </c>
      <c r="F23" s="242">
        <v>25</v>
      </c>
      <c r="G23" s="242">
        <v>25</v>
      </c>
    </row>
    <row r="24" spans="2:7" ht="14.85" customHeight="1">
      <c r="C24" s="25" t="s">
        <v>752</v>
      </c>
      <c r="D24" s="25"/>
      <c r="E24" s="241">
        <v>9</v>
      </c>
      <c r="F24" s="242">
        <v>9</v>
      </c>
      <c r="G24" s="242">
        <v>9</v>
      </c>
    </row>
    <row r="25" spans="2:7" ht="14.85" customHeight="1">
      <c r="B25" s="82"/>
      <c r="C25" s="25" t="s">
        <v>753</v>
      </c>
      <c r="D25" s="25"/>
      <c r="E25" s="241">
        <v>4</v>
      </c>
      <c r="F25" s="242">
        <v>4</v>
      </c>
      <c r="G25" s="242">
        <v>4</v>
      </c>
    </row>
    <row r="26" spans="2:7" ht="14.85" customHeight="1">
      <c r="B26" s="82"/>
      <c r="C26" s="25" t="s">
        <v>754</v>
      </c>
      <c r="D26" s="25"/>
      <c r="E26" s="241">
        <v>12</v>
      </c>
      <c r="F26" s="242">
        <v>12</v>
      </c>
      <c r="G26" s="242">
        <v>12</v>
      </c>
    </row>
    <row r="27" spans="2:7" ht="14.85" customHeight="1">
      <c r="B27" s="82"/>
      <c r="C27" s="25" t="s">
        <v>755</v>
      </c>
      <c r="D27" s="25"/>
      <c r="E27" s="241">
        <v>303</v>
      </c>
      <c r="F27" s="242">
        <v>333</v>
      </c>
      <c r="G27" s="242">
        <v>335</v>
      </c>
    </row>
    <row r="28" spans="2:7">
      <c r="B28" s="82"/>
      <c r="C28" s="25" t="s">
        <v>756</v>
      </c>
      <c r="D28" s="25"/>
      <c r="E28" s="241">
        <v>297</v>
      </c>
      <c r="F28" s="242">
        <v>308</v>
      </c>
      <c r="G28" s="242">
        <v>318</v>
      </c>
    </row>
    <row r="29" spans="2:7">
      <c r="C29" s="25" t="s">
        <v>757</v>
      </c>
      <c r="D29" s="25"/>
      <c r="E29" s="283">
        <v>454</v>
      </c>
      <c r="F29" s="242">
        <v>459</v>
      </c>
      <c r="G29" s="242">
        <v>461</v>
      </c>
    </row>
    <row r="30" spans="2:7">
      <c r="C30" s="25" t="s">
        <v>758</v>
      </c>
      <c r="D30" s="25"/>
      <c r="E30" s="241">
        <v>785</v>
      </c>
      <c r="F30" s="242">
        <v>790</v>
      </c>
      <c r="G30" s="242">
        <v>791</v>
      </c>
    </row>
    <row r="31" spans="2:7">
      <c r="C31" s="25" t="s">
        <v>759</v>
      </c>
      <c r="D31" s="25"/>
      <c r="E31" s="241">
        <v>1</v>
      </c>
      <c r="F31" s="242">
        <v>1</v>
      </c>
      <c r="G31" s="242">
        <v>1</v>
      </c>
    </row>
    <row r="32" spans="2:7">
      <c r="C32" s="25" t="s">
        <v>760</v>
      </c>
      <c r="D32" s="25"/>
      <c r="E32" s="241">
        <v>104</v>
      </c>
      <c r="F32" s="242">
        <v>102</v>
      </c>
      <c r="G32" s="242">
        <v>101</v>
      </c>
    </row>
    <row r="33" spans="3:8">
      <c r="C33" s="25" t="s">
        <v>761</v>
      </c>
      <c r="D33" s="25"/>
      <c r="E33" s="241">
        <v>245</v>
      </c>
      <c r="F33" s="242">
        <v>245</v>
      </c>
      <c r="G33" s="242">
        <v>245</v>
      </c>
    </row>
    <row r="34" spans="3:8">
      <c r="C34" s="25" t="s">
        <v>762</v>
      </c>
      <c r="E34" s="241">
        <v>14</v>
      </c>
      <c r="F34" s="242">
        <v>16</v>
      </c>
      <c r="G34" s="242">
        <v>16</v>
      </c>
    </row>
    <row r="35" spans="3:8" ht="16.5" customHeight="1">
      <c r="C35" s="25"/>
      <c r="D35" s="25"/>
      <c r="E35" s="241"/>
      <c r="F35" s="242"/>
      <c r="G35" s="242"/>
    </row>
    <row r="36" spans="3:8">
      <c r="C36" s="25"/>
      <c r="E36" s="241"/>
      <c r="F36" s="242"/>
      <c r="G36" s="242"/>
    </row>
    <row r="37" spans="3:8" ht="15" customHeight="1">
      <c r="D37" s="25"/>
      <c r="E37" s="25"/>
      <c r="F37" s="166"/>
      <c r="G37" s="166"/>
    </row>
    <row r="38" spans="3:8">
      <c r="C38" s="157"/>
      <c r="D38" s="157"/>
      <c r="E38" s="157"/>
      <c r="F38" s="157"/>
      <c r="G38" s="157"/>
      <c r="H38" s="41">
        <v>84</v>
      </c>
    </row>
    <row r="39" spans="3:8" ht="14.4" customHeight="1">
      <c r="C39" s="442" t="s">
        <v>906</v>
      </c>
      <c r="D39" s="442"/>
      <c r="E39" s="442"/>
      <c r="F39" s="442"/>
      <c r="G39" s="442"/>
      <c r="H39" s="41"/>
    </row>
    <row r="40" spans="3:8">
      <c r="C40" s="442"/>
      <c r="D40" s="442"/>
      <c r="E40" s="442"/>
      <c r="F40" s="442"/>
      <c r="G40" s="442"/>
    </row>
    <row r="41" spans="3:8" ht="15" customHeight="1">
      <c r="C41" s="442" t="s">
        <v>907</v>
      </c>
      <c r="D41" s="442"/>
      <c r="E41" s="442"/>
      <c r="F41" s="442"/>
      <c r="G41" s="442"/>
      <c r="H41" s="63"/>
    </row>
    <row r="42" spans="3:8">
      <c r="C42" s="442"/>
      <c r="D42" s="442"/>
      <c r="E42" s="442"/>
      <c r="F42" s="442"/>
      <c r="G42" s="442"/>
      <c r="H42" s="63"/>
    </row>
    <row r="43" spans="3:8">
      <c r="C43" s="63" t="s">
        <v>764</v>
      </c>
      <c r="H43" s="130"/>
    </row>
    <row r="44" spans="3:8">
      <c r="C44" s="130"/>
      <c r="H44" s="130"/>
    </row>
    <row r="45" spans="3:8">
      <c r="C45" s="130"/>
      <c r="D45" s="130"/>
      <c r="E45" s="130"/>
      <c r="F45" s="130"/>
      <c r="G45" s="130"/>
      <c r="H45" s="130"/>
    </row>
    <row r="46" spans="3:8">
      <c r="C46" s="130"/>
      <c r="D46" s="130"/>
      <c r="E46" s="130"/>
      <c r="F46" s="130"/>
      <c r="G46" s="130"/>
      <c r="H46" s="130"/>
    </row>
    <row r="47" spans="3:8">
      <c r="C47" s="130"/>
      <c r="D47" s="130"/>
      <c r="E47" s="130"/>
      <c r="F47" s="130"/>
      <c r="G47" s="130"/>
      <c r="H47" s="130"/>
    </row>
    <row r="48" spans="3:8">
      <c r="C48" s="130"/>
      <c r="D48" s="130"/>
      <c r="E48" s="130"/>
      <c r="F48" s="130"/>
      <c r="G48" s="130"/>
      <c r="H48" s="130"/>
    </row>
    <row r="49" spans="3:8">
      <c r="C49" s="130"/>
      <c r="D49" s="130"/>
      <c r="E49" s="130"/>
      <c r="F49" s="130"/>
      <c r="G49" s="130"/>
      <c r="H49" s="130"/>
    </row>
    <row r="50" spans="3:8">
      <c r="C50" s="130"/>
      <c r="D50" s="130"/>
      <c r="E50" s="130"/>
      <c r="F50" s="130"/>
      <c r="G50" s="130"/>
      <c r="H50" s="130"/>
    </row>
    <row r="51" spans="3:8">
      <c r="C51" s="130"/>
      <c r="D51" s="130"/>
      <c r="E51" s="130"/>
      <c r="F51" s="130"/>
      <c r="G51" s="130"/>
      <c r="H51" s="130"/>
    </row>
    <row r="52" spans="3:8">
      <c r="C52" s="130"/>
      <c r="D52" s="130"/>
      <c r="E52" s="130"/>
      <c r="F52" s="130"/>
      <c r="G52" s="130"/>
      <c r="H52" s="130"/>
    </row>
    <row r="53" spans="3:8">
      <c r="C53" s="130"/>
      <c r="D53" s="130"/>
      <c r="E53" s="130"/>
      <c r="F53" s="130"/>
      <c r="G53" s="130"/>
      <c r="H53" s="130"/>
    </row>
    <row r="54" spans="3:8">
      <c r="C54" s="130"/>
      <c r="D54" s="130"/>
      <c r="E54" s="130"/>
      <c r="F54" s="130"/>
      <c r="G54" s="130"/>
      <c r="H54" s="130"/>
    </row>
    <row r="55" spans="3:8">
      <c r="C55" s="130"/>
      <c r="D55" s="130"/>
      <c r="E55" s="130"/>
      <c r="F55" s="130"/>
      <c r="G55" s="130"/>
      <c r="H55" s="130"/>
    </row>
    <row r="56" spans="3:8">
      <c r="C56" s="130"/>
      <c r="D56" s="130"/>
      <c r="E56" s="130"/>
      <c r="F56" s="130"/>
      <c r="G56" s="130"/>
      <c r="H56" s="130"/>
    </row>
    <row r="57" spans="3:8">
      <c r="C57" s="130"/>
      <c r="D57" s="130"/>
      <c r="E57" s="130"/>
      <c r="F57" s="130"/>
      <c r="G57" s="130"/>
      <c r="H57" s="130"/>
    </row>
    <row r="58" spans="3:8">
      <c r="C58" s="130"/>
      <c r="D58" s="130"/>
      <c r="E58" s="130"/>
      <c r="F58" s="130"/>
      <c r="G58" s="130"/>
      <c r="H58" s="130"/>
    </row>
    <row r="59" spans="3:8">
      <c r="C59" s="130"/>
      <c r="D59" s="130"/>
      <c r="E59" s="130"/>
      <c r="F59" s="130"/>
      <c r="G59" s="130"/>
      <c r="H59" s="130"/>
    </row>
    <row r="60" spans="3:8">
      <c r="C60" s="130"/>
      <c r="D60" s="130"/>
      <c r="E60" s="130"/>
      <c r="F60" s="130"/>
      <c r="G60" s="130"/>
      <c r="H60" s="130"/>
    </row>
    <row r="61" spans="3:8">
      <c r="C61" s="130"/>
      <c r="D61" s="130"/>
      <c r="E61" s="130"/>
      <c r="F61" s="130"/>
      <c r="G61" s="130"/>
      <c r="H61" s="130"/>
    </row>
    <row r="62" spans="3:8">
      <c r="C62" s="130"/>
      <c r="D62" s="130"/>
      <c r="E62" s="130"/>
      <c r="F62" s="130"/>
      <c r="G62" s="130"/>
      <c r="H62" s="130"/>
    </row>
    <row r="63" spans="3:8">
      <c r="C63" s="130"/>
      <c r="D63" s="130"/>
      <c r="E63" s="130"/>
      <c r="F63" s="130"/>
      <c r="G63" s="130"/>
      <c r="H63" s="130"/>
    </row>
    <row r="64" spans="3:8">
      <c r="C64" s="130"/>
      <c r="D64" s="130"/>
      <c r="E64" s="130"/>
      <c r="F64" s="130"/>
      <c r="G64" s="130"/>
      <c r="H64" s="130"/>
    </row>
    <row r="65" spans="1:8" ht="7.5" customHeight="1">
      <c r="C65" s="130"/>
      <c r="D65" s="130"/>
      <c r="E65" s="130"/>
      <c r="F65" s="130"/>
      <c r="G65" s="130"/>
      <c r="H65" s="130"/>
    </row>
    <row r="66" spans="1:8" ht="11.25" customHeight="1">
      <c r="B66" s="45"/>
      <c r="C66" s="130"/>
      <c r="D66" s="130"/>
      <c r="E66" s="130"/>
      <c r="F66" s="130"/>
      <c r="G66" s="130"/>
      <c r="H66" s="130"/>
    </row>
    <row r="67" spans="1:8">
      <c r="C67" s="130"/>
      <c r="D67" s="130"/>
      <c r="E67" s="130"/>
      <c r="F67" s="130"/>
      <c r="G67" s="130"/>
      <c r="H67" s="130"/>
    </row>
    <row r="69" spans="1:8">
      <c r="A69" s="79"/>
      <c r="B69" s="79"/>
      <c r="C69" s="79"/>
      <c r="D69" s="79"/>
      <c r="E69" s="79"/>
      <c r="F69" s="79"/>
      <c r="G69" s="79"/>
      <c r="H69" s="79"/>
    </row>
    <row r="70" spans="1:8">
      <c r="A70" s="15"/>
      <c r="B70" s="15"/>
      <c r="C70" s="15"/>
      <c r="D70" s="101"/>
      <c r="E70" s="101"/>
      <c r="F70" s="101"/>
      <c r="G70" s="101"/>
      <c r="H70" s="102" t="s">
        <v>763</v>
      </c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9" spans="1:8">
      <c r="A79" s="322"/>
      <c r="D79" s="262"/>
      <c r="E79" s="262"/>
      <c r="F79" s="262"/>
      <c r="G79" s="262"/>
      <c r="H79" s="261"/>
    </row>
    <row r="81" spans="5:6">
      <c r="F81" s="322"/>
    </row>
    <row r="91" spans="5:6">
      <c r="E91" s="1"/>
    </row>
    <row r="92" spans="5:6">
      <c r="E92" s="1"/>
    </row>
    <row r="94" spans="5:6">
      <c r="E94" s="1"/>
    </row>
    <row r="95" spans="5:6">
      <c r="E95" s="1"/>
    </row>
    <row r="97" spans="5:5">
      <c r="E97" s="1"/>
    </row>
    <row r="98" spans="5:5">
      <c r="E98" s="1"/>
    </row>
  </sheetData>
  <mergeCells count="7">
    <mergeCell ref="C5:G5"/>
    <mergeCell ref="C39:G40"/>
    <mergeCell ref="C41:G42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K69"/>
  <sheetViews>
    <sheetView view="pageBreakPreview" zoomScale="85" zoomScaleNormal="115" zoomScaleSheetLayoutView="85" workbookViewId="0">
      <selection activeCell="J20" sqref="J20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15" width="10.5546875" customWidth="1"/>
  </cols>
  <sheetData>
    <row r="2" spans="1:11">
      <c r="K2" s="100" t="s">
        <v>345</v>
      </c>
    </row>
    <row r="3" spans="1:11" s="3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</row>
    <row r="4" spans="1:11" ht="12.75" customHeight="1">
      <c r="B4" s="352"/>
      <c r="C4" s="352"/>
      <c r="D4" s="352"/>
      <c r="E4" s="352"/>
      <c r="F4" s="352"/>
      <c r="G4" s="352"/>
      <c r="H4" s="18"/>
      <c r="I4" s="18"/>
      <c r="J4" s="18"/>
      <c r="K4" s="18"/>
    </row>
    <row r="5" spans="1:11">
      <c r="B5" s="352" t="s">
        <v>307</v>
      </c>
      <c r="C5" s="352"/>
      <c r="D5" s="352"/>
      <c r="E5" s="352"/>
      <c r="F5" s="352"/>
      <c r="G5" s="352"/>
      <c r="H5" s="18"/>
      <c r="I5" s="18"/>
      <c r="J5" s="18"/>
      <c r="K5" s="18"/>
    </row>
    <row r="6" spans="1:11" ht="9" customHeight="1"/>
    <row r="7" spans="1:11" ht="15" customHeight="1">
      <c r="C7" s="431" t="s">
        <v>2</v>
      </c>
      <c r="D7" s="447" t="s">
        <v>87</v>
      </c>
      <c r="E7" s="446" t="s">
        <v>308</v>
      </c>
      <c r="F7" s="446" t="s">
        <v>309</v>
      </c>
    </row>
    <row r="8" spans="1:11">
      <c r="B8" s="14"/>
      <c r="C8" s="431"/>
      <c r="D8" s="448"/>
      <c r="E8" s="446"/>
      <c r="F8" s="446"/>
    </row>
    <row r="9" spans="1:11">
      <c r="B9" s="14"/>
      <c r="C9" s="73">
        <v>2018</v>
      </c>
      <c r="D9" s="64">
        <v>3.1598168900373982</v>
      </c>
      <c r="E9" s="64">
        <v>0.2209873214458333</v>
      </c>
      <c r="F9" s="65">
        <v>0.14571043133791661</v>
      </c>
    </row>
    <row r="10" spans="1:11">
      <c r="B10" s="14"/>
      <c r="C10" s="73">
        <v>2019</v>
      </c>
      <c r="D10" s="64">
        <v>3.4386623617829284</v>
      </c>
      <c r="E10" s="64">
        <v>0.26841117200220066</v>
      </c>
      <c r="F10" s="65">
        <v>0.18490047462746659</v>
      </c>
    </row>
    <row r="11" spans="1:11">
      <c r="B11" s="14"/>
      <c r="C11" s="73">
        <v>2020</v>
      </c>
      <c r="D11" s="64">
        <v>3.2</v>
      </c>
      <c r="E11" s="64">
        <v>0.1927582140097337</v>
      </c>
      <c r="F11" s="65">
        <v>0.14977796015068276</v>
      </c>
    </row>
    <row r="12" spans="1:11">
      <c r="B12" s="14"/>
      <c r="C12" s="73">
        <v>2021</v>
      </c>
      <c r="D12" s="64">
        <v>1.6435734318518596</v>
      </c>
      <c r="E12" s="64">
        <v>0.31440905266428537</v>
      </c>
      <c r="F12" s="65">
        <v>0.27639800406222248</v>
      </c>
    </row>
    <row r="13" spans="1:11">
      <c r="B13" s="14"/>
      <c r="C13" s="73">
        <v>2022</v>
      </c>
      <c r="D13" s="64">
        <v>1.3884386019180506</v>
      </c>
      <c r="E13" s="64">
        <v>0.27972322706569713</v>
      </c>
      <c r="F13" s="65">
        <v>0.24410065495435515</v>
      </c>
    </row>
    <row r="14" spans="1:11">
      <c r="B14" s="14"/>
      <c r="C14" s="73">
        <v>2023</v>
      </c>
      <c r="D14" s="64">
        <v>1.4594532821673754</v>
      </c>
      <c r="E14" s="64">
        <v>0.17981973395399306</v>
      </c>
      <c r="F14" s="65">
        <v>0.15560917767254023</v>
      </c>
    </row>
    <row r="15" spans="1:11" ht="15" customHeight="1">
      <c r="B15" s="14"/>
      <c r="C15" s="131"/>
      <c r="D15" s="131"/>
      <c r="E15" s="131"/>
      <c r="F15" s="131"/>
    </row>
    <row r="16" spans="1:11" ht="15" customHeight="1">
      <c r="B16" s="14"/>
      <c r="C16" s="73" t="s">
        <v>4</v>
      </c>
      <c r="D16" s="149">
        <v>1.4052167178993855</v>
      </c>
      <c r="E16" s="149">
        <v>0.18789744166190478</v>
      </c>
      <c r="F16" s="65">
        <v>0.16154269094285714</v>
      </c>
    </row>
    <row r="17" spans="2:10" ht="14.25" customHeight="1">
      <c r="B17" s="8"/>
      <c r="C17" s="73" t="s">
        <v>13</v>
      </c>
      <c r="D17" s="149">
        <v>1.3597456501961376</v>
      </c>
      <c r="E17" s="149">
        <v>0.19229126268999999</v>
      </c>
      <c r="F17" s="65">
        <v>0.16421447341000001</v>
      </c>
    </row>
    <row r="18" spans="2:10" ht="14.85" customHeight="1">
      <c r="B18" s="8"/>
      <c r="C18" s="73" t="s">
        <v>5</v>
      </c>
      <c r="D18" s="149">
        <v>1.5032199696849693</v>
      </c>
      <c r="E18" s="149">
        <v>0.17269466343224377</v>
      </c>
      <c r="F18" s="65">
        <v>0.15335778001084097</v>
      </c>
      <c r="G18" s="48"/>
    </row>
    <row r="19" spans="2:10" ht="14.85" customHeight="1">
      <c r="B19" s="8"/>
      <c r="C19" s="73" t="s">
        <v>6</v>
      </c>
      <c r="D19" s="149">
        <v>1.5300742328595385</v>
      </c>
      <c r="E19" s="149">
        <v>0.15366746335714285</v>
      </c>
      <c r="F19" s="65">
        <v>0.1343967550357143</v>
      </c>
      <c r="G19" s="48"/>
    </row>
    <row r="20" spans="2:10" ht="14.85" customHeight="1">
      <c r="B20" s="8"/>
      <c r="C20" s="73" t="s">
        <v>7</v>
      </c>
      <c r="D20" s="149">
        <v>1.4990075148063573</v>
      </c>
      <c r="E20" s="149">
        <v>0.2076485213857143</v>
      </c>
      <c r="F20" s="65">
        <v>0.17542289889047616</v>
      </c>
      <c r="G20" s="48"/>
    </row>
    <row r="21" spans="2:10" ht="14.85" customHeight="1">
      <c r="B21" s="8"/>
      <c r="C21" s="73" t="s">
        <v>14</v>
      </c>
      <c r="D21" s="149">
        <v>1.4581472764774124</v>
      </c>
      <c r="E21" s="149">
        <v>0.17662187034167964</v>
      </c>
      <c r="F21" s="65">
        <v>0.15185725418696067</v>
      </c>
      <c r="G21" s="48"/>
    </row>
    <row r="22" spans="2:10" ht="14.85" customHeight="1">
      <c r="B22" s="8"/>
      <c r="C22" s="73" t="s">
        <v>8</v>
      </c>
      <c r="D22" s="149">
        <v>1.3986963598529134</v>
      </c>
      <c r="E22" s="149">
        <v>0.162184907805</v>
      </c>
      <c r="F22" s="65">
        <v>0.14308638059499998</v>
      </c>
      <c r="G22" s="48"/>
    </row>
    <row r="23" spans="2:10" ht="14.85" customHeight="1">
      <c r="B23" s="8"/>
      <c r="C23" s="73" t="s">
        <v>10</v>
      </c>
      <c r="D23" s="149">
        <v>1.5317910073903185</v>
      </c>
      <c r="E23" s="149">
        <v>0.17799522812135593</v>
      </c>
      <c r="F23" s="65">
        <v>0.15416268116054502</v>
      </c>
      <c r="G23" s="48"/>
    </row>
    <row r="24" spans="2:10" ht="14.85" customHeight="1">
      <c r="B24" s="8"/>
      <c r="C24" s="73" t="s">
        <v>9</v>
      </c>
      <c r="D24" s="149">
        <v>1.5000517263553901</v>
      </c>
      <c r="E24" s="149">
        <v>0.139310363321409</v>
      </c>
      <c r="F24" s="65">
        <v>0.13312617055084</v>
      </c>
      <c r="G24" s="48"/>
    </row>
    <row r="25" spans="2:10" ht="14.85" customHeight="1">
      <c r="B25" s="8"/>
      <c r="C25" s="171"/>
      <c r="D25" s="172"/>
      <c r="E25" s="172"/>
      <c r="F25" s="173"/>
      <c r="G25" s="48"/>
    </row>
    <row r="26" spans="2:10">
      <c r="B26" s="8"/>
      <c r="C26" s="174" t="s">
        <v>912</v>
      </c>
      <c r="D26" s="149">
        <v>1.5263916619553499</v>
      </c>
      <c r="E26" s="149">
        <v>0.20766176486000001</v>
      </c>
      <c r="F26" s="175">
        <v>0.15394552976</v>
      </c>
      <c r="G26" s="48"/>
    </row>
    <row r="27" spans="2:10">
      <c r="B27" s="8"/>
      <c r="C27" s="174" t="s">
        <v>913</v>
      </c>
      <c r="D27" s="149">
        <v>1.5380908767746599</v>
      </c>
      <c r="E27" s="149">
        <v>0.16560968130000001</v>
      </c>
      <c r="F27" s="175">
        <v>0.14941894104</v>
      </c>
      <c r="G27" s="48"/>
    </row>
    <row r="28" spans="2:10">
      <c r="B28" s="8"/>
      <c r="C28" s="174" t="s">
        <v>914</v>
      </c>
      <c r="D28" s="149">
        <v>1.5261102095859025</v>
      </c>
      <c r="E28" s="149">
        <v>0.15315307882499998</v>
      </c>
      <c r="F28" s="175">
        <v>0.13579602824999998</v>
      </c>
      <c r="G28" s="48"/>
    </row>
    <row r="29" spans="2:10">
      <c r="B29" s="8"/>
      <c r="C29" s="174" t="s">
        <v>915</v>
      </c>
      <c r="D29" s="149">
        <v>1.535917847469054</v>
      </c>
      <c r="E29" s="149">
        <v>0.16333080121999999</v>
      </c>
      <c r="F29" s="175">
        <v>0.1479373185</v>
      </c>
      <c r="G29" s="48"/>
    </row>
    <row r="30" spans="2:10">
      <c r="B30" s="8"/>
      <c r="C30" s="174" t="s">
        <v>916</v>
      </c>
      <c r="D30" s="149">
        <v>1.524007448567676</v>
      </c>
      <c r="E30" s="149">
        <v>0.19149408781824778</v>
      </c>
      <c r="F30" s="175">
        <v>0.176797671476566</v>
      </c>
      <c r="G30" s="48"/>
      <c r="H30" s="48"/>
      <c r="I30" s="48"/>
      <c r="J30" s="48"/>
    </row>
    <row r="31" spans="2:10">
      <c r="B31" s="8"/>
      <c r="C31" s="171"/>
      <c r="D31" s="172"/>
      <c r="E31" s="172"/>
      <c r="F31" s="173"/>
      <c r="G31" s="48"/>
      <c r="H31" s="48"/>
      <c r="I31" s="48"/>
      <c r="J31" s="48"/>
    </row>
    <row r="32" spans="2:10">
      <c r="B32" s="8"/>
      <c r="C32" s="81" t="s">
        <v>918</v>
      </c>
      <c r="D32" s="149">
        <v>1.50613807161818</v>
      </c>
      <c r="E32" s="149">
        <v>0.18939822086982999</v>
      </c>
      <c r="F32" s="149">
        <v>0.16937675403199001</v>
      </c>
      <c r="G32" s="48"/>
      <c r="H32" s="48"/>
      <c r="I32" s="48"/>
      <c r="J32" s="48"/>
    </row>
    <row r="33" spans="1:11" ht="16.5" customHeight="1">
      <c r="B33" s="18"/>
      <c r="C33" s="81" t="s">
        <v>919</v>
      </c>
      <c r="D33" s="149">
        <v>1.53867516732378</v>
      </c>
      <c r="E33" s="149">
        <v>0.2353489761</v>
      </c>
      <c r="F33" s="149">
        <v>0.22312124689999999</v>
      </c>
      <c r="G33" s="136"/>
      <c r="H33" s="136"/>
      <c r="I33" s="136"/>
      <c r="J33" s="136"/>
      <c r="K33" s="18"/>
    </row>
    <row r="34" spans="1:11">
      <c r="C34" s="81" t="s">
        <v>920</v>
      </c>
      <c r="D34" s="149">
        <v>1.5421389012387701</v>
      </c>
      <c r="E34" s="149">
        <v>0.1551922459</v>
      </c>
      <c r="F34" s="149">
        <v>0.14548671329999999</v>
      </c>
      <c r="G34" s="48"/>
      <c r="H34" s="48"/>
      <c r="I34" s="48"/>
      <c r="J34" s="48"/>
    </row>
    <row r="35" spans="1:11" ht="15" customHeight="1">
      <c r="C35" s="81" t="s">
        <v>921</v>
      </c>
      <c r="D35" s="149">
        <v>1.5330333763022601</v>
      </c>
      <c r="E35" s="149">
        <v>0.23822063290000001</v>
      </c>
      <c r="F35" s="149">
        <v>0.21287747260000001</v>
      </c>
      <c r="G35" s="48"/>
    </row>
    <row r="36" spans="1:11">
      <c r="B36" s="14"/>
      <c r="C36" s="81" t="s">
        <v>917</v>
      </c>
      <c r="D36" s="149">
        <v>1.5000517263553901</v>
      </c>
      <c r="E36" s="149">
        <v>0.139310363321409</v>
      </c>
      <c r="F36" s="149">
        <v>0.13312617055084</v>
      </c>
      <c r="G36" s="48"/>
    </row>
    <row r="37" spans="1:11">
      <c r="B37" s="14"/>
      <c r="G37" s="48"/>
    </row>
    <row r="38" spans="1:11">
      <c r="B38" s="14"/>
      <c r="G38" s="48"/>
    </row>
    <row r="39" spans="1:11" ht="15" customHeight="1">
      <c r="B39" s="14"/>
      <c r="G39" s="48"/>
    </row>
    <row r="40" spans="1:11">
      <c r="A40" s="130"/>
      <c r="B40" s="14"/>
      <c r="G40" s="48"/>
    </row>
    <row r="41" spans="1:11">
      <c r="A41" s="130"/>
      <c r="B41" s="14"/>
      <c r="G41" s="48"/>
    </row>
    <row r="42" spans="1:11">
      <c r="A42" s="130"/>
      <c r="B42" s="14"/>
      <c r="G42" s="48"/>
    </row>
    <row r="43" spans="1:11">
      <c r="A43" s="130"/>
      <c r="B43" s="8"/>
      <c r="G43" s="48"/>
    </row>
    <row r="44" spans="1:11">
      <c r="A44" s="130"/>
      <c r="B44" s="8"/>
      <c r="G44" s="48"/>
    </row>
    <row r="45" spans="1:11">
      <c r="A45" s="130"/>
      <c r="B45" s="8"/>
      <c r="G45" s="48"/>
    </row>
    <row r="46" spans="1:11">
      <c r="A46" s="130"/>
      <c r="B46" s="8"/>
      <c r="G46" s="48"/>
    </row>
    <row r="47" spans="1:11">
      <c r="A47" s="130"/>
      <c r="B47" s="8"/>
      <c r="G47" s="48"/>
    </row>
    <row r="48" spans="1:11">
      <c r="A48" s="130"/>
      <c r="B48" s="8"/>
    </row>
    <row r="49" spans="1:6">
      <c r="A49" s="130"/>
      <c r="B49" s="8"/>
    </row>
    <row r="50" spans="1:6">
      <c r="A50" s="130"/>
      <c r="B50" s="8"/>
    </row>
    <row r="51" spans="1:6">
      <c r="A51" s="130"/>
      <c r="B51" s="8"/>
    </row>
    <row r="52" spans="1:6">
      <c r="A52" s="130"/>
      <c r="B52" s="8"/>
    </row>
    <row r="53" spans="1:6">
      <c r="A53" s="130"/>
      <c r="B53" s="8"/>
    </row>
    <row r="54" spans="1:6">
      <c r="A54" s="130"/>
      <c r="B54" s="8"/>
    </row>
    <row r="55" spans="1:6">
      <c r="A55" s="130"/>
      <c r="B55" s="8"/>
    </row>
    <row r="56" spans="1:6">
      <c r="A56" s="130"/>
      <c r="B56" s="8"/>
    </row>
    <row r="57" spans="1:6">
      <c r="A57" s="130"/>
      <c r="B57" s="8"/>
    </row>
    <row r="58" spans="1:6">
      <c r="A58" s="130"/>
      <c r="B58" s="8"/>
    </row>
    <row r="59" spans="1:6">
      <c r="A59" s="130"/>
      <c r="B59" s="8"/>
    </row>
    <row r="60" spans="1:6">
      <c r="A60" s="130"/>
      <c r="B60" s="8"/>
    </row>
    <row r="61" spans="1:6">
      <c r="A61" s="130"/>
      <c r="B61" s="8"/>
    </row>
    <row r="62" spans="1:6">
      <c r="A62" s="130"/>
      <c r="B62" s="8"/>
    </row>
    <row r="63" spans="1:6" ht="7.5" customHeight="1">
      <c r="A63" s="130"/>
      <c r="B63" s="8"/>
    </row>
    <row r="64" spans="1:6" ht="11.25" customHeight="1">
      <c r="A64" s="130"/>
      <c r="B64" s="8"/>
      <c r="C64" s="81"/>
      <c r="D64" s="158"/>
      <c r="E64" s="98"/>
      <c r="F64" s="158"/>
    </row>
    <row r="65" spans="1:11">
      <c r="A65" s="130"/>
      <c r="B65" s="8"/>
      <c r="C65" s="38"/>
      <c r="D65" s="61"/>
      <c r="E65" s="61"/>
      <c r="F65" s="62"/>
    </row>
    <row r="67" spans="1:1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</row>
    <row r="68" spans="1:11">
      <c r="A68" s="15"/>
      <c r="B68" s="15"/>
      <c r="C68" s="15"/>
      <c r="D68" s="101"/>
      <c r="E68" s="101"/>
      <c r="F68" s="101"/>
      <c r="G68" s="102"/>
      <c r="H68" s="103"/>
      <c r="I68" s="101"/>
      <c r="J68" s="101"/>
      <c r="K68" s="102" t="s">
        <v>113</v>
      </c>
    </row>
    <row r="69" spans="1:11">
      <c r="B69" s="8"/>
      <c r="C69" s="25"/>
      <c r="D69" s="23"/>
      <c r="E69" s="23"/>
      <c r="F69" s="2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2:M85"/>
  <sheetViews>
    <sheetView view="pageBreakPreview" zoomScale="85" zoomScaleNormal="115" zoomScaleSheetLayoutView="85" workbookViewId="0">
      <selection activeCell="J20" sqref="J20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18" width="10.5546875" customWidth="1"/>
  </cols>
  <sheetData>
    <row r="2" spans="1:13">
      <c r="K2" s="100" t="s">
        <v>591</v>
      </c>
    </row>
    <row r="3" spans="1:13" s="3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/>
      <c r="M3"/>
    </row>
    <row r="4" spans="1:13" ht="12.75" customHeight="1">
      <c r="B4" s="352"/>
      <c r="C4" s="352"/>
      <c r="D4" s="352"/>
      <c r="E4" s="352"/>
      <c r="F4" s="352"/>
      <c r="G4" s="352"/>
      <c r="H4" s="18"/>
      <c r="I4" s="18"/>
      <c r="J4" s="18"/>
      <c r="K4" s="18"/>
    </row>
    <row r="5" spans="1:13">
      <c r="B5" s="352" t="s">
        <v>766</v>
      </c>
      <c r="C5" s="352"/>
      <c r="D5" s="352"/>
      <c r="E5" s="352"/>
      <c r="F5" s="352"/>
      <c r="G5" s="352"/>
      <c r="H5" s="18"/>
      <c r="I5" s="18"/>
      <c r="J5" s="18"/>
      <c r="K5" s="18"/>
    </row>
    <row r="6" spans="1:13" ht="9" customHeight="1"/>
    <row r="7" spans="1:13" ht="15" customHeight="1">
      <c r="C7" s="431" t="s">
        <v>647</v>
      </c>
      <c r="D7" s="448" t="s">
        <v>87</v>
      </c>
      <c r="E7" s="446" t="s">
        <v>767</v>
      </c>
      <c r="F7" s="446" t="s">
        <v>768</v>
      </c>
    </row>
    <row r="8" spans="1:13">
      <c r="B8" s="14"/>
      <c r="C8" s="431"/>
      <c r="D8" s="448"/>
      <c r="E8" s="446"/>
      <c r="F8" s="446"/>
    </row>
    <row r="9" spans="1:13" ht="14.85" customHeight="1">
      <c r="B9" s="14"/>
      <c r="C9" s="73">
        <v>2015</v>
      </c>
      <c r="D9" s="64">
        <v>3.987957504982401</v>
      </c>
      <c r="E9" s="64">
        <v>0.18670840670368849</v>
      </c>
      <c r="F9" s="65">
        <v>0.12091123746270491</v>
      </c>
    </row>
    <row r="10" spans="1:13">
      <c r="B10" s="14"/>
      <c r="C10" s="73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13">
      <c r="B11" s="14"/>
      <c r="C11" s="73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13">
      <c r="B12" s="14"/>
      <c r="C12" s="73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13">
      <c r="B13" s="14"/>
      <c r="C13" s="73">
        <v>2020</v>
      </c>
      <c r="D13" s="64">
        <v>3.2</v>
      </c>
      <c r="E13" s="64">
        <v>0.1927582140097337</v>
      </c>
      <c r="F13" s="65">
        <v>0.14977796015068276</v>
      </c>
    </row>
    <row r="14" spans="1:13">
      <c r="B14" s="14"/>
      <c r="C14" s="73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13">
      <c r="B15" s="14"/>
      <c r="C15" s="73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13">
      <c r="B16" s="14"/>
      <c r="C16" s="73">
        <v>2023</v>
      </c>
      <c r="D16" s="64">
        <v>1.4594532821673754</v>
      </c>
      <c r="E16" s="64">
        <v>0.17981973395399306</v>
      </c>
      <c r="F16" s="65">
        <v>0.15560917767254023</v>
      </c>
    </row>
    <row r="17" spans="2:10" ht="15" customHeight="1">
      <c r="B17" s="14"/>
      <c r="C17" s="131"/>
      <c r="D17" s="131"/>
      <c r="E17" s="131"/>
      <c r="F17" s="131"/>
    </row>
    <row r="18" spans="2:10" ht="15" customHeight="1">
      <c r="B18" s="14"/>
      <c r="C18" s="73" t="s">
        <v>654</v>
      </c>
      <c r="D18" s="149">
        <v>1.4052167178993855</v>
      </c>
      <c r="E18" s="149">
        <v>0.18789744166190478</v>
      </c>
      <c r="F18" s="65">
        <v>0.16154269094285714</v>
      </c>
    </row>
    <row r="19" spans="2:10" ht="14.25" customHeight="1">
      <c r="B19" s="8"/>
      <c r="C19" s="73" t="s">
        <v>655</v>
      </c>
      <c r="D19" s="149">
        <v>1.3597456501961376</v>
      </c>
      <c r="E19" s="149">
        <v>0.19229126268999999</v>
      </c>
      <c r="F19" s="65">
        <v>0.16421447341000001</v>
      </c>
    </row>
    <row r="20" spans="2:10" ht="14.85" customHeight="1">
      <c r="B20" s="8"/>
      <c r="C20" s="73" t="s">
        <v>656</v>
      </c>
      <c r="D20" s="149">
        <v>1.5032199696849693</v>
      </c>
      <c r="E20" s="149">
        <v>0.17269466343224377</v>
      </c>
      <c r="F20" s="65">
        <v>0.15335778001084097</v>
      </c>
      <c r="G20" s="48"/>
    </row>
    <row r="21" spans="2:10" ht="14.85" customHeight="1">
      <c r="B21" s="8"/>
      <c r="C21" s="73" t="s">
        <v>6</v>
      </c>
      <c r="D21" s="149">
        <v>1.5300742328595385</v>
      </c>
      <c r="E21" s="149">
        <v>0.15366746335714285</v>
      </c>
      <c r="F21" s="65">
        <v>0.1343967550357143</v>
      </c>
      <c r="G21" s="48"/>
    </row>
    <row r="22" spans="2:10" ht="14.85" customHeight="1">
      <c r="B22" s="8"/>
      <c r="C22" s="73" t="s">
        <v>657</v>
      </c>
      <c r="D22" s="149">
        <v>1.4990075148063573</v>
      </c>
      <c r="E22" s="149">
        <v>0.2076485213857143</v>
      </c>
      <c r="F22" s="65">
        <v>0.17542289889047616</v>
      </c>
      <c r="G22" s="48"/>
    </row>
    <row r="23" spans="2:10" ht="14.85" customHeight="1">
      <c r="B23" s="8"/>
      <c r="C23" s="73" t="s">
        <v>658</v>
      </c>
      <c r="D23" s="149">
        <v>1.4581472764774124</v>
      </c>
      <c r="E23" s="149">
        <v>0.17662187034167964</v>
      </c>
      <c r="F23" s="65">
        <v>0.15185725418696067</v>
      </c>
      <c r="G23" s="48"/>
    </row>
    <row r="24" spans="2:10" ht="14.85" customHeight="1">
      <c r="B24" s="8"/>
      <c r="C24" s="73" t="s">
        <v>659</v>
      </c>
      <c r="D24" s="149">
        <v>1.3986963598529134</v>
      </c>
      <c r="E24" s="149">
        <v>0.162184907805</v>
      </c>
      <c r="F24" s="65">
        <v>0.14308638059499998</v>
      </c>
      <c r="G24" s="48"/>
    </row>
    <row r="25" spans="2:10" ht="14.85" customHeight="1">
      <c r="B25" s="8"/>
      <c r="C25" s="73" t="s">
        <v>660</v>
      </c>
      <c r="D25" s="149">
        <v>1.5317910073903185</v>
      </c>
      <c r="E25" s="149">
        <v>0.17799522812135593</v>
      </c>
      <c r="F25" s="65">
        <v>0.15416268116054502</v>
      </c>
      <c r="G25" s="48"/>
    </row>
    <row r="26" spans="2:10" ht="14.85" customHeight="1">
      <c r="B26" s="8"/>
      <c r="C26" s="73" t="s">
        <v>9</v>
      </c>
      <c r="D26" s="149">
        <v>1.5000517263553901</v>
      </c>
      <c r="E26" s="149">
        <v>0.139310363321409</v>
      </c>
      <c r="F26" s="65">
        <v>0.13312617055084</v>
      </c>
      <c r="G26" s="48"/>
    </row>
    <row r="27" spans="2:10" ht="14.85" customHeight="1">
      <c r="B27" s="8"/>
      <c r="C27" s="171"/>
      <c r="D27" s="172"/>
      <c r="E27" s="172"/>
      <c r="F27" s="173"/>
      <c r="G27" s="48"/>
    </row>
    <row r="28" spans="2:10">
      <c r="B28" s="8"/>
      <c r="C28" s="174" t="s">
        <v>912</v>
      </c>
      <c r="D28" s="149">
        <v>1.5263916619553499</v>
      </c>
      <c r="E28" s="149">
        <v>0.20766176486000001</v>
      </c>
      <c r="F28" s="175">
        <v>0.15394552976</v>
      </c>
      <c r="G28" s="48"/>
    </row>
    <row r="29" spans="2:10">
      <c r="B29" s="8"/>
      <c r="C29" s="174" t="s">
        <v>913</v>
      </c>
      <c r="D29" s="149">
        <v>1.5380908767746599</v>
      </c>
      <c r="E29" s="149">
        <v>0.16560968130000001</v>
      </c>
      <c r="F29" s="175">
        <v>0.14941894104</v>
      </c>
      <c r="G29" s="48"/>
    </row>
    <row r="30" spans="2:10">
      <c r="B30" s="8"/>
      <c r="C30" s="174" t="s">
        <v>914</v>
      </c>
      <c r="D30" s="149">
        <v>1.5261102095859025</v>
      </c>
      <c r="E30" s="149">
        <v>0.15315307882499998</v>
      </c>
      <c r="F30" s="175">
        <v>0.13579602824999998</v>
      </c>
      <c r="G30" s="48"/>
    </row>
    <row r="31" spans="2:10">
      <c r="B31" s="8"/>
      <c r="C31" s="174" t="s">
        <v>915</v>
      </c>
      <c r="D31" s="149">
        <v>1.535917847469054</v>
      </c>
      <c r="E31" s="149">
        <v>0.16333080121999999</v>
      </c>
      <c r="F31" s="175">
        <v>0.1479373185</v>
      </c>
      <c r="G31" s="48"/>
    </row>
    <row r="32" spans="2:10">
      <c r="B32" s="8"/>
      <c r="C32" s="174" t="s">
        <v>916</v>
      </c>
      <c r="D32" s="149">
        <v>1.524007448567676</v>
      </c>
      <c r="E32" s="149">
        <v>0.19149408781824778</v>
      </c>
      <c r="F32" s="175">
        <v>0.176797671476566</v>
      </c>
      <c r="G32" s="48"/>
      <c r="H32" s="48"/>
      <c r="I32" s="48"/>
      <c r="J32" s="48"/>
    </row>
    <row r="33" spans="1:11">
      <c r="B33" s="8"/>
      <c r="C33" s="171"/>
      <c r="D33" s="172"/>
      <c r="E33" s="172"/>
      <c r="F33" s="173"/>
      <c r="G33" s="48"/>
      <c r="H33" s="48"/>
      <c r="I33" s="48"/>
      <c r="J33" s="48"/>
    </row>
    <row r="34" spans="1:11">
      <c r="B34" s="8"/>
      <c r="C34" s="81" t="s">
        <v>918</v>
      </c>
      <c r="D34" s="149">
        <v>1.50613807161818</v>
      </c>
      <c r="E34" s="149">
        <v>0.18939822086982999</v>
      </c>
      <c r="F34" s="149">
        <v>0.16937675403199001</v>
      </c>
      <c r="G34" s="48"/>
      <c r="H34" s="48"/>
      <c r="I34" s="48"/>
      <c r="J34" s="48"/>
    </row>
    <row r="35" spans="1:11" ht="16.5" customHeight="1">
      <c r="B35" s="18"/>
      <c r="C35" s="81" t="s">
        <v>919</v>
      </c>
      <c r="D35" s="149">
        <v>1.53867516732378</v>
      </c>
      <c r="E35" s="149">
        <v>0.2353489761</v>
      </c>
      <c r="F35" s="149">
        <v>0.22312124689999999</v>
      </c>
      <c r="G35" s="136"/>
      <c r="H35" s="136"/>
      <c r="I35" s="136"/>
      <c r="J35" s="136"/>
      <c r="K35" s="18"/>
    </row>
    <row r="36" spans="1:11">
      <c r="C36" s="81" t="s">
        <v>920</v>
      </c>
      <c r="D36" s="149">
        <v>1.5421389012387701</v>
      </c>
      <c r="E36" s="149">
        <v>0.1551922459</v>
      </c>
      <c r="F36" s="149">
        <v>0.14548671329999999</v>
      </c>
      <c r="G36" s="48"/>
      <c r="H36" s="48"/>
      <c r="I36" s="48"/>
      <c r="J36" s="48"/>
    </row>
    <row r="37" spans="1:11" ht="15" customHeight="1">
      <c r="C37" s="81" t="s">
        <v>921</v>
      </c>
      <c r="D37" s="149">
        <v>1.5330333763022601</v>
      </c>
      <c r="E37" s="149">
        <v>0.23822063290000001</v>
      </c>
      <c r="F37" s="149">
        <v>0.21287747260000001</v>
      </c>
      <c r="G37" s="48"/>
    </row>
    <row r="38" spans="1:11">
      <c r="B38" s="14"/>
      <c r="C38" s="81" t="s">
        <v>917</v>
      </c>
      <c r="D38" s="149">
        <v>1.5000517263553901</v>
      </c>
      <c r="E38" s="149">
        <v>0.139310363321409</v>
      </c>
      <c r="F38" s="149">
        <v>0.13312617055084</v>
      </c>
      <c r="G38" s="48"/>
    </row>
    <row r="39" spans="1:11" ht="14.4" customHeight="1">
      <c r="B39" s="14"/>
      <c r="G39" s="48"/>
    </row>
    <row r="40" spans="1:11">
      <c r="B40" s="14"/>
      <c r="G40" s="48"/>
    </row>
    <row r="41" spans="1:11" ht="15" customHeight="1">
      <c r="B41" s="14"/>
      <c r="G41" s="48"/>
    </row>
    <row r="42" spans="1:11">
      <c r="A42" s="130"/>
      <c r="B42" s="14"/>
      <c r="G42" s="48"/>
    </row>
    <row r="43" spans="1:11">
      <c r="A43" s="130"/>
      <c r="B43" s="14"/>
      <c r="G43" s="48"/>
    </row>
    <row r="44" spans="1:11">
      <c r="A44" s="130"/>
      <c r="B44" s="14"/>
      <c r="G44" s="48"/>
    </row>
    <row r="45" spans="1:11">
      <c r="A45" s="130"/>
      <c r="B45" s="8"/>
      <c r="G45" s="48"/>
    </row>
    <row r="46" spans="1:11">
      <c r="A46" s="130"/>
      <c r="B46" s="8"/>
      <c r="G46" s="48"/>
    </row>
    <row r="47" spans="1:11">
      <c r="A47" s="130"/>
      <c r="B47" s="8"/>
      <c r="G47" s="48"/>
    </row>
    <row r="48" spans="1:11">
      <c r="A48" s="130"/>
      <c r="B48" s="8"/>
      <c r="G48" s="48"/>
    </row>
    <row r="49" spans="1:7">
      <c r="A49" s="130"/>
      <c r="B49" s="8"/>
      <c r="G49" s="48"/>
    </row>
    <row r="50" spans="1:7">
      <c r="A50" s="130"/>
      <c r="B50" s="8"/>
    </row>
    <row r="51" spans="1:7">
      <c r="A51" s="130"/>
      <c r="B51" s="8"/>
    </row>
    <row r="52" spans="1:7">
      <c r="A52" s="130"/>
      <c r="B52" s="8"/>
    </row>
    <row r="53" spans="1:7">
      <c r="A53" s="130"/>
      <c r="B53" s="8"/>
    </row>
    <row r="54" spans="1:7">
      <c r="A54" s="130"/>
      <c r="B54" s="8"/>
    </row>
    <row r="55" spans="1:7">
      <c r="A55" s="130"/>
      <c r="B55" s="8"/>
    </row>
    <row r="56" spans="1:7">
      <c r="A56" s="130"/>
      <c r="B56" s="8"/>
    </row>
    <row r="57" spans="1:7">
      <c r="A57" s="130"/>
      <c r="B57" s="8"/>
    </row>
    <row r="58" spans="1:7">
      <c r="A58" s="130"/>
      <c r="B58" s="8"/>
    </row>
    <row r="59" spans="1:7">
      <c r="A59" s="130"/>
      <c r="B59" s="8"/>
    </row>
    <row r="60" spans="1:7">
      <c r="A60" s="130"/>
      <c r="B60" s="8"/>
    </row>
    <row r="61" spans="1:7">
      <c r="A61" s="130"/>
      <c r="B61" s="8"/>
    </row>
    <row r="62" spans="1:7">
      <c r="A62" s="130"/>
      <c r="B62" s="8"/>
    </row>
    <row r="63" spans="1:7">
      <c r="A63" s="130"/>
      <c r="B63" s="8"/>
    </row>
    <row r="64" spans="1:7">
      <c r="A64" s="130"/>
      <c r="B64" s="8"/>
    </row>
    <row r="65" spans="1:11" ht="7.5" customHeight="1">
      <c r="A65" s="130"/>
      <c r="B65" s="8"/>
    </row>
    <row r="66" spans="1:11" ht="11.25" customHeight="1">
      <c r="A66" s="130"/>
      <c r="B66" s="8"/>
      <c r="C66" s="81"/>
      <c r="D66" s="98"/>
      <c r="E66" s="98"/>
      <c r="F66" s="98"/>
    </row>
    <row r="67" spans="1:11">
      <c r="A67" s="130"/>
      <c r="B67" s="8"/>
      <c r="C67" s="38"/>
      <c r="D67" s="61"/>
      <c r="E67" s="61"/>
      <c r="F67" s="62"/>
    </row>
    <row r="68" spans="1:11">
      <c r="C68" s="20"/>
      <c r="D68" s="20"/>
      <c r="E68" s="20"/>
      <c r="F68" s="20"/>
    </row>
    <row r="69" spans="1:1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</row>
    <row r="70" spans="1:11">
      <c r="A70" s="15"/>
      <c r="B70" s="15"/>
      <c r="C70" s="101"/>
      <c r="D70" s="101"/>
      <c r="E70" s="101"/>
      <c r="F70" s="101"/>
      <c r="G70" s="102"/>
      <c r="H70" s="103"/>
      <c r="I70" s="101"/>
      <c r="J70" s="101"/>
      <c r="K70" s="102" t="s">
        <v>765</v>
      </c>
    </row>
    <row r="71" spans="1:11">
      <c r="B71" s="8"/>
      <c r="C71" s="15"/>
      <c r="D71" s="101"/>
      <c r="E71" s="101"/>
      <c r="F71" s="101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C78" s="25"/>
      <c r="D78" s="23"/>
      <c r="E78" s="23"/>
      <c r="F78" s="23"/>
    </row>
    <row r="79" spans="1:11">
      <c r="G79" s="261"/>
      <c r="H79" s="12"/>
      <c r="I79" s="262"/>
      <c r="J79" s="262"/>
      <c r="K79" s="261"/>
    </row>
    <row r="80" spans="1:11">
      <c r="D80" s="262"/>
      <c r="E80" s="262"/>
      <c r="F80" s="262"/>
    </row>
    <row r="81" spans="3:6">
      <c r="C81" s="262"/>
      <c r="D81" s="262"/>
      <c r="E81" s="262"/>
      <c r="F81" s="262"/>
    </row>
    <row r="84" spans="3:6">
      <c r="C84" s="262"/>
      <c r="D84" s="262"/>
      <c r="E84" s="262"/>
      <c r="F84" s="262"/>
    </row>
    <row r="85" spans="3:6">
      <c r="E85" s="12"/>
      <c r="F85" s="12"/>
    </row>
  </sheetData>
  <mergeCells count="6">
    <mergeCell ref="D7:D8"/>
    <mergeCell ref="B4:G4"/>
    <mergeCell ref="B5:G5"/>
    <mergeCell ref="E7:E8"/>
    <mergeCell ref="F7:F8"/>
    <mergeCell ref="C7:C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"/>
  <dimension ref="A2:U54"/>
  <sheetViews>
    <sheetView tabSelected="1" view="pageBreakPreview" zoomScale="85" zoomScaleNormal="100" zoomScaleSheetLayoutView="85" workbookViewId="0">
      <selection activeCell="J12" sqref="J12"/>
    </sheetView>
  </sheetViews>
  <sheetFormatPr defaultColWidth="9.44140625" defaultRowHeight="14.4"/>
  <cols>
    <col min="1" max="1" width="0.44140625" customWidth="1"/>
    <col min="2" max="2" width="13.44140625" customWidth="1"/>
    <col min="3" max="3" width="14.33203125" bestFit="1" customWidth="1"/>
    <col min="4" max="4" width="18.6640625" bestFit="1" customWidth="1"/>
    <col min="5" max="5" width="14.109375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11.5546875" style="42" customWidth="1"/>
    <col min="11" max="11" width="14.44140625" customWidth="1"/>
    <col min="12" max="12" width="13.5546875" bestFit="1" customWidth="1"/>
    <col min="13" max="13" width="11.6640625" customWidth="1"/>
    <col min="14" max="14" width="8.5546875" customWidth="1"/>
    <col min="15" max="15" width="11.44140625" bestFit="1" customWidth="1"/>
    <col min="16" max="16" width="13.44140625" customWidth="1"/>
    <col min="17" max="17" width="10.554687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54" t="s">
        <v>345</v>
      </c>
      <c r="S2" s="454"/>
      <c r="T2" s="454"/>
      <c r="U2" s="454"/>
    </row>
    <row r="3" spans="1:21" ht="7.5" customHeight="1">
      <c r="A3" s="79"/>
      <c r="B3" s="107"/>
      <c r="C3" s="107"/>
      <c r="D3" s="107"/>
      <c r="E3" s="107"/>
      <c r="F3" s="107"/>
      <c r="G3" s="107"/>
      <c r="H3" s="107"/>
      <c r="I3" s="107"/>
      <c r="J3" s="276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ht="7.35" customHeight="1"/>
    <row r="5" spans="1:21">
      <c r="B5" s="12"/>
      <c r="C5" s="12"/>
      <c r="D5" s="352" t="s">
        <v>908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18"/>
      <c r="Q5" s="12"/>
      <c r="R5" s="12"/>
      <c r="S5" s="12"/>
      <c r="U5" s="17" t="s">
        <v>115</v>
      </c>
    </row>
    <row r="6" spans="1:21" ht="7.5" customHeight="1"/>
    <row r="7" spans="1:21" ht="14.25" customHeight="1">
      <c r="B7" s="449" t="s">
        <v>88</v>
      </c>
      <c r="C7" s="450" t="s">
        <v>90</v>
      </c>
      <c r="D7" s="450" t="s">
        <v>104</v>
      </c>
      <c r="E7" s="450" t="s">
        <v>91</v>
      </c>
      <c r="F7" s="450" t="s">
        <v>92</v>
      </c>
      <c r="G7" s="450" t="s">
        <v>11</v>
      </c>
      <c r="H7" s="449" t="s">
        <v>93</v>
      </c>
      <c r="I7" s="449" t="s">
        <v>94</v>
      </c>
      <c r="J7" s="450" t="s">
        <v>460</v>
      </c>
      <c r="K7" s="450" t="s">
        <v>248</v>
      </c>
      <c r="L7" s="449" t="s">
        <v>228</v>
      </c>
      <c r="M7" s="449" t="s">
        <v>95</v>
      </c>
      <c r="N7" s="449" t="s">
        <v>193</v>
      </c>
      <c r="O7" s="449" t="s">
        <v>96</v>
      </c>
      <c r="P7" s="450" t="s">
        <v>197</v>
      </c>
      <c r="Q7" s="449" t="s">
        <v>97</v>
      </c>
      <c r="R7" s="449" t="s">
        <v>98</v>
      </c>
      <c r="S7" s="449" t="s">
        <v>335</v>
      </c>
      <c r="T7" s="452" t="s">
        <v>89</v>
      </c>
      <c r="U7" s="453"/>
    </row>
    <row r="8" spans="1:21" ht="21.75" customHeight="1">
      <c r="B8" s="408"/>
      <c r="C8" s="451"/>
      <c r="D8" s="451"/>
      <c r="E8" s="451"/>
      <c r="F8" s="451"/>
      <c r="G8" s="451"/>
      <c r="H8" s="408"/>
      <c r="I8" s="408"/>
      <c r="J8" s="451"/>
      <c r="K8" s="451"/>
      <c r="L8" s="408"/>
      <c r="M8" s="408"/>
      <c r="N8" s="408"/>
      <c r="O8" s="408"/>
      <c r="P8" s="451"/>
      <c r="Q8" s="408"/>
      <c r="R8" s="408"/>
      <c r="S8" s="408"/>
      <c r="T8" s="345" t="s">
        <v>12</v>
      </c>
      <c r="U8" s="345" t="s">
        <v>28</v>
      </c>
    </row>
    <row r="9" spans="1:21" ht="14.25" customHeight="1">
      <c r="B9" s="14"/>
    </row>
    <row r="10" spans="1:21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77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41.043841558273726</v>
      </c>
    </row>
    <row r="11" spans="1:21" ht="17.25" customHeight="1">
      <c r="B11" s="25" t="s">
        <v>249</v>
      </c>
      <c r="C11" s="29">
        <v>715525.18304797797</v>
      </c>
      <c r="D11" s="29">
        <v>748.94502926300004</v>
      </c>
      <c r="E11" s="29">
        <v>0</v>
      </c>
      <c r="F11" s="29">
        <v>38.683691631000002</v>
      </c>
      <c r="G11" s="29">
        <v>0</v>
      </c>
      <c r="H11" s="29">
        <v>400</v>
      </c>
      <c r="I11" s="29">
        <v>0</v>
      </c>
      <c r="J11" s="282">
        <v>0</v>
      </c>
      <c r="K11" s="29">
        <v>0</v>
      </c>
      <c r="L11" s="29">
        <v>0.1564699</v>
      </c>
      <c r="M11" s="29">
        <v>0</v>
      </c>
      <c r="N11" s="29">
        <v>0</v>
      </c>
      <c r="O11" s="29">
        <v>3.0350000000000001</v>
      </c>
      <c r="P11" s="29">
        <v>0</v>
      </c>
      <c r="Q11" s="29">
        <v>0</v>
      </c>
      <c r="R11" s="29">
        <v>3104.4000068</v>
      </c>
      <c r="S11" s="29">
        <v>0</v>
      </c>
      <c r="T11" s="29">
        <v>719820.403245572</v>
      </c>
      <c r="U11" s="29">
        <v>24.794377605324996</v>
      </c>
    </row>
    <row r="12" spans="1:21" ht="17.25" customHeight="1">
      <c r="B12" s="25" t="s">
        <v>250</v>
      </c>
      <c r="C12" s="29">
        <v>18078.202054324</v>
      </c>
      <c r="D12" s="29">
        <v>94.577500000000001</v>
      </c>
      <c r="E12" s="29">
        <v>1224.9839999999999</v>
      </c>
      <c r="F12" s="29">
        <v>4.3186378459999997</v>
      </c>
      <c r="G12" s="285">
        <v>0</v>
      </c>
      <c r="H12" s="29">
        <v>0</v>
      </c>
      <c r="I12" s="29">
        <v>0</v>
      </c>
      <c r="J12" s="69">
        <v>3.0274E-3</v>
      </c>
      <c r="K12" s="29">
        <v>0</v>
      </c>
      <c r="L12" s="29">
        <v>0.41905779999999998</v>
      </c>
      <c r="M12" s="29">
        <v>30.95</v>
      </c>
      <c r="N12" s="29">
        <v>0</v>
      </c>
      <c r="O12" s="29">
        <v>1</v>
      </c>
      <c r="P12" s="29">
        <v>0</v>
      </c>
      <c r="Q12" s="29">
        <v>3.1754963999999997E-2</v>
      </c>
      <c r="R12" s="252">
        <v>6.8680000000000001E-6</v>
      </c>
      <c r="S12" s="29">
        <v>2.8192900000000001</v>
      </c>
      <c r="T12" s="29">
        <v>19437.305329201998</v>
      </c>
      <c r="U12" s="29">
        <v>0.66952240557401133</v>
      </c>
    </row>
    <row r="13" spans="1:21" ht="17.25" customHeight="1">
      <c r="B13" s="25" t="s">
        <v>251</v>
      </c>
      <c r="C13" s="29">
        <v>622432.35814965202</v>
      </c>
      <c r="D13" s="29">
        <v>333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6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622810.35814965202</v>
      </c>
      <c r="U13" s="29">
        <v>21.452844524611169</v>
      </c>
    </row>
    <row r="14" spans="1:21" ht="17.25" customHeight="1">
      <c r="B14" s="128" t="s">
        <v>252</v>
      </c>
      <c r="C14" s="251">
        <v>108260.004717697</v>
      </c>
      <c r="D14" s="251">
        <v>2.460213E-2</v>
      </c>
      <c r="E14" s="251">
        <v>5</v>
      </c>
      <c r="F14" s="251">
        <v>0.90671839399999998</v>
      </c>
      <c r="G14" s="251">
        <v>0</v>
      </c>
      <c r="H14" s="251">
        <v>0</v>
      </c>
      <c r="I14" s="251">
        <v>0</v>
      </c>
      <c r="J14" s="294">
        <v>0</v>
      </c>
      <c r="K14" s="29">
        <v>0</v>
      </c>
      <c r="L14" s="251">
        <v>453.94211569999999</v>
      </c>
      <c r="M14" s="251">
        <v>0</v>
      </c>
      <c r="N14" s="251">
        <v>0</v>
      </c>
      <c r="O14" s="251">
        <v>0</v>
      </c>
      <c r="P14" s="251">
        <v>0</v>
      </c>
      <c r="Q14" s="251">
        <v>0</v>
      </c>
      <c r="R14" s="251">
        <v>2.1950399999999998E-2</v>
      </c>
      <c r="S14" s="29">
        <v>0</v>
      </c>
      <c r="T14" s="29">
        <v>108719.900104321</v>
      </c>
      <c r="U14" s="251">
        <v>3.7448817013875466</v>
      </c>
    </row>
    <row r="15" spans="1:21" ht="17.25" customHeight="1">
      <c r="B15" s="25" t="s">
        <v>253</v>
      </c>
      <c r="C15" s="29">
        <v>48110.225916199</v>
      </c>
      <c r="D15" s="29">
        <v>133.80000000000001</v>
      </c>
      <c r="E15" s="29">
        <v>0</v>
      </c>
      <c r="F15" s="29">
        <v>0</v>
      </c>
      <c r="G15" s="285">
        <v>0</v>
      </c>
      <c r="H15" s="29">
        <v>415</v>
      </c>
      <c r="I15" s="29">
        <v>0</v>
      </c>
      <c r="J15" s="46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25.84</v>
      </c>
      <c r="S15" s="29">
        <v>0</v>
      </c>
      <c r="T15" s="29">
        <v>48684.865916199</v>
      </c>
      <c r="U15" s="29">
        <v>1.6769612861043619</v>
      </c>
    </row>
    <row r="16" spans="1:21" ht="17.25" customHeight="1">
      <c r="B16" s="25" t="s">
        <v>254</v>
      </c>
      <c r="C16" s="29">
        <v>222102.70376616699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6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222102.70376616699</v>
      </c>
      <c r="U16" s="29">
        <v>7.6503781769898849</v>
      </c>
    </row>
    <row r="17" spans="2:21" ht="17.25" customHeight="1">
      <c r="B17" s="128" t="s">
        <v>255</v>
      </c>
      <c r="C17" s="251">
        <v>463221.30409650097</v>
      </c>
      <c r="D17" s="251">
        <v>717.73303409899995</v>
      </c>
      <c r="E17" s="251">
        <v>100</v>
      </c>
      <c r="F17" s="251">
        <v>5.1985553470000001</v>
      </c>
      <c r="G17" s="251">
        <v>0</v>
      </c>
      <c r="H17" s="251">
        <v>115</v>
      </c>
      <c r="I17" s="251">
        <v>0</v>
      </c>
      <c r="J17" s="294">
        <v>0</v>
      </c>
      <c r="K17" s="29">
        <v>0</v>
      </c>
      <c r="L17" s="251">
        <v>2337.6887179</v>
      </c>
      <c r="M17" s="251">
        <v>0</v>
      </c>
      <c r="N17" s="251">
        <v>0</v>
      </c>
      <c r="O17" s="251">
        <v>0</v>
      </c>
      <c r="P17" s="251">
        <v>0</v>
      </c>
      <c r="Q17" s="251">
        <v>0</v>
      </c>
      <c r="R17" s="251">
        <v>3001.35</v>
      </c>
      <c r="S17" s="29">
        <v>0</v>
      </c>
      <c r="T17" s="29">
        <v>469498.27440384694</v>
      </c>
      <c r="U17" s="251">
        <v>16.171974909477647</v>
      </c>
    </row>
    <row r="18" spans="2:21" ht="17.25" customHeight="1">
      <c r="B18" s="25" t="s">
        <v>256</v>
      </c>
      <c r="C18" s="29">
        <v>12529.294035495001</v>
      </c>
      <c r="D18" s="29">
        <v>0</v>
      </c>
      <c r="E18" s="29">
        <v>0</v>
      </c>
      <c r="F18" s="29">
        <v>0</v>
      </c>
      <c r="G18" s="285">
        <v>0</v>
      </c>
      <c r="H18" s="29">
        <v>0</v>
      </c>
      <c r="I18" s="29">
        <v>0</v>
      </c>
      <c r="J18" s="46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12529.294035495001</v>
      </c>
      <c r="U18" s="29">
        <v>0.4315743844485424</v>
      </c>
    </row>
    <row r="19" spans="2:21" ht="17.25" customHeight="1">
      <c r="B19" s="25" t="s">
        <v>257</v>
      </c>
      <c r="C19" s="29">
        <v>668392.57026870304</v>
      </c>
      <c r="D19" s="29">
        <v>8224.5077992250008</v>
      </c>
      <c r="E19" s="29">
        <v>0</v>
      </c>
      <c r="F19" s="29">
        <v>2732.4899331739998</v>
      </c>
      <c r="G19" s="29">
        <v>0</v>
      </c>
      <c r="H19" s="29">
        <v>0</v>
      </c>
      <c r="I19" s="29">
        <v>0</v>
      </c>
      <c r="J19" s="46">
        <v>0</v>
      </c>
      <c r="K19" s="29">
        <v>0</v>
      </c>
      <c r="L19" s="29">
        <v>18.486837000000001</v>
      </c>
      <c r="M19" s="29">
        <v>0</v>
      </c>
      <c r="N19" s="29">
        <v>0</v>
      </c>
      <c r="O19" s="29">
        <v>188.64</v>
      </c>
      <c r="P19" s="29">
        <v>0</v>
      </c>
      <c r="Q19" s="29">
        <v>0</v>
      </c>
      <c r="R19" s="29">
        <v>0</v>
      </c>
      <c r="S19" s="29">
        <v>0</v>
      </c>
      <c r="T19" s="29">
        <v>679556.69483810209</v>
      </c>
      <c r="U19" s="29">
        <v>23.407485006081842</v>
      </c>
    </row>
    <row r="20" spans="2:21" ht="17.25" customHeight="1">
      <c r="B20" s="31" t="s">
        <v>168</v>
      </c>
      <c r="C20" s="60">
        <v>2878651.8460527156</v>
      </c>
      <c r="D20" s="60">
        <v>10252.587964717</v>
      </c>
      <c r="E20" s="60">
        <v>1329.9839999999999</v>
      </c>
      <c r="F20" s="60">
        <v>2781.5975363919997</v>
      </c>
      <c r="G20" s="60">
        <v>0</v>
      </c>
      <c r="H20" s="60">
        <v>975</v>
      </c>
      <c r="I20" s="60">
        <v>0</v>
      </c>
      <c r="J20" s="347">
        <v>3.0274E-3</v>
      </c>
      <c r="K20" s="60">
        <v>0</v>
      </c>
      <c r="L20" s="60">
        <v>2810.6931982999999</v>
      </c>
      <c r="M20" s="60">
        <v>30.95</v>
      </c>
      <c r="N20" s="60">
        <v>0</v>
      </c>
      <c r="O20" s="60">
        <v>192.67499999999998</v>
      </c>
      <c r="P20" s="60">
        <v>0</v>
      </c>
      <c r="Q20" s="60">
        <v>3.1754963999999997E-2</v>
      </c>
      <c r="R20" s="60">
        <v>6131.6119640680008</v>
      </c>
      <c r="S20" s="60">
        <v>2.8192900000000001</v>
      </c>
      <c r="T20" s="60">
        <v>2903159.799788557</v>
      </c>
      <c r="U20" s="60">
        <v>100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278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77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58.956158441726281</v>
      </c>
    </row>
    <row r="23" spans="2:21" ht="17.25" customHeight="1">
      <c r="B23" s="25" t="s">
        <v>249</v>
      </c>
      <c r="C23" s="93">
        <v>1657055.4047214801</v>
      </c>
      <c r="D23" s="93">
        <v>15468.356802316999</v>
      </c>
      <c r="E23" s="93">
        <v>12052.769</v>
      </c>
      <c r="F23" s="93">
        <v>712.67005898900004</v>
      </c>
      <c r="G23" s="93">
        <v>0</v>
      </c>
      <c r="H23" s="93">
        <v>2339.1975000000002</v>
      </c>
      <c r="I23" s="93">
        <v>1130</v>
      </c>
      <c r="J23" s="93">
        <v>0.2278</v>
      </c>
      <c r="K23" s="93">
        <v>0</v>
      </c>
      <c r="L23" s="93">
        <v>198.56784999999999</v>
      </c>
      <c r="M23" s="93">
        <v>1220.1780000000001</v>
      </c>
      <c r="N23" s="93">
        <v>0</v>
      </c>
      <c r="O23" s="93">
        <v>1820.74</v>
      </c>
      <c r="P23" s="93">
        <v>0</v>
      </c>
      <c r="Q23" s="93">
        <v>1079.8140477679999</v>
      </c>
      <c r="R23" s="93">
        <v>9557.8851187719993</v>
      </c>
      <c r="S23" s="93">
        <v>23.171334311999999</v>
      </c>
      <c r="T23" s="93">
        <v>1702658.9822336384</v>
      </c>
      <c r="U23" s="93">
        <v>40.829640627758948</v>
      </c>
    </row>
    <row r="24" spans="2:21" ht="17.25" customHeight="1">
      <c r="B24" s="25" t="s">
        <v>250</v>
      </c>
      <c r="C24" s="93">
        <v>1078541.78833726</v>
      </c>
      <c r="D24" s="93">
        <v>29065.121551565</v>
      </c>
      <c r="E24" s="93">
        <v>119877.136</v>
      </c>
      <c r="F24" s="93">
        <v>1178.3864071420001</v>
      </c>
      <c r="G24" s="93">
        <v>0</v>
      </c>
      <c r="H24" s="93">
        <v>1353.3</v>
      </c>
      <c r="I24" s="93">
        <v>10</v>
      </c>
      <c r="J24" s="93">
        <v>5.2447815999999996</v>
      </c>
      <c r="K24" s="93">
        <v>0</v>
      </c>
      <c r="L24" s="93">
        <v>89.610327807999994</v>
      </c>
      <c r="M24" s="93">
        <v>70663.135999999999</v>
      </c>
      <c r="N24" s="93">
        <v>0</v>
      </c>
      <c r="O24" s="46">
        <v>1230.1969999999999</v>
      </c>
      <c r="P24" s="46">
        <v>0</v>
      </c>
      <c r="Q24" s="93">
        <v>41.161951815000002</v>
      </c>
      <c r="R24" s="93">
        <v>1061.00508608</v>
      </c>
      <c r="S24" s="93">
        <v>676.14907222700003</v>
      </c>
      <c r="T24" s="93">
        <v>1303792.2365154969</v>
      </c>
      <c r="U24" s="93">
        <v>31.264844590521278</v>
      </c>
    </row>
    <row r="25" spans="2:21" ht="17.25" customHeight="1">
      <c r="B25" s="25" t="s">
        <v>251</v>
      </c>
      <c r="C25" s="93">
        <v>127184.93182326799</v>
      </c>
      <c r="D25" s="93">
        <v>96240.820426620994</v>
      </c>
      <c r="E25" s="93">
        <v>16004.518</v>
      </c>
      <c r="F25" s="93">
        <v>1.3676369399999999</v>
      </c>
      <c r="G25" s="93">
        <v>0</v>
      </c>
      <c r="H25" s="93">
        <v>7349.5893500000002</v>
      </c>
      <c r="I25" s="93">
        <v>0</v>
      </c>
      <c r="J25" s="93">
        <v>0</v>
      </c>
      <c r="K25" s="93">
        <v>215</v>
      </c>
      <c r="L25" s="93">
        <v>0</v>
      </c>
      <c r="M25" s="93">
        <v>3422.123</v>
      </c>
      <c r="N25" s="93">
        <v>0</v>
      </c>
      <c r="O25" s="46">
        <v>24498.755000000001</v>
      </c>
      <c r="P25" s="46">
        <v>0</v>
      </c>
      <c r="Q25" s="93">
        <v>309.69296659499997</v>
      </c>
      <c r="R25" s="93">
        <v>0</v>
      </c>
      <c r="S25" s="93">
        <v>0</v>
      </c>
      <c r="T25" s="93">
        <v>275226.79820342397</v>
      </c>
      <c r="U25" s="93">
        <v>6.5999189379852803</v>
      </c>
    </row>
    <row r="26" spans="2:21" ht="17.25" customHeight="1">
      <c r="B26" s="128" t="s">
        <v>252</v>
      </c>
      <c r="C26" s="286">
        <v>23653.135634498001</v>
      </c>
      <c r="D26" s="286">
        <v>1997.4333261490001</v>
      </c>
      <c r="E26" s="286">
        <v>664.51800000000003</v>
      </c>
      <c r="F26" s="286">
        <v>9.4809753999999996E-2</v>
      </c>
      <c r="G26" s="287">
        <v>0</v>
      </c>
      <c r="H26" s="286">
        <v>33</v>
      </c>
      <c r="I26" s="286">
        <v>0</v>
      </c>
      <c r="J26" s="286">
        <v>1842.0643909999999</v>
      </c>
      <c r="K26" s="93">
        <v>0</v>
      </c>
      <c r="L26" s="286">
        <v>92.136489491999995</v>
      </c>
      <c r="M26" s="286">
        <v>79.14</v>
      </c>
      <c r="N26" s="286">
        <v>0</v>
      </c>
      <c r="O26" s="286">
        <v>318.38200000000001</v>
      </c>
      <c r="P26" s="286">
        <v>0</v>
      </c>
      <c r="Q26" s="348">
        <v>2.1902000000000001E-5</v>
      </c>
      <c r="R26" s="286">
        <v>5.4657752479999999</v>
      </c>
      <c r="S26" s="93">
        <v>0</v>
      </c>
      <c r="T26" s="93">
        <v>28685.370448043002</v>
      </c>
      <c r="U26" s="286">
        <v>0.68787313190059507</v>
      </c>
    </row>
    <row r="27" spans="2:21" ht="17.25" customHeight="1">
      <c r="B27" s="25" t="s">
        <v>253</v>
      </c>
      <c r="C27" s="93">
        <v>233723.44611406</v>
      </c>
      <c r="D27" s="93">
        <v>101673.222771931</v>
      </c>
      <c r="E27" s="93">
        <v>994.66899999999998</v>
      </c>
      <c r="F27" s="93">
        <v>104.19035027</v>
      </c>
      <c r="G27" s="94">
        <v>0</v>
      </c>
      <c r="H27" s="93">
        <v>11272.725</v>
      </c>
      <c r="I27" s="93">
        <v>10</v>
      </c>
      <c r="J27" s="93">
        <v>0</v>
      </c>
      <c r="K27" s="93">
        <v>0</v>
      </c>
      <c r="L27" s="93">
        <v>8279.7415920000003</v>
      </c>
      <c r="M27" s="93">
        <v>3138.3139999999999</v>
      </c>
      <c r="N27" s="93">
        <v>0</v>
      </c>
      <c r="O27" s="93">
        <v>9497.32</v>
      </c>
      <c r="P27" s="93">
        <v>0</v>
      </c>
      <c r="Q27" s="93">
        <v>1188.4276663160001</v>
      </c>
      <c r="R27" s="93">
        <v>338.067858</v>
      </c>
      <c r="S27" s="93">
        <v>0</v>
      </c>
      <c r="T27" s="93">
        <v>370220.12435257697</v>
      </c>
      <c r="U27" s="93">
        <v>8.877852105563754</v>
      </c>
    </row>
    <row r="28" spans="2:21" ht="17.25" customHeight="1">
      <c r="B28" s="25" t="s">
        <v>254</v>
      </c>
      <c r="C28" s="93">
        <v>29405.340380475998</v>
      </c>
      <c r="D28" s="93">
        <v>60438.955721696999</v>
      </c>
      <c r="E28" s="93">
        <v>322.5</v>
      </c>
      <c r="F28" s="93">
        <v>1.444085E-2</v>
      </c>
      <c r="G28" s="94">
        <v>0</v>
      </c>
      <c r="H28" s="93">
        <v>185</v>
      </c>
      <c r="I28" s="93">
        <v>20</v>
      </c>
      <c r="J28" s="93">
        <v>0</v>
      </c>
      <c r="K28" s="93">
        <v>0</v>
      </c>
      <c r="L28" s="93">
        <v>451.37189339999998</v>
      </c>
      <c r="M28" s="93">
        <v>1083.047</v>
      </c>
      <c r="N28" s="93">
        <v>0</v>
      </c>
      <c r="O28" s="93">
        <v>6071.15</v>
      </c>
      <c r="P28" s="93">
        <v>0</v>
      </c>
      <c r="Q28" s="93">
        <v>602.55160821699997</v>
      </c>
      <c r="R28" s="93">
        <v>64.495216799999994</v>
      </c>
      <c r="S28" s="93">
        <v>0</v>
      </c>
      <c r="T28" s="93">
        <v>98644.426261440021</v>
      </c>
      <c r="U28" s="93">
        <v>2.365486287161521</v>
      </c>
    </row>
    <row r="29" spans="2:21" ht="17.25" customHeight="1">
      <c r="B29" s="128" t="s">
        <v>255</v>
      </c>
      <c r="C29" s="93">
        <v>107989.187535385</v>
      </c>
      <c r="D29" s="93">
        <v>90744.721510008996</v>
      </c>
      <c r="E29" s="93">
        <v>482.83800000000002</v>
      </c>
      <c r="F29" s="349">
        <v>3.89E-7</v>
      </c>
      <c r="G29" s="289">
        <v>0</v>
      </c>
      <c r="H29" s="93">
        <v>11623.1</v>
      </c>
      <c r="I29" s="93">
        <v>340</v>
      </c>
      <c r="J29" s="93">
        <v>0</v>
      </c>
      <c r="K29" s="93">
        <v>25</v>
      </c>
      <c r="L29" s="93">
        <v>130.2878</v>
      </c>
      <c r="M29" s="93">
        <v>404.63099999999997</v>
      </c>
      <c r="N29" s="93">
        <v>0</v>
      </c>
      <c r="O29" s="93">
        <v>6949.43</v>
      </c>
      <c r="P29" s="93">
        <v>0</v>
      </c>
      <c r="Q29" s="93">
        <v>156.35648811900001</v>
      </c>
      <c r="R29" s="93">
        <v>0</v>
      </c>
      <c r="S29" s="93">
        <v>0</v>
      </c>
      <c r="T29" s="93">
        <v>218845.55233390196</v>
      </c>
      <c r="U29" s="93">
        <v>5.2479006941570407</v>
      </c>
    </row>
    <row r="30" spans="2:21" ht="17.25" customHeight="1">
      <c r="B30" s="25" t="s">
        <v>256</v>
      </c>
      <c r="C30" s="46">
        <v>7010.7133640459997</v>
      </c>
      <c r="D30" s="46">
        <v>5589.2423344620001</v>
      </c>
      <c r="E30" s="46">
        <v>1363.18</v>
      </c>
      <c r="F30" s="346">
        <v>4.0643299999999999E-4</v>
      </c>
      <c r="G30" s="290">
        <v>0</v>
      </c>
      <c r="H30" s="46">
        <v>207.5</v>
      </c>
      <c r="I30" s="46">
        <v>0</v>
      </c>
      <c r="J30" s="46">
        <v>0</v>
      </c>
      <c r="K30" s="46">
        <v>0</v>
      </c>
      <c r="L30" s="46">
        <v>96.278435000000002</v>
      </c>
      <c r="M30" s="46">
        <v>162.46299999999999</v>
      </c>
      <c r="N30" s="46">
        <v>0</v>
      </c>
      <c r="O30" s="46">
        <v>854.1</v>
      </c>
      <c r="P30" s="46">
        <v>0</v>
      </c>
      <c r="Q30" s="46">
        <v>84.836830023999994</v>
      </c>
      <c r="R30" s="46">
        <v>21.021000000000001</v>
      </c>
      <c r="S30" s="46">
        <v>2.0234999999999999</v>
      </c>
      <c r="T30" s="46">
        <v>15391.358869965001</v>
      </c>
      <c r="U30" s="46">
        <v>0.36908368498379024</v>
      </c>
    </row>
    <row r="31" spans="2:21" ht="17.25" customHeight="1">
      <c r="B31" s="25" t="s">
        <v>257</v>
      </c>
      <c r="C31" s="46">
        <v>83896.660175837998</v>
      </c>
      <c r="D31" s="46">
        <v>4669.7250000000004</v>
      </c>
      <c r="E31" s="46">
        <v>262.15600000000001</v>
      </c>
      <c r="F31" s="46">
        <v>4.6553728530000003</v>
      </c>
      <c r="G31" s="46">
        <v>0</v>
      </c>
      <c r="H31" s="46">
        <v>2145.8567893280001</v>
      </c>
      <c r="I31" s="46">
        <v>0</v>
      </c>
      <c r="J31" s="46">
        <v>0</v>
      </c>
      <c r="K31" s="46">
        <v>0</v>
      </c>
      <c r="L31" s="46">
        <v>10.206899999999999</v>
      </c>
      <c r="M31" s="46">
        <v>60004.258000000002</v>
      </c>
      <c r="N31" s="46">
        <v>0</v>
      </c>
      <c r="O31" s="46">
        <v>5563.511911521</v>
      </c>
      <c r="P31" s="46">
        <v>0</v>
      </c>
      <c r="Q31" s="46">
        <v>75.230861976</v>
      </c>
      <c r="R31" s="46">
        <v>57.000701100000001</v>
      </c>
      <c r="S31" s="46">
        <v>0.1105</v>
      </c>
      <c r="T31" s="46">
        <v>156689.37221261603</v>
      </c>
      <c r="U31" s="46">
        <v>3.7573999399677787</v>
      </c>
    </row>
    <row r="32" spans="2:21" ht="17.25" customHeight="1">
      <c r="B32" s="31" t="s">
        <v>168</v>
      </c>
      <c r="C32" s="291">
        <v>3348460.6080863117</v>
      </c>
      <c r="D32" s="291">
        <v>405887.59944475093</v>
      </c>
      <c r="E32" s="291">
        <v>152024.28399999999</v>
      </c>
      <c r="F32" s="291">
        <v>2001.37948362</v>
      </c>
      <c r="G32" s="292">
        <v>0</v>
      </c>
      <c r="H32" s="291">
        <v>36509.268639327995</v>
      </c>
      <c r="I32" s="291">
        <v>1510</v>
      </c>
      <c r="J32" s="291">
        <v>1847.5369725999999</v>
      </c>
      <c r="K32" s="291">
        <v>240</v>
      </c>
      <c r="L32" s="291">
        <v>9348.2012876999997</v>
      </c>
      <c r="M32" s="291">
        <v>140177.29</v>
      </c>
      <c r="N32" s="291">
        <v>0</v>
      </c>
      <c r="O32" s="291">
        <v>56803.585911521004</v>
      </c>
      <c r="P32" s="291">
        <v>0</v>
      </c>
      <c r="Q32" s="291">
        <v>3538.0724427320001</v>
      </c>
      <c r="R32" s="291">
        <v>11104.940756</v>
      </c>
      <c r="S32" s="291">
        <v>701.45440653900005</v>
      </c>
      <c r="T32" s="291">
        <v>4170154.2214311026</v>
      </c>
      <c r="U32" s="291">
        <v>100</v>
      </c>
    </row>
    <row r="33" spans="2:21" ht="17.25" customHeight="1">
      <c r="B33" s="140" t="s">
        <v>103</v>
      </c>
      <c r="C33" s="141">
        <v>6227112.4541390277</v>
      </c>
      <c r="D33" s="141">
        <v>416140.18740946794</v>
      </c>
      <c r="E33" s="141">
        <v>153354.26799999998</v>
      </c>
      <c r="F33" s="141">
        <v>4782.9770200120001</v>
      </c>
      <c r="G33" s="141">
        <v>0</v>
      </c>
      <c r="H33" s="141">
        <v>37484.268639327995</v>
      </c>
      <c r="I33" s="141">
        <v>1510</v>
      </c>
      <c r="J33" s="141">
        <v>1847.54</v>
      </c>
      <c r="K33" s="141">
        <v>240</v>
      </c>
      <c r="L33" s="141">
        <v>12158.894485999999</v>
      </c>
      <c r="M33" s="141">
        <v>140208.24000000002</v>
      </c>
      <c r="N33" s="141">
        <v>0</v>
      </c>
      <c r="O33" s="141">
        <v>56996.260911521007</v>
      </c>
      <c r="P33" s="141">
        <v>0</v>
      </c>
      <c r="Q33" s="141">
        <v>3538.104197696</v>
      </c>
      <c r="R33" s="141">
        <v>17236.552720068001</v>
      </c>
      <c r="S33" s="141">
        <v>704.27369653900007</v>
      </c>
      <c r="T33" s="141">
        <v>7073314.0212196596</v>
      </c>
      <c r="U33" s="141"/>
    </row>
    <row r="34" spans="2:21" ht="14.25" customHeight="1"/>
    <row r="35" spans="2:21" ht="14.25" customHeight="1"/>
    <row r="36" spans="2:21" ht="14.25" customHeight="1">
      <c r="B36" s="2" t="s">
        <v>274</v>
      </c>
    </row>
    <row r="37" spans="2:21" ht="14.25" customHeight="1">
      <c r="B37" s="198" t="s">
        <v>336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79"/>
      <c r="B53" s="107"/>
      <c r="C53" s="107"/>
      <c r="D53" s="107"/>
      <c r="E53" s="107"/>
      <c r="F53" s="107"/>
      <c r="G53" s="107"/>
      <c r="H53" s="107"/>
      <c r="I53" s="107"/>
      <c r="J53" s="276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</row>
    <row r="54" spans="1:21" ht="11.25" customHeight="1">
      <c r="B54" s="15"/>
      <c r="C54" s="15"/>
      <c r="D54" s="15"/>
      <c r="E54" s="101"/>
      <c r="F54" s="101"/>
      <c r="G54" s="101"/>
      <c r="H54" s="101"/>
      <c r="I54" s="101"/>
      <c r="J54" s="279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4" t="s">
        <v>114</v>
      </c>
    </row>
  </sheetData>
  <mergeCells count="21">
    <mergeCell ref="T7:U7"/>
    <mergeCell ref="S7:S8"/>
    <mergeCell ref="P7:P8"/>
    <mergeCell ref="R2:U2"/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Q7:Q8"/>
    <mergeCell ref="R7:R8"/>
    <mergeCell ref="J7:J8"/>
    <mergeCell ref="B7:B8"/>
    <mergeCell ref="C7:C8"/>
    <mergeCell ref="D7:D8"/>
    <mergeCell ref="E7:E8"/>
    <mergeCell ref="F7:F8"/>
  </mergeCells>
  <printOptions horizontalCentered="1"/>
  <pageMargins left="0.25" right="0.25" top="0.25" bottom="0.25" header="0.3" footer="0.3"/>
  <pageSetup paperSize="9" scale="56" orientation="landscape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V68"/>
  <sheetViews>
    <sheetView view="pageBreakPreview" topLeftCell="A16" zoomScale="80" zoomScaleNormal="145" zoomScaleSheetLayoutView="80" workbookViewId="0">
      <selection activeCell="J20" sqref="J2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6.33203125" customWidth="1"/>
    <col min="6" max="6" width="11.5546875" customWidth="1"/>
    <col min="7" max="7" width="15.44140625" customWidth="1"/>
    <col min="8" max="8" width="7.44140625" customWidth="1"/>
    <col min="9" max="9" width="12.44140625" customWidth="1"/>
  </cols>
  <sheetData>
    <row r="1" spans="1:22" ht="12.75" customHeight="1">
      <c r="A1" s="2"/>
    </row>
    <row r="2" spans="1:22">
      <c r="A2" s="2"/>
      <c r="I2" s="100" t="s">
        <v>345</v>
      </c>
    </row>
    <row r="3" spans="1:22" s="3" customFormat="1" ht="7.35" customHeight="1">
      <c r="A3" s="108"/>
      <c r="B3" s="108"/>
      <c r="C3" s="108"/>
      <c r="D3" s="108"/>
      <c r="E3" s="108"/>
      <c r="F3" s="108"/>
      <c r="G3" s="108"/>
      <c r="H3" s="108"/>
      <c r="I3" s="108"/>
      <c r="J3"/>
      <c r="K3"/>
      <c r="L3"/>
      <c r="M3"/>
      <c r="N3"/>
      <c r="O3"/>
      <c r="P3"/>
      <c r="Q3"/>
      <c r="R3"/>
      <c r="S3"/>
      <c r="T3"/>
      <c r="U3"/>
      <c r="V3"/>
    </row>
    <row r="4" spans="1:22" ht="12.6" customHeight="1"/>
    <row r="9" spans="1:22">
      <c r="D9" s="72"/>
    </row>
    <row r="10" spans="1:22">
      <c r="D10" s="72"/>
    </row>
    <row r="11" spans="1:22">
      <c r="D11" s="72"/>
    </row>
    <row r="13" spans="1:22">
      <c r="E13" s="76"/>
    </row>
    <row r="14" spans="1:22">
      <c r="E14" s="76"/>
    </row>
    <row r="15" spans="1:22" ht="10.5" customHeight="1"/>
    <row r="16" spans="1:22" ht="8.1" customHeight="1"/>
    <row r="17" spans="2:9" ht="20.100000000000001" customHeight="1">
      <c r="C17" s="359" t="s">
        <v>311</v>
      </c>
      <c r="D17" s="352"/>
      <c r="E17" s="352"/>
      <c r="F17" s="352"/>
      <c r="G17" s="352"/>
    </row>
    <row r="18" spans="2:9" ht="5.25" customHeight="1"/>
    <row r="19" spans="2:9" ht="14.25" customHeight="1">
      <c r="C19" s="360"/>
      <c r="D19" s="361"/>
      <c r="E19" s="362"/>
      <c r="F19" s="161">
        <v>2022</v>
      </c>
      <c r="G19" s="162">
        <v>2023</v>
      </c>
      <c r="H19" s="42"/>
      <c r="I19" s="42"/>
    </row>
    <row r="20" spans="2:9" ht="12.75" customHeight="1">
      <c r="C20" s="363" t="s">
        <v>206</v>
      </c>
      <c r="D20" s="364"/>
      <c r="E20" s="365"/>
      <c r="F20" s="163"/>
      <c r="G20" s="164"/>
      <c r="H20" s="42"/>
      <c r="I20" s="42"/>
    </row>
    <row r="21" spans="2:9">
      <c r="C21" s="356" t="s">
        <v>316</v>
      </c>
      <c r="D21" s="357"/>
      <c r="E21" s="358"/>
      <c r="F21" s="152">
        <v>6850.6189999999997</v>
      </c>
      <c r="G21" s="152">
        <v>6977.6540000000005</v>
      </c>
      <c r="H21" s="202"/>
      <c r="I21" s="42"/>
    </row>
    <row r="22" spans="2:9">
      <c r="C22" s="356" t="s">
        <v>244</v>
      </c>
      <c r="D22" s="357"/>
      <c r="E22" s="358"/>
      <c r="F22" s="153">
        <v>825</v>
      </c>
      <c r="G22" s="153">
        <v>888</v>
      </c>
      <c r="H22" s="207"/>
      <c r="I22" s="42"/>
    </row>
    <row r="23" spans="2:9" ht="16.5" customHeight="1">
      <c r="C23" s="356" t="s">
        <v>242</v>
      </c>
      <c r="D23" s="357"/>
      <c r="E23" s="358"/>
      <c r="F23" s="153">
        <v>59</v>
      </c>
      <c r="G23" s="153">
        <v>64</v>
      </c>
      <c r="H23" s="203"/>
      <c r="I23" s="42"/>
    </row>
    <row r="24" spans="2:9" ht="12.75" customHeight="1">
      <c r="C24" s="356" t="s">
        <v>243</v>
      </c>
      <c r="D24" s="357"/>
      <c r="E24" s="358"/>
      <c r="F24" s="153">
        <v>0</v>
      </c>
      <c r="G24" s="153">
        <v>1</v>
      </c>
      <c r="H24" s="203"/>
      <c r="I24" s="42"/>
    </row>
    <row r="25" spans="2:9" ht="12.75" customHeight="1">
      <c r="B25" s="76"/>
      <c r="C25" s="356" t="s">
        <v>355</v>
      </c>
      <c r="D25" s="357"/>
      <c r="E25" s="358"/>
      <c r="F25" s="152">
        <v>9499.1388440797109</v>
      </c>
      <c r="G25" s="152">
        <v>10280.222041884568</v>
      </c>
      <c r="H25" s="202"/>
      <c r="I25" s="42"/>
    </row>
    <row r="26" spans="2:9">
      <c r="C26" s="356" t="s">
        <v>356</v>
      </c>
      <c r="D26" s="357"/>
      <c r="E26" s="358"/>
      <c r="F26" s="152">
        <v>603.84837862053973</v>
      </c>
      <c r="G26" s="152">
        <v>674.68806470332527</v>
      </c>
      <c r="H26" s="202"/>
      <c r="I26" s="42"/>
    </row>
    <row r="27" spans="2:9">
      <c r="C27" s="356" t="s">
        <v>245</v>
      </c>
      <c r="D27" s="357"/>
      <c r="E27" s="358"/>
      <c r="F27" s="152">
        <v>5885.8627419230006</v>
      </c>
      <c r="G27" s="152">
        <v>2901.4195795349992</v>
      </c>
      <c r="H27" s="202"/>
      <c r="I27" s="42"/>
    </row>
    <row r="28" spans="2:9">
      <c r="C28" s="356" t="s">
        <v>266</v>
      </c>
      <c r="D28" s="357"/>
      <c r="E28" s="358"/>
      <c r="F28" s="152">
        <v>3617.8970111341564</v>
      </c>
      <c r="G28" s="152">
        <v>1627.8394999400068</v>
      </c>
      <c r="H28" s="202"/>
      <c r="I28" s="42"/>
    </row>
    <row r="29" spans="2:9" ht="12.75" customHeight="1">
      <c r="C29" s="356" t="s">
        <v>214</v>
      </c>
      <c r="D29" s="357"/>
      <c r="E29" s="358"/>
      <c r="F29" s="152">
        <v>321322.60000000021</v>
      </c>
      <c r="G29" s="152">
        <v>184574.17000000004</v>
      </c>
      <c r="H29" s="202"/>
      <c r="I29" s="42"/>
    </row>
    <row r="30" spans="2:9" ht="12" customHeight="1">
      <c r="C30" s="356" t="s">
        <v>215</v>
      </c>
      <c r="D30" s="357"/>
      <c r="E30" s="358"/>
      <c r="F30" s="153">
        <v>246</v>
      </c>
      <c r="G30" s="153">
        <v>157</v>
      </c>
      <c r="H30" s="203"/>
      <c r="I30" s="42"/>
    </row>
    <row r="31" spans="2:9" ht="12.75" customHeight="1">
      <c r="C31" s="366" t="s">
        <v>287</v>
      </c>
      <c r="D31" s="367"/>
      <c r="E31" s="368"/>
      <c r="F31" s="152"/>
      <c r="G31" s="152"/>
      <c r="H31" s="202"/>
      <c r="I31" s="42"/>
    </row>
    <row r="32" spans="2:9">
      <c r="C32" s="356" t="s">
        <v>213</v>
      </c>
      <c r="D32" s="357"/>
      <c r="E32" s="358"/>
      <c r="F32" s="152">
        <v>25600.81068473577</v>
      </c>
      <c r="G32" s="332">
        <v>20544.910699363056</v>
      </c>
      <c r="H32" s="202"/>
      <c r="I32" s="42"/>
    </row>
    <row r="33" spans="3:9">
      <c r="C33" s="356" t="s">
        <v>246</v>
      </c>
      <c r="D33" s="357"/>
      <c r="E33" s="358"/>
      <c r="F33" s="152">
        <v>14749.523950391405</v>
      </c>
      <c r="G33" s="332">
        <v>10405.735477442497</v>
      </c>
      <c r="H33" s="202"/>
      <c r="I33" s="42"/>
    </row>
    <row r="34" spans="3:9" ht="12.75" customHeight="1">
      <c r="C34" s="356" t="s">
        <v>330</v>
      </c>
      <c r="D34" s="357"/>
      <c r="E34" s="358"/>
      <c r="F34" s="152">
        <v>1341.5133495934961</v>
      </c>
      <c r="G34" s="332">
        <v>1233.2775859872611</v>
      </c>
      <c r="H34" s="202"/>
      <c r="I34" s="42"/>
    </row>
    <row r="35" spans="3:9">
      <c r="C35" s="366" t="s">
        <v>207</v>
      </c>
      <c r="D35" s="367"/>
      <c r="E35" s="368"/>
      <c r="F35" s="152"/>
      <c r="G35" s="332" t="s">
        <v>198</v>
      </c>
      <c r="H35" s="204"/>
      <c r="I35" s="42"/>
    </row>
    <row r="36" spans="3:9">
      <c r="C36" s="366" t="s">
        <v>302</v>
      </c>
      <c r="D36" s="367"/>
      <c r="E36" s="368"/>
      <c r="F36" s="152">
        <v>5779.1900000000005</v>
      </c>
      <c r="G36" s="152">
        <v>5950.09</v>
      </c>
      <c r="H36" s="204"/>
      <c r="I36" s="42"/>
    </row>
    <row r="37" spans="3:9">
      <c r="C37" s="356" t="s">
        <v>267</v>
      </c>
      <c r="D37" s="357"/>
      <c r="E37" s="358"/>
      <c r="F37" s="152">
        <v>5330.55</v>
      </c>
      <c r="G37" s="152">
        <v>5483.86</v>
      </c>
      <c r="H37" s="204"/>
      <c r="I37" s="42"/>
    </row>
    <row r="38" spans="3:9" ht="12.75" customHeight="1">
      <c r="C38" s="356" t="s">
        <v>268</v>
      </c>
      <c r="D38" s="357"/>
      <c r="E38" s="358"/>
      <c r="F38" s="152">
        <v>448.64</v>
      </c>
      <c r="G38" s="152">
        <v>466.23</v>
      </c>
      <c r="H38" s="250"/>
      <c r="I38" s="42"/>
    </row>
    <row r="39" spans="3:9">
      <c r="C39" s="366" t="s">
        <v>303</v>
      </c>
      <c r="D39" s="367"/>
      <c r="E39" s="368"/>
      <c r="F39" s="152">
        <v>485.81</v>
      </c>
      <c r="G39" s="152">
        <v>546.57999999999993</v>
      </c>
      <c r="H39" s="204"/>
      <c r="I39" s="42"/>
    </row>
    <row r="40" spans="3:9" ht="12" customHeight="1">
      <c r="C40" s="356" t="s">
        <v>267</v>
      </c>
      <c r="D40" s="357"/>
      <c r="E40" s="358"/>
      <c r="F40" s="152">
        <v>438.31</v>
      </c>
      <c r="G40" s="152">
        <v>499.08</v>
      </c>
      <c r="H40" s="204"/>
      <c r="I40" s="42"/>
    </row>
    <row r="41" spans="3:9" ht="12.75" customHeight="1">
      <c r="C41" s="356" t="s">
        <v>268</v>
      </c>
      <c r="D41" s="357"/>
      <c r="E41" s="358"/>
      <c r="F41" s="152">
        <v>47.5</v>
      </c>
      <c r="G41" s="152">
        <v>47.5</v>
      </c>
      <c r="H41" s="204"/>
      <c r="I41" s="42"/>
    </row>
    <row r="42" spans="3:9" ht="11.25" customHeight="1">
      <c r="C42" s="366" t="s">
        <v>163</v>
      </c>
      <c r="D42" s="367"/>
      <c r="E42" s="368"/>
      <c r="F42" s="152"/>
      <c r="G42" s="333"/>
      <c r="H42" s="204"/>
      <c r="I42" s="42"/>
    </row>
    <row r="43" spans="3:9">
      <c r="C43" s="366" t="s">
        <v>201</v>
      </c>
      <c r="D43" s="367"/>
      <c r="E43" s="368"/>
      <c r="F43" s="152">
        <v>111.39826628855602</v>
      </c>
      <c r="G43" s="152">
        <v>85.284304809437998</v>
      </c>
      <c r="H43" s="204"/>
      <c r="I43" s="42"/>
    </row>
    <row r="44" spans="3:9">
      <c r="C44" s="356" t="s">
        <v>164</v>
      </c>
      <c r="D44" s="357"/>
      <c r="E44" s="358"/>
      <c r="F44" s="152">
        <v>33.028522398400007</v>
      </c>
      <c r="G44" s="152">
        <v>48.288261328099999</v>
      </c>
      <c r="H44" s="204"/>
      <c r="I44" s="42"/>
    </row>
    <row r="45" spans="3:9">
      <c r="C45" s="356" t="s">
        <v>263</v>
      </c>
      <c r="D45" s="357"/>
      <c r="E45" s="358"/>
      <c r="F45" s="152">
        <v>78.369743890156002</v>
      </c>
      <c r="G45" s="152">
        <v>36.996043481338006</v>
      </c>
      <c r="H45" s="204"/>
      <c r="I45" s="42"/>
    </row>
    <row r="46" spans="3:9" ht="12.75" customHeight="1">
      <c r="C46" s="366" t="s">
        <v>247</v>
      </c>
      <c r="D46" s="367"/>
      <c r="E46" s="368"/>
      <c r="F46" s="152">
        <v>741.77326600000004</v>
      </c>
      <c r="G46" s="152">
        <v>496.07088199999998</v>
      </c>
      <c r="H46" s="202"/>
      <c r="I46" s="42"/>
    </row>
    <row r="47" spans="3:9">
      <c r="C47" s="366" t="s">
        <v>208</v>
      </c>
      <c r="D47" s="367"/>
      <c r="E47" s="368"/>
      <c r="F47" s="152"/>
      <c r="G47" s="334"/>
      <c r="H47" s="204"/>
      <c r="I47" s="42"/>
    </row>
    <row r="48" spans="3:9" ht="12.75" customHeight="1">
      <c r="C48" s="356" t="s">
        <v>210</v>
      </c>
      <c r="D48" s="357"/>
      <c r="E48" s="358"/>
      <c r="F48" s="152">
        <v>585.44178499999998</v>
      </c>
      <c r="G48" s="335">
        <v>408.97061300000001</v>
      </c>
      <c r="H48" s="202"/>
      <c r="I48" s="42"/>
    </row>
    <row r="49" spans="1:9" ht="11.25" customHeight="1">
      <c r="C49" s="366" t="s">
        <v>61</v>
      </c>
      <c r="D49" s="367"/>
      <c r="E49" s="368"/>
      <c r="F49" s="152"/>
      <c r="G49" s="335"/>
      <c r="H49" s="204"/>
      <c r="I49" s="42"/>
    </row>
    <row r="50" spans="1:9">
      <c r="C50" s="356" t="s">
        <v>211</v>
      </c>
      <c r="D50" s="357"/>
      <c r="E50" s="358"/>
      <c r="F50" s="152">
        <v>137.651771</v>
      </c>
      <c r="G50" s="336">
        <v>77.663168999999996</v>
      </c>
      <c r="H50" s="204"/>
      <c r="I50" s="225"/>
    </row>
    <row r="51" spans="1:9" ht="13.5" customHeight="1">
      <c r="C51" s="372" t="s">
        <v>212</v>
      </c>
      <c r="D51" s="373"/>
      <c r="E51" s="374"/>
      <c r="F51" s="152">
        <v>18.679710000000004</v>
      </c>
      <c r="G51" s="336">
        <v>9.4370999999999992</v>
      </c>
      <c r="H51" s="204"/>
      <c r="I51" s="225"/>
    </row>
    <row r="52" spans="1:9" ht="12.75" customHeight="1">
      <c r="C52" s="366" t="s">
        <v>209</v>
      </c>
      <c r="D52" s="367"/>
      <c r="E52" s="368"/>
      <c r="F52" s="152"/>
      <c r="G52" s="335"/>
      <c r="H52" s="204"/>
      <c r="I52" s="225"/>
    </row>
    <row r="53" spans="1:9" ht="12.75" customHeight="1">
      <c r="C53" s="356" t="s">
        <v>202</v>
      </c>
      <c r="D53" s="357"/>
      <c r="E53" s="358"/>
      <c r="F53" s="153">
        <v>65</v>
      </c>
      <c r="G53" s="295">
        <v>58</v>
      </c>
      <c r="H53" s="205"/>
      <c r="I53" s="42"/>
    </row>
    <row r="54" spans="1:9" ht="12.75" customHeight="1">
      <c r="C54" s="369" t="s">
        <v>264</v>
      </c>
      <c r="D54" s="370"/>
      <c r="E54" s="371"/>
      <c r="F54" s="254">
        <v>45</v>
      </c>
      <c r="G54" s="296">
        <v>19</v>
      </c>
      <c r="H54" s="205"/>
      <c r="I54" s="42"/>
    </row>
    <row r="55" spans="1:9" ht="10.35" customHeight="1">
      <c r="C55" s="146"/>
      <c r="D55" s="146"/>
      <c r="E55" s="146"/>
      <c r="F55" s="123"/>
      <c r="G55" s="124"/>
      <c r="H55" s="42"/>
      <c r="I55" s="42"/>
    </row>
    <row r="56" spans="1:9" ht="10.5" customHeight="1">
      <c r="C56" s="20" t="s">
        <v>265</v>
      </c>
      <c r="D56" s="20"/>
      <c r="E56" s="38"/>
      <c r="F56" s="47"/>
      <c r="G56" s="66"/>
      <c r="H56" s="66"/>
      <c r="I56" s="42"/>
    </row>
    <row r="57" spans="1:9" ht="10.5" customHeight="1">
      <c r="C57" s="20" t="s">
        <v>896</v>
      </c>
      <c r="D57" s="20"/>
      <c r="E57" s="38"/>
      <c r="F57" s="47"/>
      <c r="G57" s="66"/>
      <c r="H57" s="66"/>
      <c r="I57" s="206"/>
    </row>
    <row r="58" spans="1:9" ht="12.6" customHeight="1">
      <c r="C58" s="20" t="s">
        <v>310</v>
      </c>
      <c r="D58" s="20"/>
      <c r="E58" s="38"/>
      <c r="F58" s="47"/>
      <c r="G58" s="66"/>
      <c r="H58" s="66"/>
    </row>
    <row r="59" spans="1:9" ht="10.5" customHeight="1">
      <c r="C59" s="20"/>
      <c r="D59" s="20"/>
      <c r="E59" s="38"/>
      <c r="F59" s="47"/>
      <c r="G59" s="66"/>
      <c r="H59" s="66"/>
    </row>
    <row r="60" spans="1:9" ht="10.5" customHeight="1">
      <c r="A60" s="109"/>
      <c r="B60" s="109"/>
      <c r="C60" s="109"/>
      <c r="D60" s="109"/>
      <c r="E60" s="109"/>
      <c r="F60" s="109"/>
      <c r="G60" s="109"/>
      <c r="H60" s="109"/>
      <c r="I60" s="109"/>
    </row>
    <row r="61" spans="1:9" ht="10.5" customHeight="1">
      <c r="A61" s="15"/>
      <c r="B61" s="15"/>
      <c r="C61" s="15"/>
      <c r="D61" s="101"/>
      <c r="E61" s="101"/>
      <c r="F61" s="101"/>
      <c r="G61" s="101"/>
      <c r="H61" s="101"/>
      <c r="I61" s="106" t="s">
        <v>128</v>
      </c>
    </row>
    <row r="62" spans="1:9" ht="7.5" customHeight="1"/>
    <row r="63" spans="1:9">
      <c r="B63" s="110"/>
      <c r="C63" s="227"/>
    </row>
    <row r="64" spans="1:9" ht="16.8">
      <c r="B64" s="216"/>
      <c r="C64" s="215"/>
      <c r="E64" s="264"/>
      <c r="F64" s="264"/>
      <c r="G64" s="264"/>
    </row>
    <row r="65" spans="2:3" ht="16.8">
      <c r="B65" s="216"/>
      <c r="C65" s="215"/>
    </row>
    <row r="66" spans="2:3">
      <c r="B66" s="216"/>
      <c r="C66" s="248"/>
    </row>
    <row r="67" spans="2:3">
      <c r="B67" s="216"/>
      <c r="C67" s="248"/>
    </row>
    <row r="68" spans="2:3">
      <c r="B68" s="216"/>
      <c r="C68" s="248"/>
    </row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4" fitToHeight="0" orientation="portrait" r:id="rId1"/>
  <rowBreaks count="1" manualBreakCount="1">
    <brk id="61" max="8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54"/>
  <sheetViews>
    <sheetView view="pageBreakPreview" topLeftCell="A10" zoomScale="83" zoomScaleNormal="100" zoomScaleSheetLayoutView="83" workbookViewId="0">
      <selection activeCell="I29" sqref="I29"/>
    </sheetView>
  </sheetViews>
  <sheetFormatPr defaultColWidth="9.44140625" defaultRowHeight="14.4"/>
  <cols>
    <col min="1" max="1" width="0.44140625" customWidth="1"/>
    <col min="2" max="2" width="13.44140625" customWidth="1"/>
    <col min="3" max="3" width="14.33203125" bestFit="1" customWidth="1"/>
    <col min="4" max="4" width="18.6640625" bestFit="1" customWidth="1"/>
    <col min="5" max="5" width="14.5546875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11.6640625" style="42" customWidth="1"/>
    <col min="11" max="11" width="13.33203125" customWidth="1"/>
    <col min="12" max="12" width="13.5546875" bestFit="1" customWidth="1"/>
    <col min="13" max="13" width="12.1093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54" t="s">
        <v>591</v>
      </c>
      <c r="S2" s="454"/>
      <c r="T2" s="454"/>
      <c r="U2" s="454"/>
    </row>
    <row r="3" spans="1:21" ht="7.5" customHeight="1">
      <c r="A3" s="79"/>
      <c r="B3" s="107"/>
      <c r="C3" s="107"/>
      <c r="D3" s="107"/>
      <c r="E3" s="107"/>
      <c r="F3" s="107"/>
      <c r="G3" s="107"/>
      <c r="H3" s="107"/>
      <c r="I3" s="107"/>
      <c r="J3" s="276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ht="7.35" customHeight="1"/>
    <row r="5" spans="1:21">
      <c r="B5" s="12"/>
      <c r="C5" s="12"/>
      <c r="D5" s="352" t="s">
        <v>910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18"/>
      <c r="Q5" s="12"/>
      <c r="R5" s="12"/>
      <c r="S5" s="12"/>
      <c r="U5" s="17" t="s">
        <v>769</v>
      </c>
    </row>
    <row r="6" spans="1:21" ht="7.5" customHeight="1"/>
    <row r="7" spans="1:21" ht="14.25" customHeight="1">
      <c r="B7" s="455" t="s">
        <v>770</v>
      </c>
      <c r="C7" s="455" t="s">
        <v>90</v>
      </c>
      <c r="D7" s="455" t="s">
        <v>104</v>
      </c>
      <c r="E7" s="455" t="s">
        <v>91</v>
      </c>
      <c r="F7" s="455" t="s">
        <v>92</v>
      </c>
      <c r="G7" s="455" t="s">
        <v>11</v>
      </c>
      <c r="H7" s="455" t="s">
        <v>93</v>
      </c>
      <c r="I7" s="455" t="s">
        <v>94</v>
      </c>
      <c r="J7" s="455" t="s">
        <v>460</v>
      </c>
      <c r="K7" s="455" t="s">
        <v>248</v>
      </c>
      <c r="L7" s="455" t="s">
        <v>228</v>
      </c>
      <c r="M7" s="455" t="s">
        <v>95</v>
      </c>
      <c r="N7" s="455" t="s">
        <v>193</v>
      </c>
      <c r="O7" s="455" t="s">
        <v>96</v>
      </c>
      <c r="P7" s="455" t="s">
        <v>197</v>
      </c>
      <c r="Q7" s="455" t="s">
        <v>771</v>
      </c>
      <c r="R7" s="455" t="s">
        <v>98</v>
      </c>
      <c r="S7" s="455" t="s">
        <v>335</v>
      </c>
      <c r="T7" s="409" t="s">
        <v>258</v>
      </c>
      <c r="U7" s="410"/>
    </row>
    <row r="8" spans="1:21" ht="21.75" customHeight="1">
      <c r="B8" s="456"/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52" t="s">
        <v>772</v>
      </c>
      <c r="U8" s="52" t="s">
        <v>28</v>
      </c>
    </row>
    <row r="9" spans="1:21" ht="14.25" customHeight="1">
      <c r="B9" s="14"/>
    </row>
    <row r="10" spans="1:21" ht="17.25" customHeight="1">
      <c r="B10" s="26" t="s">
        <v>700</v>
      </c>
      <c r="C10" s="27"/>
      <c r="D10" s="27"/>
      <c r="E10" s="27"/>
      <c r="F10" s="27"/>
      <c r="G10" s="27"/>
      <c r="H10" s="27"/>
      <c r="I10" s="27"/>
      <c r="J10" s="277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41.043841558273726</v>
      </c>
    </row>
    <row r="11" spans="1:21" ht="17.25" customHeight="1">
      <c r="B11" s="25" t="s">
        <v>249</v>
      </c>
      <c r="C11" s="29">
        <v>715525.18304797797</v>
      </c>
      <c r="D11" s="29">
        <v>748.94502926300004</v>
      </c>
      <c r="E11" s="29">
        <v>0</v>
      </c>
      <c r="F11" s="29">
        <v>38.683691631000002</v>
      </c>
      <c r="G11" s="29">
        <v>0</v>
      </c>
      <c r="H11" s="29">
        <v>400</v>
      </c>
      <c r="I11" s="29">
        <v>0</v>
      </c>
      <c r="J11" s="282">
        <v>0</v>
      </c>
      <c r="K11" s="29">
        <v>0</v>
      </c>
      <c r="L11" s="29">
        <v>0.1564699</v>
      </c>
      <c r="M11" s="29">
        <v>0</v>
      </c>
      <c r="N11" s="29">
        <v>0</v>
      </c>
      <c r="O11" s="29">
        <v>3.0350000000000001</v>
      </c>
      <c r="P11" s="29">
        <v>0</v>
      </c>
      <c r="Q11" s="29">
        <v>0</v>
      </c>
      <c r="R11" s="29">
        <v>3104.4000068</v>
      </c>
      <c r="S11" s="29">
        <v>0</v>
      </c>
      <c r="T11" s="29">
        <v>719820.403245572</v>
      </c>
      <c r="U11" s="29">
        <v>24.794377605324996</v>
      </c>
    </row>
    <row r="12" spans="1:21" ht="17.25" customHeight="1">
      <c r="B12" s="25" t="s">
        <v>250</v>
      </c>
      <c r="C12" s="29">
        <v>18078.202054324</v>
      </c>
      <c r="D12" s="29">
        <v>94.577500000000001</v>
      </c>
      <c r="E12" s="29">
        <v>1224.9839999999999</v>
      </c>
      <c r="F12" s="29">
        <v>4.3186378459999997</v>
      </c>
      <c r="G12" s="285">
        <v>0</v>
      </c>
      <c r="H12" s="29">
        <v>0</v>
      </c>
      <c r="I12" s="29">
        <v>0</v>
      </c>
      <c r="J12" s="69">
        <v>3.0274E-3</v>
      </c>
      <c r="K12" s="29">
        <v>0</v>
      </c>
      <c r="L12" s="29">
        <v>0.41905779999999998</v>
      </c>
      <c r="M12" s="29">
        <v>30.95</v>
      </c>
      <c r="N12" s="29">
        <v>0</v>
      </c>
      <c r="O12" s="29">
        <v>1</v>
      </c>
      <c r="P12" s="29">
        <v>0</v>
      </c>
      <c r="Q12" s="29">
        <v>3.1754963999999997E-2</v>
      </c>
      <c r="R12" s="252">
        <v>6.8680000000000001E-6</v>
      </c>
      <c r="S12" s="29">
        <v>2.8192900000000001</v>
      </c>
      <c r="T12" s="29">
        <v>19437.305329201998</v>
      </c>
      <c r="U12" s="29">
        <v>0.66952240557401133</v>
      </c>
    </row>
    <row r="13" spans="1:21" ht="17.25" customHeight="1">
      <c r="B13" s="25" t="s">
        <v>251</v>
      </c>
      <c r="C13" s="29">
        <v>622432.35814965202</v>
      </c>
      <c r="D13" s="29">
        <v>333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6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622810.35814965202</v>
      </c>
      <c r="U13" s="29">
        <v>21.452844524611169</v>
      </c>
    </row>
    <row r="14" spans="1:21" ht="17.25" customHeight="1">
      <c r="B14" s="128" t="s">
        <v>252</v>
      </c>
      <c r="C14" s="251">
        <v>108260.004717697</v>
      </c>
      <c r="D14" s="251">
        <v>2.460213E-2</v>
      </c>
      <c r="E14" s="251">
        <v>5</v>
      </c>
      <c r="F14" s="251">
        <v>0.90671839399999998</v>
      </c>
      <c r="G14" s="251">
        <v>0</v>
      </c>
      <c r="H14" s="251">
        <v>0</v>
      </c>
      <c r="I14" s="251">
        <v>0</v>
      </c>
      <c r="J14" s="294">
        <v>0</v>
      </c>
      <c r="K14" s="29">
        <v>0</v>
      </c>
      <c r="L14" s="251">
        <v>453.94211569999999</v>
      </c>
      <c r="M14" s="251">
        <v>0</v>
      </c>
      <c r="N14" s="251">
        <v>0</v>
      </c>
      <c r="O14" s="251">
        <v>0</v>
      </c>
      <c r="P14" s="251">
        <v>0</v>
      </c>
      <c r="Q14" s="251">
        <v>0</v>
      </c>
      <c r="R14" s="251">
        <v>2.1950399999999998E-2</v>
      </c>
      <c r="S14" s="29">
        <v>0</v>
      </c>
      <c r="T14" s="29">
        <v>108719.900104321</v>
      </c>
      <c r="U14" s="251">
        <v>3.7448817013875466</v>
      </c>
    </row>
    <row r="15" spans="1:21" ht="17.25" customHeight="1">
      <c r="B15" s="25" t="s">
        <v>253</v>
      </c>
      <c r="C15" s="29">
        <v>48110.225916199</v>
      </c>
      <c r="D15" s="29">
        <v>133.80000000000001</v>
      </c>
      <c r="E15" s="29">
        <v>0</v>
      </c>
      <c r="F15" s="29">
        <v>0</v>
      </c>
      <c r="G15" s="285">
        <v>0</v>
      </c>
      <c r="H15" s="29">
        <v>415</v>
      </c>
      <c r="I15" s="29">
        <v>0</v>
      </c>
      <c r="J15" s="46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25.84</v>
      </c>
      <c r="S15" s="29">
        <v>0</v>
      </c>
      <c r="T15" s="29">
        <v>48684.865916199</v>
      </c>
      <c r="U15" s="29">
        <v>1.6769612861043619</v>
      </c>
    </row>
    <row r="16" spans="1:21" ht="17.25" customHeight="1">
      <c r="B16" s="25" t="s">
        <v>254</v>
      </c>
      <c r="C16" s="29">
        <v>222102.70376616699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6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222102.70376616699</v>
      </c>
      <c r="U16" s="29">
        <v>7.6503781769898849</v>
      </c>
    </row>
    <row r="17" spans="2:21" ht="17.25" customHeight="1">
      <c r="B17" s="128" t="s">
        <v>255</v>
      </c>
      <c r="C17" s="251">
        <v>463221.30409650097</v>
      </c>
      <c r="D17" s="251">
        <v>717.73303409899995</v>
      </c>
      <c r="E17" s="251">
        <v>100</v>
      </c>
      <c r="F17" s="251">
        <v>5.1985553470000001</v>
      </c>
      <c r="G17" s="251">
        <v>0</v>
      </c>
      <c r="H17" s="251">
        <v>115</v>
      </c>
      <c r="I17" s="251">
        <v>0</v>
      </c>
      <c r="J17" s="294">
        <v>0</v>
      </c>
      <c r="K17" s="29">
        <v>0</v>
      </c>
      <c r="L17" s="251">
        <v>2337.6887179</v>
      </c>
      <c r="M17" s="251">
        <v>0</v>
      </c>
      <c r="N17" s="251">
        <v>0</v>
      </c>
      <c r="O17" s="251">
        <v>0</v>
      </c>
      <c r="P17" s="251">
        <v>0</v>
      </c>
      <c r="Q17" s="251">
        <v>0</v>
      </c>
      <c r="R17" s="251">
        <v>3001.35</v>
      </c>
      <c r="S17" s="29">
        <v>0</v>
      </c>
      <c r="T17" s="29">
        <v>469498.27440384694</v>
      </c>
      <c r="U17" s="251">
        <v>16.171974909477647</v>
      </c>
    </row>
    <row r="18" spans="2:21" ht="17.25" customHeight="1">
      <c r="B18" s="25" t="s">
        <v>256</v>
      </c>
      <c r="C18" s="29">
        <v>12529.294035495001</v>
      </c>
      <c r="D18" s="29">
        <v>0</v>
      </c>
      <c r="E18" s="29">
        <v>0</v>
      </c>
      <c r="F18" s="29">
        <v>0</v>
      </c>
      <c r="G18" s="285">
        <v>0</v>
      </c>
      <c r="H18" s="29">
        <v>0</v>
      </c>
      <c r="I18" s="29">
        <v>0</v>
      </c>
      <c r="J18" s="46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12529.294035495001</v>
      </c>
      <c r="U18" s="29">
        <v>0.4315743844485424</v>
      </c>
    </row>
    <row r="19" spans="2:21" ht="17.25" customHeight="1">
      <c r="B19" s="25" t="s">
        <v>257</v>
      </c>
      <c r="C19" s="29">
        <v>668392.57026870304</v>
      </c>
      <c r="D19" s="29">
        <v>8224.5077992250008</v>
      </c>
      <c r="E19" s="29">
        <v>0</v>
      </c>
      <c r="F19" s="29">
        <v>2732.4899331739998</v>
      </c>
      <c r="G19" s="29">
        <v>0</v>
      </c>
      <c r="H19" s="29">
        <v>0</v>
      </c>
      <c r="I19" s="29">
        <v>0</v>
      </c>
      <c r="J19" s="46">
        <v>0</v>
      </c>
      <c r="K19" s="29">
        <v>0</v>
      </c>
      <c r="L19" s="29">
        <v>18.486837000000001</v>
      </c>
      <c r="M19" s="29">
        <v>0</v>
      </c>
      <c r="N19" s="29">
        <v>0</v>
      </c>
      <c r="O19" s="29">
        <v>188.64</v>
      </c>
      <c r="P19" s="29">
        <v>0</v>
      </c>
      <c r="Q19" s="29">
        <v>0</v>
      </c>
      <c r="R19" s="29">
        <v>0</v>
      </c>
      <c r="S19" s="29">
        <v>0</v>
      </c>
      <c r="T19" s="29">
        <v>679556.69483810209</v>
      </c>
      <c r="U19" s="29">
        <v>23.407485006081842</v>
      </c>
    </row>
    <row r="20" spans="2:21" ht="17.25" customHeight="1">
      <c r="B20" s="31" t="s">
        <v>168</v>
      </c>
      <c r="C20" s="60">
        <v>2878651.8460527156</v>
      </c>
      <c r="D20" s="60">
        <v>10252.587964717</v>
      </c>
      <c r="E20" s="60">
        <v>1329.9839999999999</v>
      </c>
      <c r="F20" s="60">
        <v>2781.5975363919997</v>
      </c>
      <c r="G20" s="60">
        <v>0</v>
      </c>
      <c r="H20" s="60">
        <v>975</v>
      </c>
      <c r="I20" s="60">
        <v>0</v>
      </c>
      <c r="J20" s="347">
        <v>3.0274E-3</v>
      </c>
      <c r="K20" s="60">
        <v>0</v>
      </c>
      <c r="L20" s="60">
        <v>2810.6931982999999</v>
      </c>
      <c r="M20" s="60">
        <v>30.95</v>
      </c>
      <c r="N20" s="60">
        <v>0</v>
      </c>
      <c r="O20" s="60">
        <v>192.67499999999998</v>
      </c>
      <c r="P20" s="60">
        <v>0</v>
      </c>
      <c r="Q20" s="60">
        <v>3.1754963999999997E-2</v>
      </c>
      <c r="R20" s="60">
        <v>6131.6119640680008</v>
      </c>
      <c r="S20" s="60">
        <v>2.8192900000000001</v>
      </c>
      <c r="T20" s="60">
        <v>2903159.799788557</v>
      </c>
      <c r="U20" s="60">
        <v>100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278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773</v>
      </c>
      <c r="C22" s="27"/>
      <c r="D22" s="27"/>
      <c r="E22" s="27"/>
      <c r="F22" s="27"/>
      <c r="G22" s="27"/>
      <c r="H22" s="27"/>
      <c r="I22" s="27"/>
      <c r="J22" s="277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58.956158441726281</v>
      </c>
    </row>
    <row r="23" spans="2:21" ht="17.25" customHeight="1">
      <c r="B23" s="25" t="s">
        <v>249</v>
      </c>
      <c r="C23" s="93">
        <v>1657055.4047214801</v>
      </c>
      <c r="D23" s="93">
        <v>15468.356802316999</v>
      </c>
      <c r="E23" s="93">
        <v>12052.769</v>
      </c>
      <c r="F23" s="93">
        <v>712.67005898900004</v>
      </c>
      <c r="G23" s="93">
        <v>0</v>
      </c>
      <c r="H23" s="93">
        <v>2339.1975000000002</v>
      </c>
      <c r="I23" s="93">
        <v>1130</v>
      </c>
      <c r="J23" s="93">
        <v>0.2278</v>
      </c>
      <c r="K23" s="93">
        <v>0</v>
      </c>
      <c r="L23" s="93">
        <v>198.56784999999999</v>
      </c>
      <c r="M23" s="93">
        <v>1220.1780000000001</v>
      </c>
      <c r="N23" s="93">
        <v>0</v>
      </c>
      <c r="O23" s="93">
        <v>1820.74</v>
      </c>
      <c r="P23" s="93">
        <v>0</v>
      </c>
      <c r="Q23" s="93">
        <v>1079.8140477679999</v>
      </c>
      <c r="R23" s="93">
        <v>9557.8851187719993</v>
      </c>
      <c r="S23" s="93">
        <v>23.171334311999999</v>
      </c>
      <c r="T23" s="93">
        <v>1702658.9822336384</v>
      </c>
      <c r="U23" s="93">
        <v>40.829640627758948</v>
      </c>
    </row>
    <row r="24" spans="2:21" ht="17.25" customHeight="1">
      <c r="B24" s="25" t="s">
        <v>250</v>
      </c>
      <c r="C24" s="93">
        <v>1078541.78833726</v>
      </c>
      <c r="D24" s="93">
        <v>29065.121551565</v>
      </c>
      <c r="E24" s="93">
        <v>119877.136</v>
      </c>
      <c r="F24" s="93">
        <v>1178.3864071420001</v>
      </c>
      <c r="G24" s="93">
        <v>0</v>
      </c>
      <c r="H24" s="93">
        <v>1353.3</v>
      </c>
      <c r="I24" s="93">
        <v>10</v>
      </c>
      <c r="J24" s="93">
        <v>5.2447815999999996</v>
      </c>
      <c r="K24" s="93">
        <v>0</v>
      </c>
      <c r="L24" s="93">
        <v>89.610327807999994</v>
      </c>
      <c r="M24" s="93">
        <v>70663.135999999999</v>
      </c>
      <c r="N24" s="93">
        <v>0</v>
      </c>
      <c r="O24" s="46">
        <v>1230.1969999999999</v>
      </c>
      <c r="P24" s="46">
        <v>0</v>
      </c>
      <c r="Q24" s="93">
        <v>41.161951815000002</v>
      </c>
      <c r="R24" s="93">
        <v>1061.00508608</v>
      </c>
      <c r="S24" s="93">
        <v>676.14907222700003</v>
      </c>
      <c r="T24" s="93">
        <v>1303792.2365154969</v>
      </c>
      <c r="U24" s="93">
        <v>31.264844590521278</v>
      </c>
    </row>
    <row r="25" spans="2:21" ht="17.25" customHeight="1">
      <c r="B25" s="25" t="s">
        <v>251</v>
      </c>
      <c r="C25" s="93">
        <v>127184.93182326799</v>
      </c>
      <c r="D25" s="93">
        <v>96240.820426620994</v>
      </c>
      <c r="E25" s="93">
        <v>16004.518</v>
      </c>
      <c r="F25" s="93">
        <v>1.3676369399999999</v>
      </c>
      <c r="G25" s="93">
        <v>0</v>
      </c>
      <c r="H25" s="93">
        <v>7349.5893500000002</v>
      </c>
      <c r="I25" s="93">
        <v>0</v>
      </c>
      <c r="J25" s="93">
        <v>0</v>
      </c>
      <c r="K25" s="93">
        <v>215</v>
      </c>
      <c r="L25" s="93">
        <v>0</v>
      </c>
      <c r="M25" s="93">
        <v>3422.123</v>
      </c>
      <c r="N25" s="93">
        <v>0</v>
      </c>
      <c r="O25" s="46">
        <v>24498.755000000001</v>
      </c>
      <c r="P25" s="46">
        <v>0</v>
      </c>
      <c r="Q25" s="93">
        <v>309.69296659499997</v>
      </c>
      <c r="R25" s="93">
        <v>0</v>
      </c>
      <c r="S25" s="93">
        <v>0</v>
      </c>
      <c r="T25" s="93">
        <v>275226.79820342397</v>
      </c>
      <c r="U25" s="93">
        <v>6.5999189379852803</v>
      </c>
    </row>
    <row r="26" spans="2:21" ht="17.25" customHeight="1">
      <c r="B26" s="128" t="s">
        <v>252</v>
      </c>
      <c r="C26" s="286">
        <v>23653.135634498001</v>
      </c>
      <c r="D26" s="286">
        <v>1997.4333261490001</v>
      </c>
      <c r="E26" s="286">
        <v>664.51800000000003</v>
      </c>
      <c r="F26" s="286">
        <v>9.4809753999999996E-2</v>
      </c>
      <c r="G26" s="287">
        <v>0</v>
      </c>
      <c r="H26" s="286">
        <v>33</v>
      </c>
      <c r="I26" s="286">
        <v>0</v>
      </c>
      <c r="J26" s="286">
        <v>1842.0643909999999</v>
      </c>
      <c r="K26" s="93">
        <v>0</v>
      </c>
      <c r="L26" s="286">
        <v>92.136489491999995</v>
      </c>
      <c r="M26" s="286">
        <v>79.14</v>
      </c>
      <c r="N26" s="286">
        <v>0</v>
      </c>
      <c r="O26" s="286">
        <v>318.38200000000001</v>
      </c>
      <c r="P26" s="286">
        <v>0</v>
      </c>
      <c r="Q26" s="348">
        <v>2.1902000000000001E-5</v>
      </c>
      <c r="R26" s="286">
        <v>5.4657752479999999</v>
      </c>
      <c r="S26" s="93">
        <v>0</v>
      </c>
      <c r="T26" s="93">
        <v>28685.370448043002</v>
      </c>
      <c r="U26" s="286">
        <v>0.68787313190059507</v>
      </c>
    </row>
    <row r="27" spans="2:21" ht="17.25" customHeight="1">
      <c r="B27" s="25" t="s">
        <v>253</v>
      </c>
      <c r="C27" s="93">
        <v>233723.44611406</v>
      </c>
      <c r="D27" s="93">
        <v>101673.222771931</v>
      </c>
      <c r="E27" s="93">
        <v>994.66899999999998</v>
      </c>
      <c r="F27" s="93">
        <v>104.19035027</v>
      </c>
      <c r="G27" s="94">
        <v>0</v>
      </c>
      <c r="H27" s="93">
        <v>11272.725</v>
      </c>
      <c r="I27" s="93">
        <v>10</v>
      </c>
      <c r="J27" s="93">
        <v>0</v>
      </c>
      <c r="K27" s="93">
        <v>0</v>
      </c>
      <c r="L27" s="93">
        <v>8279.7415920000003</v>
      </c>
      <c r="M27" s="93">
        <v>3138.3139999999999</v>
      </c>
      <c r="N27" s="93">
        <v>0</v>
      </c>
      <c r="O27" s="93">
        <v>9497.32</v>
      </c>
      <c r="P27" s="93">
        <v>0</v>
      </c>
      <c r="Q27" s="93">
        <v>1188.4276663160001</v>
      </c>
      <c r="R27" s="93">
        <v>338.067858</v>
      </c>
      <c r="S27" s="93">
        <v>0</v>
      </c>
      <c r="T27" s="93">
        <v>370220.12435257697</v>
      </c>
      <c r="U27" s="93">
        <v>8.877852105563754</v>
      </c>
    </row>
    <row r="28" spans="2:21" ht="17.25" customHeight="1">
      <c r="B28" s="25" t="s">
        <v>254</v>
      </c>
      <c r="C28" s="93">
        <v>29405.340380475998</v>
      </c>
      <c r="D28" s="93">
        <v>60438.955721696999</v>
      </c>
      <c r="E28" s="93">
        <v>322.5</v>
      </c>
      <c r="F28" s="93">
        <v>1.444085E-2</v>
      </c>
      <c r="G28" s="94">
        <v>0</v>
      </c>
      <c r="H28" s="93">
        <v>185</v>
      </c>
      <c r="I28" s="93">
        <v>20</v>
      </c>
      <c r="J28" s="93">
        <v>0</v>
      </c>
      <c r="K28" s="93">
        <v>0</v>
      </c>
      <c r="L28" s="93">
        <v>451.37189339999998</v>
      </c>
      <c r="M28" s="93">
        <v>1083.047</v>
      </c>
      <c r="N28" s="93">
        <v>0</v>
      </c>
      <c r="O28" s="93">
        <v>6071.15</v>
      </c>
      <c r="P28" s="93">
        <v>0</v>
      </c>
      <c r="Q28" s="93">
        <v>602.55160821699997</v>
      </c>
      <c r="R28" s="93">
        <v>64.495216799999994</v>
      </c>
      <c r="S28" s="93">
        <v>0</v>
      </c>
      <c r="T28" s="93">
        <v>98644.426261440021</v>
      </c>
      <c r="U28" s="93">
        <v>2.365486287161521</v>
      </c>
    </row>
    <row r="29" spans="2:21" ht="17.25" customHeight="1">
      <c r="B29" s="128" t="s">
        <v>255</v>
      </c>
      <c r="C29" s="93">
        <v>107989.187535385</v>
      </c>
      <c r="D29" s="93">
        <v>90744.721510008996</v>
      </c>
      <c r="E29" s="93">
        <v>482.83800000000002</v>
      </c>
      <c r="F29" s="349">
        <v>3.89E-7</v>
      </c>
      <c r="G29" s="289">
        <v>0</v>
      </c>
      <c r="H29" s="93">
        <v>11623.1</v>
      </c>
      <c r="I29" s="93">
        <v>340</v>
      </c>
      <c r="J29" s="93">
        <v>0</v>
      </c>
      <c r="K29" s="93">
        <v>25</v>
      </c>
      <c r="L29" s="93">
        <v>130.2878</v>
      </c>
      <c r="M29" s="93">
        <v>404.63099999999997</v>
      </c>
      <c r="N29" s="93">
        <v>0</v>
      </c>
      <c r="O29" s="93">
        <v>6949.43</v>
      </c>
      <c r="P29" s="93">
        <v>0</v>
      </c>
      <c r="Q29" s="93">
        <v>156.35648811900001</v>
      </c>
      <c r="R29" s="93">
        <v>0</v>
      </c>
      <c r="S29" s="93">
        <v>0</v>
      </c>
      <c r="T29" s="93">
        <v>218845.55233390196</v>
      </c>
      <c r="U29" s="93">
        <v>5.2479006941570407</v>
      </c>
    </row>
    <row r="30" spans="2:21" ht="17.25" customHeight="1">
      <c r="B30" s="25" t="s">
        <v>256</v>
      </c>
      <c r="C30" s="46">
        <v>7010.7133640459997</v>
      </c>
      <c r="D30" s="46">
        <v>5589.2423344620001</v>
      </c>
      <c r="E30" s="46">
        <v>1363.18</v>
      </c>
      <c r="F30" s="346">
        <v>4.0643299999999999E-4</v>
      </c>
      <c r="G30" s="290">
        <v>0</v>
      </c>
      <c r="H30" s="46">
        <v>207.5</v>
      </c>
      <c r="I30" s="46">
        <v>0</v>
      </c>
      <c r="J30" s="46">
        <v>0</v>
      </c>
      <c r="K30" s="46">
        <v>0</v>
      </c>
      <c r="L30" s="46">
        <v>96.278435000000002</v>
      </c>
      <c r="M30" s="46">
        <v>162.46299999999999</v>
      </c>
      <c r="N30" s="46">
        <v>0</v>
      </c>
      <c r="O30" s="46">
        <v>854.1</v>
      </c>
      <c r="P30" s="46">
        <v>0</v>
      </c>
      <c r="Q30" s="46">
        <v>84.836830023999994</v>
      </c>
      <c r="R30" s="46">
        <v>21.021000000000001</v>
      </c>
      <c r="S30" s="46">
        <v>2.0234999999999999</v>
      </c>
      <c r="T30" s="46">
        <v>15391.358869965001</v>
      </c>
      <c r="U30" s="46">
        <v>0.36908368498379024</v>
      </c>
    </row>
    <row r="31" spans="2:21" ht="17.25" customHeight="1">
      <c r="B31" s="25" t="s">
        <v>257</v>
      </c>
      <c r="C31" s="46">
        <v>83896.660175837998</v>
      </c>
      <c r="D31" s="46">
        <v>4669.7250000000004</v>
      </c>
      <c r="E31" s="46">
        <v>262.15600000000001</v>
      </c>
      <c r="F31" s="46">
        <v>4.6553728530000003</v>
      </c>
      <c r="G31" s="46">
        <v>0</v>
      </c>
      <c r="H31" s="46">
        <v>2145.8567893280001</v>
      </c>
      <c r="I31" s="46">
        <v>0</v>
      </c>
      <c r="J31" s="46">
        <v>0</v>
      </c>
      <c r="K31" s="46">
        <v>0</v>
      </c>
      <c r="L31" s="46">
        <v>10.206899999999999</v>
      </c>
      <c r="M31" s="46">
        <v>60004.258000000002</v>
      </c>
      <c r="N31" s="46">
        <v>0</v>
      </c>
      <c r="O31" s="46">
        <v>5563.511911521</v>
      </c>
      <c r="P31" s="46">
        <v>0</v>
      </c>
      <c r="Q31" s="46">
        <v>75.230861976</v>
      </c>
      <c r="R31" s="46">
        <v>57.000701100000001</v>
      </c>
      <c r="S31" s="46">
        <v>0.1105</v>
      </c>
      <c r="T31" s="46">
        <v>156689.37221261603</v>
      </c>
      <c r="U31" s="46">
        <v>3.7573999399677787</v>
      </c>
    </row>
    <row r="32" spans="2:21" ht="17.25" customHeight="1">
      <c r="B32" s="31" t="s">
        <v>168</v>
      </c>
      <c r="C32" s="291">
        <v>3348460.6080863117</v>
      </c>
      <c r="D32" s="291">
        <v>405887.59944475093</v>
      </c>
      <c r="E32" s="291">
        <v>152024.28399999999</v>
      </c>
      <c r="F32" s="291">
        <v>2001.37948362</v>
      </c>
      <c r="G32" s="292">
        <v>0</v>
      </c>
      <c r="H32" s="291">
        <v>36509.268639327995</v>
      </c>
      <c r="I32" s="291">
        <v>1510</v>
      </c>
      <c r="J32" s="291">
        <v>1847.5369725999999</v>
      </c>
      <c r="K32" s="291">
        <v>240</v>
      </c>
      <c r="L32" s="291">
        <v>9348.2012876999997</v>
      </c>
      <c r="M32" s="291">
        <v>140177.29</v>
      </c>
      <c r="N32" s="291">
        <v>0</v>
      </c>
      <c r="O32" s="291">
        <v>56803.585911521004</v>
      </c>
      <c r="P32" s="291">
        <v>0</v>
      </c>
      <c r="Q32" s="291">
        <v>3538.0724427320001</v>
      </c>
      <c r="R32" s="291">
        <v>11104.940756</v>
      </c>
      <c r="S32" s="291">
        <v>701.45440653900005</v>
      </c>
      <c r="T32" s="291">
        <v>4170154.2214311026</v>
      </c>
      <c r="U32" s="291">
        <v>100</v>
      </c>
    </row>
    <row r="33" spans="2:21" ht="17.25" customHeight="1">
      <c r="B33" s="140" t="s">
        <v>103</v>
      </c>
      <c r="C33" s="141">
        <v>6227112.4541390277</v>
      </c>
      <c r="D33" s="141">
        <v>416140.18740946794</v>
      </c>
      <c r="E33" s="141">
        <v>153354.26799999998</v>
      </c>
      <c r="F33" s="141">
        <v>4782.9770200120001</v>
      </c>
      <c r="G33" s="141">
        <v>0</v>
      </c>
      <c r="H33" s="141">
        <v>37484.268639327995</v>
      </c>
      <c r="I33" s="141">
        <v>1510</v>
      </c>
      <c r="J33" s="141">
        <v>1847.54</v>
      </c>
      <c r="K33" s="141">
        <v>240</v>
      </c>
      <c r="L33" s="141">
        <v>12158.894485999999</v>
      </c>
      <c r="M33" s="141">
        <v>140208.24000000002</v>
      </c>
      <c r="N33" s="141">
        <v>0</v>
      </c>
      <c r="O33" s="141">
        <v>56996.260911521007</v>
      </c>
      <c r="P33" s="141">
        <v>0</v>
      </c>
      <c r="Q33" s="141">
        <v>3538.104197696</v>
      </c>
      <c r="R33" s="141">
        <v>17236.552720068001</v>
      </c>
      <c r="S33" s="141">
        <v>704.27369653900007</v>
      </c>
      <c r="T33" s="141">
        <v>7073314.0212196596</v>
      </c>
      <c r="U33" s="141"/>
    </row>
    <row r="34" spans="2:21" ht="14.25" customHeight="1"/>
    <row r="35" spans="2:21" ht="14.25" customHeight="1"/>
    <row r="36" spans="2:21" ht="14.25" customHeight="1">
      <c r="B36" s="2" t="s">
        <v>774</v>
      </c>
    </row>
    <row r="37" spans="2:21" ht="14.25" customHeight="1">
      <c r="B37" s="198" t="s">
        <v>775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79"/>
      <c r="B53" s="107"/>
      <c r="C53" s="107"/>
      <c r="D53" s="107"/>
      <c r="E53" s="107"/>
      <c r="F53" s="107"/>
      <c r="G53" s="107"/>
      <c r="H53" s="107"/>
      <c r="I53" s="107"/>
      <c r="J53" s="276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</row>
    <row r="54" spans="1:21" ht="11.25" customHeight="1">
      <c r="B54" s="15"/>
      <c r="C54" s="15"/>
      <c r="D54" s="15"/>
      <c r="E54" s="101"/>
      <c r="F54" s="101"/>
      <c r="G54" s="101"/>
      <c r="H54" s="101"/>
      <c r="I54" s="101"/>
      <c r="J54" s="279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4" t="s">
        <v>776</v>
      </c>
    </row>
  </sheetData>
  <mergeCells count="21"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V54"/>
  <sheetViews>
    <sheetView view="pageBreakPreview" topLeftCell="A4" zoomScale="70" zoomScaleNormal="100" zoomScaleSheetLayoutView="70" workbookViewId="0">
      <selection activeCell="I33" sqref="I33:O33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6640625" bestFit="1" customWidth="1"/>
    <col min="5" max="5" width="15.10937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5" width="10.44140625" customWidth="1"/>
    <col min="16" max="16" width="12.332031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</cols>
  <sheetData>
    <row r="2" spans="1:22">
      <c r="V2" s="5" t="s">
        <v>345</v>
      </c>
    </row>
    <row r="3" spans="1:2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276"/>
      <c r="K3" s="276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</row>
    <row r="4" spans="1:22" ht="7.35" customHeight="1"/>
    <row r="5" spans="1:22">
      <c r="B5" s="12"/>
      <c r="C5" s="352" t="s">
        <v>909</v>
      </c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12"/>
      <c r="P5" s="12"/>
      <c r="Q5" s="12"/>
      <c r="U5" s="17" t="s">
        <v>115</v>
      </c>
      <c r="V5" s="17"/>
    </row>
    <row r="6" spans="1:22" ht="7.5" customHeight="1">
      <c r="C6" t="s">
        <v>198</v>
      </c>
    </row>
    <row r="7" spans="1:22" ht="14.25" customHeight="1">
      <c r="B7" s="455" t="s">
        <v>88</v>
      </c>
      <c r="C7" s="457" t="s">
        <v>90</v>
      </c>
      <c r="D7" s="457" t="s">
        <v>104</v>
      </c>
      <c r="E7" s="457" t="s">
        <v>91</v>
      </c>
      <c r="F7" s="457" t="s">
        <v>92</v>
      </c>
      <c r="G7" s="457" t="s">
        <v>11</v>
      </c>
      <c r="H7" s="455" t="s">
        <v>93</v>
      </c>
      <c r="I7" s="455" t="s">
        <v>94</v>
      </c>
      <c r="J7" s="457" t="s">
        <v>460</v>
      </c>
      <c r="K7" s="457" t="s">
        <v>248</v>
      </c>
      <c r="L7" s="455" t="s">
        <v>228</v>
      </c>
      <c r="M7" s="455" t="s">
        <v>95</v>
      </c>
      <c r="N7" s="455" t="s">
        <v>193</v>
      </c>
      <c r="O7" s="455" t="s">
        <v>96</v>
      </c>
      <c r="P7" s="457" t="s">
        <v>197</v>
      </c>
      <c r="Q7" s="455" t="s">
        <v>97</v>
      </c>
      <c r="R7" s="455" t="s">
        <v>98</v>
      </c>
      <c r="S7" s="455" t="s">
        <v>301</v>
      </c>
      <c r="T7" s="409" t="s">
        <v>89</v>
      </c>
      <c r="U7" s="410"/>
      <c r="V7" s="49"/>
    </row>
    <row r="8" spans="1:22" ht="21.75" customHeight="1">
      <c r="B8" s="456"/>
      <c r="C8" s="458"/>
      <c r="D8" s="458"/>
      <c r="E8" s="458"/>
      <c r="F8" s="458"/>
      <c r="G8" s="458"/>
      <c r="H8" s="456"/>
      <c r="I8" s="456"/>
      <c r="J8" s="458"/>
      <c r="K8" s="458"/>
      <c r="L8" s="456"/>
      <c r="M8" s="456"/>
      <c r="N8" s="456"/>
      <c r="O8" s="456"/>
      <c r="P8" s="458"/>
      <c r="Q8" s="456"/>
      <c r="R8" s="456"/>
      <c r="S8" s="456"/>
      <c r="T8" s="52" t="s">
        <v>12</v>
      </c>
      <c r="U8" s="52" t="s">
        <v>28</v>
      </c>
      <c r="V8" s="49"/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77"/>
      <c r="K10" s="277"/>
      <c r="L10" s="27"/>
      <c r="M10" s="27"/>
      <c r="N10" s="27"/>
      <c r="O10" s="27"/>
      <c r="P10" s="27"/>
      <c r="Q10" s="27"/>
      <c r="R10" s="27"/>
      <c r="S10" s="27"/>
      <c r="T10" s="28"/>
      <c r="U10" s="28">
        <v>19.153705555747148</v>
      </c>
      <c r="V10" s="29"/>
    </row>
    <row r="11" spans="1:22" ht="17.25" customHeight="1">
      <c r="B11" s="25" t="s">
        <v>249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68.634</v>
      </c>
      <c r="I11" s="4"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4">
        <v>68.634</v>
      </c>
      <c r="U11" s="29">
        <v>5.4015124234785743</v>
      </c>
      <c r="V11" s="29"/>
    </row>
    <row r="12" spans="1:22" ht="17.25" customHeight="1">
      <c r="B12" s="25" t="s">
        <v>250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0.15251999999999999</v>
      </c>
      <c r="I12" s="4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P12" s="93">
        <v>0</v>
      </c>
      <c r="Q12" s="93">
        <v>0</v>
      </c>
      <c r="R12" s="93">
        <v>0</v>
      </c>
      <c r="S12" s="93">
        <v>0</v>
      </c>
      <c r="T12" s="4">
        <v>0.15251999999999999</v>
      </c>
      <c r="U12" s="29">
        <v>1.2003360941063497E-2</v>
      </c>
      <c r="V12" s="29"/>
    </row>
    <row r="13" spans="1:22" ht="17.25" customHeight="1">
      <c r="B13" s="25" t="s">
        <v>251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4">
        <v>0</v>
      </c>
      <c r="U13" s="29">
        <v>0</v>
      </c>
      <c r="V13" s="29"/>
    </row>
    <row r="14" spans="1:22" ht="17.25" customHeight="1">
      <c r="B14" s="128" t="s">
        <v>252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4">
        <v>0</v>
      </c>
      <c r="U14" s="29">
        <v>0</v>
      </c>
      <c r="V14" s="29"/>
    </row>
    <row r="15" spans="1:22" ht="17.25" customHeight="1">
      <c r="B15" s="25" t="s">
        <v>253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213.52799999999999</v>
      </c>
      <c r="I15" s="4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4">
        <v>213.52799999999999</v>
      </c>
      <c r="U15" s="29">
        <v>16.804705317488896</v>
      </c>
      <c r="V15" s="29"/>
    </row>
    <row r="16" spans="1:22" ht="17.25" customHeight="1">
      <c r="B16" s="25" t="s">
        <v>254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P16" s="93">
        <v>0</v>
      </c>
      <c r="Q16" s="93">
        <v>0</v>
      </c>
      <c r="R16" s="93">
        <v>0</v>
      </c>
      <c r="S16" s="93">
        <v>0</v>
      </c>
      <c r="T16" s="4">
        <v>0</v>
      </c>
      <c r="U16" s="29">
        <v>0</v>
      </c>
      <c r="V16" s="29"/>
    </row>
    <row r="17" spans="1:22" ht="17.25" customHeight="1">
      <c r="B17" s="128" t="s">
        <v>255</v>
      </c>
      <c r="C17" s="29">
        <v>0</v>
      </c>
      <c r="D17" s="29">
        <v>610.08000000000004</v>
      </c>
      <c r="E17" s="29">
        <v>0</v>
      </c>
      <c r="F17" s="4">
        <v>0</v>
      </c>
      <c r="G17" s="4">
        <v>0</v>
      </c>
      <c r="H17" s="4">
        <v>157.09559999999999</v>
      </c>
      <c r="I17" s="4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4">
        <v>767.17560000000003</v>
      </c>
      <c r="U17" s="29">
        <v>60.376905533549397</v>
      </c>
      <c r="V17" s="29"/>
    </row>
    <row r="18" spans="1:22" ht="17.25" customHeight="1">
      <c r="B18" s="25" t="s">
        <v>256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4">
        <v>0</v>
      </c>
      <c r="U18" s="29">
        <v>0</v>
      </c>
      <c r="V18" s="29"/>
    </row>
    <row r="19" spans="1:22" ht="17.25" customHeight="1">
      <c r="B19" s="25" t="s">
        <v>257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221.154</v>
      </c>
      <c r="I19" s="4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4">
        <v>221.154</v>
      </c>
      <c r="U19" s="29">
        <v>17.404873364542073</v>
      </c>
      <c r="V19" s="29"/>
    </row>
    <row r="20" spans="1:22" ht="17.25" customHeight="1">
      <c r="B20" s="31" t="s">
        <v>168</v>
      </c>
      <c r="C20" s="60">
        <v>0</v>
      </c>
      <c r="D20" s="60">
        <v>610.08000000000004</v>
      </c>
      <c r="E20" s="60">
        <v>0</v>
      </c>
      <c r="F20" s="32">
        <v>0</v>
      </c>
      <c r="G20" s="32">
        <v>0</v>
      </c>
      <c r="H20" s="60">
        <v>660.56412</v>
      </c>
      <c r="I20" s="32">
        <v>0</v>
      </c>
      <c r="J20" s="350">
        <v>0</v>
      </c>
      <c r="K20" s="350">
        <v>0</v>
      </c>
      <c r="L20" s="350">
        <v>0</v>
      </c>
      <c r="M20" s="350">
        <v>0</v>
      </c>
      <c r="N20" s="350">
        <v>0</v>
      </c>
      <c r="O20" s="350">
        <v>0</v>
      </c>
      <c r="P20" s="350">
        <v>0</v>
      </c>
      <c r="Q20" s="350">
        <v>0</v>
      </c>
      <c r="R20" s="350">
        <v>0</v>
      </c>
      <c r="S20" s="350">
        <v>0</v>
      </c>
      <c r="T20" s="32">
        <v>1270.6441199999999</v>
      </c>
      <c r="U20" s="32">
        <v>100</v>
      </c>
      <c r="V20" s="60"/>
    </row>
    <row r="21" spans="1:22" ht="17.25" customHeight="1">
      <c r="B21" s="20"/>
      <c r="C21" s="20"/>
      <c r="D21" s="20"/>
      <c r="E21" s="20"/>
      <c r="F21" s="20"/>
      <c r="G21" s="20"/>
      <c r="H21" s="20"/>
      <c r="I21" s="20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20"/>
      <c r="U21" s="20"/>
      <c r="V21" s="20"/>
    </row>
    <row r="22" spans="1:22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8"/>
      <c r="U22" s="28">
        <v>80.846294444252848</v>
      </c>
      <c r="V22" s="29"/>
    </row>
    <row r="23" spans="1:22" ht="17.25" customHeight="1">
      <c r="A23" s="48"/>
      <c r="B23" s="63" t="s">
        <v>249</v>
      </c>
      <c r="C23" s="93">
        <v>0</v>
      </c>
      <c r="D23" s="93">
        <v>0</v>
      </c>
      <c r="E23" s="4">
        <v>0</v>
      </c>
      <c r="F23" s="4">
        <v>0</v>
      </c>
      <c r="G23" s="4">
        <v>0</v>
      </c>
      <c r="H23" s="29">
        <v>396.55200000000002</v>
      </c>
      <c r="I23" s="29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29">
        <v>396.55200000000002</v>
      </c>
      <c r="U23" s="29">
        <v>7.3938204723513783</v>
      </c>
      <c r="V23" s="29"/>
    </row>
    <row r="24" spans="1:22" ht="17.25" customHeight="1">
      <c r="A24" s="48"/>
      <c r="B24" s="63" t="s">
        <v>250</v>
      </c>
      <c r="C24" s="93">
        <v>0</v>
      </c>
      <c r="D24" s="93">
        <v>0</v>
      </c>
      <c r="E24" s="4">
        <v>0</v>
      </c>
      <c r="F24" s="4">
        <v>0</v>
      </c>
      <c r="G24" s="4">
        <v>0</v>
      </c>
      <c r="H24" s="29">
        <v>570.19601999999998</v>
      </c>
      <c r="I24" s="29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29">
        <v>570.19601999999998</v>
      </c>
      <c r="U24" s="29">
        <v>10.631460706109856</v>
      </c>
      <c r="V24" s="29"/>
    </row>
    <row r="25" spans="1:22" ht="17.25" customHeight="1">
      <c r="A25" s="48"/>
      <c r="B25" s="63" t="s">
        <v>251</v>
      </c>
      <c r="C25" s="93">
        <v>0</v>
      </c>
      <c r="D25" s="93">
        <v>3424.9891200000002</v>
      </c>
      <c r="E25" s="4">
        <v>0</v>
      </c>
      <c r="F25" s="4">
        <v>0</v>
      </c>
      <c r="G25" s="4">
        <v>0</v>
      </c>
      <c r="H25" s="29">
        <v>305.04000000000002</v>
      </c>
      <c r="I25" s="29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29">
        <v>3730.0291200000001</v>
      </c>
      <c r="U25" s="29">
        <v>69.547412873778953</v>
      </c>
      <c r="V25" s="29"/>
    </row>
    <row r="26" spans="1:22" ht="17.25" customHeight="1">
      <c r="A26" s="48"/>
      <c r="B26" s="288" t="s">
        <v>252</v>
      </c>
      <c r="C26" s="93">
        <v>0</v>
      </c>
      <c r="D26" s="93">
        <v>0</v>
      </c>
      <c r="E26" s="4">
        <v>0</v>
      </c>
      <c r="F26" s="4">
        <v>0</v>
      </c>
      <c r="G26" s="4">
        <v>0</v>
      </c>
      <c r="H26" s="29">
        <v>21.352799999999998</v>
      </c>
      <c r="I26" s="29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29">
        <v>21.352799999999998</v>
      </c>
      <c r="U26" s="29">
        <v>0.39812879466507411</v>
      </c>
      <c r="V26" s="29"/>
    </row>
    <row r="27" spans="1:22" ht="17.25" customHeight="1">
      <c r="A27" s="48"/>
      <c r="B27" s="63" t="s">
        <v>253</v>
      </c>
      <c r="C27" s="93">
        <v>0</v>
      </c>
      <c r="D27" s="93">
        <v>0</v>
      </c>
      <c r="E27" s="4">
        <v>0</v>
      </c>
      <c r="F27" s="4">
        <v>0</v>
      </c>
      <c r="G27" s="4">
        <v>0</v>
      </c>
      <c r="H27" s="29">
        <v>614.65560000000005</v>
      </c>
      <c r="I27" s="29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29">
        <v>614.65560000000005</v>
      </c>
      <c r="U27" s="29">
        <v>11.460421732144637</v>
      </c>
      <c r="V27" s="29"/>
    </row>
    <row r="28" spans="1:22" ht="17.25" customHeight="1">
      <c r="A28" s="48"/>
      <c r="B28" s="63" t="s">
        <v>254</v>
      </c>
      <c r="C28" s="93">
        <v>0</v>
      </c>
      <c r="D28" s="93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29">
        <v>0</v>
      </c>
      <c r="U28" s="29">
        <v>0</v>
      </c>
      <c r="V28" s="29"/>
    </row>
    <row r="29" spans="1:22" ht="17.25" customHeight="1">
      <c r="A29" s="48"/>
      <c r="B29" s="288" t="s">
        <v>255</v>
      </c>
      <c r="C29" s="93">
        <v>0</v>
      </c>
      <c r="D29" s="93">
        <v>30.504000000000001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29">
        <v>30.504000000000001</v>
      </c>
      <c r="U29" s="29">
        <v>0.56875542095010601</v>
      </c>
      <c r="V29" s="29"/>
    </row>
    <row r="30" spans="1:22" ht="17.25" customHeight="1">
      <c r="A30" s="48"/>
      <c r="B30" s="63" t="s">
        <v>256</v>
      </c>
      <c r="C30" s="46">
        <v>0</v>
      </c>
      <c r="D30" s="46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24">
        <v>0</v>
      </c>
      <c r="U30" s="29">
        <v>0</v>
      </c>
      <c r="V30" s="29"/>
    </row>
    <row r="31" spans="1:22" ht="17.25" customHeight="1">
      <c r="A31" s="48"/>
      <c r="B31" s="63" t="s">
        <v>257</v>
      </c>
      <c r="C31" s="46">
        <v>0</v>
      </c>
      <c r="D31" s="46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29">
        <v>0</v>
      </c>
      <c r="U31" s="252">
        <v>0</v>
      </c>
      <c r="V31" s="29"/>
    </row>
    <row r="32" spans="1:22" ht="17.25" customHeight="1">
      <c r="A32" s="48"/>
      <c r="B32" s="293" t="s">
        <v>168</v>
      </c>
      <c r="C32" s="291">
        <v>0</v>
      </c>
      <c r="D32" s="291">
        <v>3455.4931200000001</v>
      </c>
      <c r="E32" s="33">
        <v>0</v>
      </c>
      <c r="F32" s="33">
        <v>0</v>
      </c>
      <c r="G32" s="33">
        <v>0</v>
      </c>
      <c r="H32" s="33">
        <v>1907.7964199999999</v>
      </c>
      <c r="I32" s="33">
        <v>0</v>
      </c>
      <c r="J32" s="291">
        <v>0</v>
      </c>
      <c r="K32" s="291">
        <v>0</v>
      </c>
      <c r="L32" s="291">
        <v>0</v>
      </c>
      <c r="M32" s="291">
        <v>0</v>
      </c>
      <c r="N32" s="291">
        <v>0</v>
      </c>
      <c r="O32" s="291">
        <v>0</v>
      </c>
      <c r="P32" s="291">
        <v>0</v>
      </c>
      <c r="Q32" s="291">
        <v>0</v>
      </c>
      <c r="R32" s="291">
        <v>0</v>
      </c>
      <c r="S32" s="291">
        <v>0</v>
      </c>
      <c r="T32" s="33">
        <v>5363.2895399999998</v>
      </c>
      <c r="U32" s="33">
        <v>100.00000000000001</v>
      </c>
      <c r="V32" s="33"/>
    </row>
    <row r="33" spans="2:21" ht="17.25" customHeight="1">
      <c r="B33" s="140" t="s">
        <v>103</v>
      </c>
      <c r="C33" s="141">
        <v>0</v>
      </c>
      <c r="D33" s="141">
        <v>4065.57312</v>
      </c>
      <c r="E33" s="141">
        <v>0</v>
      </c>
      <c r="F33" s="141">
        <v>0</v>
      </c>
      <c r="G33" s="141">
        <v>0</v>
      </c>
      <c r="H33" s="141">
        <v>2568.3605399999997</v>
      </c>
      <c r="I33" s="141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6633.9336599999997</v>
      </c>
      <c r="U33" s="141"/>
    </row>
    <row r="34" spans="2:21" ht="14.25" customHeight="1"/>
    <row r="35" spans="2:21" ht="14.25" customHeight="1"/>
    <row r="36" spans="2:21" ht="14.25" customHeight="1">
      <c r="B36" s="2" t="s">
        <v>274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276"/>
      <c r="K53" s="276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</row>
    <row r="54" spans="1:22" ht="11.25" customHeight="1">
      <c r="A54" s="15"/>
      <c r="B54" s="15"/>
      <c r="C54" s="15"/>
      <c r="D54" s="101"/>
      <c r="E54" s="101"/>
      <c r="F54" s="101"/>
      <c r="G54" s="101"/>
      <c r="H54" s="101"/>
      <c r="I54" s="101"/>
      <c r="J54" s="279"/>
      <c r="K54" s="279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4" t="s">
        <v>125</v>
      </c>
    </row>
  </sheetData>
  <mergeCells count="20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U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7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3"/>
  <dimension ref="A2:V54"/>
  <sheetViews>
    <sheetView view="pageBreakPreview" topLeftCell="A10" zoomScale="70" zoomScaleNormal="100" zoomScaleSheetLayoutView="70" workbookViewId="0">
      <selection activeCell="I33" sqref="I33:M33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6640625" bestFit="1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</cols>
  <sheetData>
    <row r="2" spans="1:22">
      <c r="V2" s="5" t="s">
        <v>591</v>
      </c>
    </row>
    <row r="3" spans="1:2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276"/>
      <c r="K3" s="276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</row>
    <row r="4" spans="1:22" ht="7.35" customHeight="1"/>
    <row r="5" spans="1:22">
      <c r="B5" s="12"/>
      <c r="C5" s="352" t="s">
        <v>911</v>
      </c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12"/>
      <c r="P5" s="12"/>
      <c r="Q5" s="12"/>
      <c r="U5" s="17" t="s">
        <v>769</v>
      </c>
      <c r="V5" s="17"/>
    </row>
    <row r="6" spans="1:22" ht="7.5" customHeight="1">
      <c r="C6" t="s">
        <v>198</v>
      </c>
    </row>
    <row r="7" spans="1:22" ht="14.25" customHeight="1">
      <c r="B7" s="455" t="s">
        <v>770</v>
      </c>
      <c r="C7" s="455" t="s">
        <v>90</v>
      </c>
      <c r="D7" s="455" t="s">
        <v>104</v>
      </c>
      <c r="E7" s="455" t="s">
        <v>91</v>
      </c>
      <c r="F7" s="455" t="s">
        <v>92</v>
      </c>
      <c r="G7" s="455" t="s">
        <v>11</v>
      </c>
      <c r="H7" s="455" t="s">
        <v>93</v>
      </c>
      <c r="I7" s="455" t="s">
        <v>94</v>
      </c>
      <c r="J7" s="455" t="s">
        <v>460</v>
      </c>
      <c r="K7" s="455" t="s">
        <v>248</v>
      </c>
      <c r="L7" s="455" t="s">
        <v>228</v>
      </c>
      <c r="M7" s="455" t="s">
        <v>95</v>
      </c>
      <c r="N7" s="455" t="s">
        <v>193</v>
      </c>
      <c r="O7" s="455" t="s">
        <v>96</v>
      </c>
      <c r="P7" s="455" t="s">
        <v>197</v>
      </c>
      <c r="Q7" s="455" t="s">
        <v>97</v>
      </c>
      <c r="R7" s="455" t="s">
        <v>98</v>
      </c>
      <c r="S7" s="455" t="s">
        <v>301</v>
      </c>
      <c r="T7" s="409" t="s">
        <v>258</v>
      </c>
      <c r="U7" s="410"/>
      <c r="V7" s="49"/>
    </row>
    <row r="8" spans="1:22" ht="21.75" customHeight="1">
      <c r="B8" s="456"/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52" t="s">
        <v>772</v>
      </c>
      <c r="U8" s="52" t="s">
        <v>28</v>
      </c>
      <c r="V8" s="49"/>
    </row>
    <row r="9" spans="1:22" ht="14.25" customHeight="1">
      <c r="B9" s="14"/>
    </row>
    <row r="10" spans="1:22" ht="17.25" customHeight="1">
      <c r="B10" s="26" t="s">
        <v>700</v>
      </c>
      <c r="C10" s="27"/>
      <c r="D10" s="27"/>
      <c r="E10" s="27"/>
      <c r="F10" s="27"/>
      <c r="G10" s="27"/>
      <c r="H10" s="27"/>
      <c r="I10" s="27"/>
      <c r="J10" s="277"/>
      <c r="K10" s="277"/>
      <c r="L10" s="27"/>
      <c r="M10" s="27"/>
      <c r="N10" s="27"/>
      <c r="O10" s="27"/>
      <c r="P10" s="27"/>
      <c r="Q10" s="27"/>
      <c r="R10" s="27"/>
      <c r="S10" s="27"/>
      <c r="T10" s="28"/>
      <c r="U10" s="28">
        <v>19.153705555747148</v>
      </c>
      <c r="V10" s="29"/>
    </row>
    <row r="11" spans="1:22" ht="17.25" customHeight="1">
      <c r="B11" s="25" t="s">
        <v>249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68.634</v>
      </c>
      <c r="I11" s="93"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4">
        <v>68.634</v>
      </c>
      <c r="U11" s="29">
        <v>5.4015124234785743</v>
      </c>
      <c r="V11" s="29"/>
    </row>
    <row r="12" spans="1:22" ht="17.25" customHeight="1">
      <c r="B12" s="25" t="s">
        <v>250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0.15251999999999999</v>
      </c>
      <c r="I12" s="93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P12" s="93">
        <v>0</v>
      </c>
      <c r="Q12" s="93">
        <v>0</v>
      </c>
      <c r="R12" s="93">
        <v>0</v>
      </c>
      <c r="S12" s="93">
        <v>0</v>
      </c>
      <c r="T12" s="4">
        <v>0.15251999999999999</v>
      </c>
      <c r="U12" s="29">
        <v>1.2003360941063497E-2</v>
      </c>
      <c r="V12" s="29"/>
    </row>
    <row r="13" spans="1:22" ht="17.25" customHeight="1">
      <c r="B13" s="25" t="s">
        <v>251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4">
        <v>0</v>
      </c>
      <c r="U13" s="29">
        <v>0</v>
      </c>
      <c r="V13" s="29"/>
    </row>
    <row r="14" spans="1:22" ht="17.25" customHeight="1">
      <c r="B14" s="128" t="s">
        <v>252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4">
        <v>0</v>
      </c>
      <c r="U14" s="29">
        <v>0</v>
      </c>
      <c r="V14" s="29"/>
    </row>
    <row r="15" spans="1:22" ht="17.25" customHeight="1">
      <c r="B15" s="25" t="s">
        <v>253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213.52799999999999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4">
        <v>213.52799999999999</v>
      </c>
      <c r="U15" s="29">
        <v>16.804705317488896</v>
      </c>
      <c r="V15" s="29"/>
    </row>
    <row r="16" spans="1:22" ht="17.25" customHeight="1">
      <c r="B16" s="25" t="s">
        <v>254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P16" s="93">
        <v>0</v>
      </c>
      <c r="Q16" s="93">
        <v>0</v>
      </c>
      <c r="R16" s="93">
        <v>0</v>
      </c>
      <c r="S16" s="93">
        <v>0</v>
      </c>
      <c r="T16" s="4">
        <v>0</v>
      </c>
      <c r="U16" s="29">
        <v>0</v>
      </c>
      <c r="V16" s="29"/>
    </row>
    <row r="17" spans="1:22" ht="17.25" customHeight="1">
      <c r="B17" s="128" t="s">
        <v>255</v>
      </c>
      <c r="C17" s="29">
        <v>0</v>
      </c>
      <c r="D17" s="29">
        <v>610.08000000000004</v>
      </c>
      <c r="E17" s="29">
        <v>0</v>
      </c>
      <c r="F17" s="4">
        <v>0</v>
      </c>
      <c r="G17" s="4">
        <v>0</v>
      </c>
      <c r="H17" s="4">
        <v>157.09559999999999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4">
        <v>767.17560000000003</v>
      </c>
      <c r="U17" s="29">
        <v>60.376905533549397</v>
      </c>
      <c r="V17" s="29"/>
    </row>
    <row r="18" spans="1:22" ht="17.25" customHeight="1">
      <c r="B18" s="25" t="s">
        <v>256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4">
        <v>0</v>
      </c>
      <c r="U18" s="29">
        <v>0</v>
      </c>
      <c r="V18" s="29"/>
    </row>
    <row r="19" spans="1:22" ht="17.25" customHeight="1">
      <c r="B19" s="25" t="s">
        <v>257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221.154</v>
      </c>
      <c r="I19" s="93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4">
        <v>221.154</v>
      </c>
      <c r="U19" s="29">
        <v>17.404873364542073</v>
      </c>
      <c r="V19" s="29"/>
    </row>
    <row r="20" spans="1:22" ht="17.25" customHeight="1">
      <c r="B20" s="31" t="s">
        <v>168</v>
      </c>
      <c r="C20" s="60">
        <v>0</v>
      </c>
      <c r="D20" s="60">
        <v>610.08000000000004</v>
      </c>
      <c r="E20" s="60">
        <v>0</v>
      </c>
      <c r="F20" s="32">
        <v>0</v>
      </c>
      <c r="G20" s="32">
        <v>0</v>
      </c>
      <c r="H20" s="60">
        <v>660.56412</v>
      </c>
      <c r="I20" s="350">
        <v>0</v>
      </c>
      <c r="J20" s="350">
        <v>0</v>
      </c>
      <c r="K20" s="350">
        <v>0</v>
      </c>
      <c r="L20" s="350">
        <v>0</v>
      </c>
      <c r="M20" s="350">
        <v>0</v>
      </c>
      <c r="N20" s="350">
        <v>0</v>
      </c>
      <c r="O20" s="350">
        <v>0</v>
      </c>
      <c r="P20" s="350">
        <v>0</v>
      </c>
      <c r="Q20" s="350">
        <v>0</v>
      </c>
      <c r="R20" s="350">
        <v>0</v>
      </c>
      <c r="S20" s="350">
        <v>0</v>
      </c>
      <c r="T20" s="32">
        <v>1270.6441199999999</v>
      </c>
      <c r="U20" s="32">
        <v>100</v>
      </c>
      <c r="V20" s="60"/>
    </row>
    <row r="21" spans="1:22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20"/>
      <c r="U21" s="20"/>
      <c r="V21" s="20"/>
    </row>
    <row r="22" spans="1:22" ht="17.25" customHeight="1">
      <c r="B22" s="26" t="s">
        <v>773</v>
      </c>
      <c r="C22" s="27"/>
      <c r="D22" s="27"/>
      <c r="E22" s="27"/>
      <c r="F22" s="27"/>
      <c r="G22" s="27"/>
      <c r="H22" s="27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8"/>
      <c r="U22" s="28">
        <v>80.846294444252848</v>
      </c>
      <c r="V22" s="29"/>
    </row>
    <row r="23" spans="1:22" ht="17.25" customHeight="1">
      <c r="A23" s="48"/>
      <c r="B23" s="63" t="s">
        <v>249</v>
      </c>
      <c r="C23" s="93">
        <v>0</v>
      </c>
      <c r="D23" s="93">
        <v>0</v>
      </c>
      <c r="E23" s="4">
        <v>0</v>
      </c>
      <c r="F23" s="4">
        <v>0</v>
      </c>
      <c r="G23" s="4">
        <v>0</v>
      </c>
      <c r="H23" s="29">
        <v>396.55200000000002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29">
        <v>396.55200000000002</v>
      </c>
      <c r="U23" s="29">
        <v>7.3938204723513783</v>
      </c>
      <c r="V23" s="29"/>
    </row>
    <row r="24" spans="1:22" ht="17.25" customHeight="1">
      <c r="A24" s="48"/>
      <c r="B24" s="63" t="s">
        <v>250</v>
      </c>
      <c r="C24" s="93">
        <v>0</v>
      </c>
      <c r="D24" s="93">
        <v>0</v>
      </c>
      <c r="E24" s="4">
        <v>0</v>
      </c>
      <c r="F24" s="4">
        <v>0</v>
      </c>
      <c r="G24" s="4">
        <v>0</v>
      </c>
      <c r="H24" s="29">
        <v>570.19601999999998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29">
        <v>570.19601999999998</v>
      </c>
      <c r="U24" s="29">
        <v>10.631460706109856</v>
      </c>
      <c r="V24" s="29"/>
    </row>
    <row r="25" spans="1:22" ht="17.25" customHeight="1">
      <c r="A25" s="48"/>
      <c r="B25" s="63" t="s">
        <v>251</v>
      </c>
      <c r="C25" s="93">
        <v>0</v>
      </c>
      <c r="D25" s="93">
        <v>3424.9891200000002</v>
      </c>
      <c r="E25" s="4">
        <v>0</v>
      </c>
      <c r="F25" s="4">
        <v>0</v>
      </c>
      <c r="G25" s="4">
        <v>0</v>
      </c>
      <c r="H25" s="29">
        <v>305.04000000000002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29">
        <v>3730.0291200000001</v>
      </c>
      <c r="U25" s="29">
        <v>69.547412873778953</v>
      </c>
      <c r="V25" s="29"/>
    </row>
    <row r="26" spans="1:22" ht="17.25" customHeight="1">
      <c r="A26" s="48"/>
      <c r="B26" s="288" t="s">
        <v>252</v>
      </c>
      <c r="C26" s="93">
        <v>0</v>
      </c>
      <c r="D26" s="93">
        <v>0</v>
      </c>
      <c r="E26" s="4">
        <v>0</v>
      </c>
      <c r="F26" s="4">
        <v>0</v>
      </c>
      <c r="G26" s="4">
        <v>0</v>
      </c>
      <c r="H26" s="29">
        <v>21.352799999999998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29">
        <v>21.352799999999998</v>
      </c>
      <c r="U26" s="29">
        <v>0.39812879466507411</v>
      </c>
      <c r="V26" s="29"/>
    </row>
    <row r="27" spans="1:22" ht="17.25" customHeight="1">
      <c r="A27" s="48"/>
      <c r="B27" s="63" t="s">
        <v>253</v>
      </c>
      <c r="C27" s="93">
        <v>0</v>
      </c>
      <c r="D27" s="93">
        <v>0</v>
      </c>
      <c r="E27" s="4">
        <v>0</v>
      </c>
      <c r="F27" s="4">
        <v>0</v>
      </c>
      <c r="G27" s="4">
        <v>0</v>
      </c>
      <c r="H27" s="29">
        <v>614.65560000000005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29">
        <v>614.65560000000005</v>
      </c>
      <c r="U27" s="29">
        <v>11.460421732144637</v>
      </c>
      <c r="V27" s="29"/>
    </row>
    <row r="28" spans="1:22" ht="17.25" customHeight="1">
      <c r="A28" s="48"/>
      <c r="B28" s="63" t="s">
        <v>254</v>
      </c>
      <c r="C28" s="93">
        <v>0</v>
      </c>
      <c r="D28" s="93">
        <v>0</v>
      </c>
      <c r="E28" s="4">
        <v>0</v>
      </c>
      <c r="F28" s="4">
        <v>0</v>
      </c>
      <c r="G28" s="4">
        <v>0</v>
      </c>
      <c r="H28" s="29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29">
        <v>0</v>
      </c>
      <c r="U28" s="29">
        <v>0</v>
      </c>
      <c r="V28" s="29"/>
    </row>
    <row r="29" spans="1:22" ht="17.25" customHeight="1">
      <c r="A29" s="48"/>
      <c r="B29" s="288" t="s">
        <v>255</v>
      </c>
      <c r="C29" s="93">
        <v>0</v>
      </c>
      <c r="D29" s="93">
        <v>30.504000000000001</v>
      </c>
      <c r="E29" s="4">
        <v>0</v>
      </c>
      <c r="F29" s="4">
        <v>0</v>
      </c>
      <c r="G29" s="4">
        <v>0</v>
      </c>
      <c r="H29" s="29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29">
        <v>30.504000000000001</v>
      </c>
      <c r="U29" s="29">
        <v>0.56875542095010601</v>
      </c>
      <c r="V29" s="29"/>
    </row>
    <row r="30" spans="1:22" ht="17.25" customHeight="1">
      <c r="A30" s="48"/>
      <c r="B30" s="63" t="s">
        <v>256</v>
      </c>
      <c r="C30" s="46">
        <v>0</v>
      </c>
      <c r="D30" s="46">
        <v>0</v>
      </c>
      <c r="E30" s="4">
        <v>0</v>
      </c>
      <c r="F30" s="22">
        <v>0</v>
      </c>
      <c r="G30" s="4">
        <v>0</v>
      </c>
      <c r="H30" s="29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24">
        <v>0</v>
      </c>
      <c r="U30" s="29">
        <v>0</v>
      </c>
      <c r="V30" s="29"/>
    </row>
    <row r="31" spans="1:22" ht="17.25" customHeight="1">
      <c r="A31" s="48"/>
      <c r="B31" s="63" t="s">
        <v>257</v>
      </c>
      <c r="C31" s="46">
        <v>0</v>
      </c>
      <c r="D31" s="46">
        <v>0</v>
      </c>
      <c r="E31" s="4">
        <v>0</v>
      </c>
      <c r="F31" s="4">
        <v>0</v>
      </c>
      <c r="G31" s="4">
        <v>0</v>
      </c>
      <c r="H31" s="29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29">
        <v>0</v>
      </c>
      <c r="U31" s="252">
        <v>0</v>
      </c>
      <c r="V31" s="29"/>
    </row>
    <row r="32" spans="1:22" ht="17.25" customHeight="1">
      <c r="A32" s="48"/>
      <c r="B32" s="293" t="s">
        <v>168</v>
      </c>
      <c r="C32" s="291">
        <v>0</v>
      </c>
      <c r="D32" s="291">
        <v>3455.4931200000001</v>
      </c>
      <c r="E32" s="33">
        <v>0</v>
      </c>
      <c r="F32" s="33">
        <v>0</v>
      </c>
      <c r="G32" s="33">
        <v>0</v>
      </c>
      <c r="H32" s="33">
        <v>1907.7964199999999</v>
      </c>
      <c r="I32" s="291">
        <v>0</v>
      </c>
      <c r="J32" s="291">
        <v>0</v>
      </c>
      <c r="K32" s="291">
        <v>0</v>
      </c>
      <c r="L32" s="291">
        <v>0</v>
      </c>
      <c r="M32" s="291">
        <v>0</v>
      </c>
      <c r="N32" s="291">
        <v>0</v>
      </c>
      <c r="O32" s="291">
        <v>0</v>
      </c>
      <c r="P32" s="291">
        <v>0</v>
      </c>
      <c r="Q32" s="291">
        <v>0</v>
      </c>
      <c r="R32" s="291">
        <v>0</v>
      </c>
      <c r="S32" s="291">
        <v>0</v>
      </c>
      <c r="T32" s="33">
        <v>5363.2895399999998</v>
      </c>
      <c r="U32" s="33">
        <v>100.00000000000001</v>
      </c>
      <c r="V32" s="33"/>
    </row>
    <row r="33" spans="2:21" ht="17.25" customHeight="1">
      <c r="B33" s="140" t="s">
        <v>103</v>
      </c>
      <c r="C33" s="141">
        <v>0</v>
      </c>
      <c r="D33" s="141">
        <v>4065.57312</v>
      </c>
      <c r="E33" s="141">
        <v>0</v>
      </c>
      <c r="F33" s="141">
        <v>0</v>
      </c>
      <c r="G33" s="141">
        <v>0</v>
      </c>
      <c r="H33" s="141">
        <v>2568.3605399999997</v>
      </c>
      <c r="I33" s="141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6633.9336599999997</v>
      </c>
      <c r="U33" s="141"/>
    </row>
    <row r="34" spans="2:21" ht="14.25" customHeight="1"/>
    <row r="35" spans="2:21" ht="14.25" customHeight="1"/>
    <row r="36" spans="2:21" ht="14.25" customHeight="1">
      <c r="B36" s="2" t="s">
        <v>774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276"/>
      <c r="K53" s="276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</row>
    <row r="54" spans="1:22" ht="11.25" customHeight="1">
      <c r="A54" s="15"/>
      <c r="B54" s="15"/>
      <c r="C54" s="15"/>
      <c r="D54" s="101"/>
      <c r="E54" s="101"/>
      <c r="F54" s="101"/>
      <c r="G54" s="101"/>
      <c r="H54" s="101"/>
      <c r="I54" s="101"/>
      <c r="J54" s="279"/>
      <c r="K54" s="279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4" t="s">
        <v>777</v>
      </c>
    </row>
  </sheetData>
  <mergeCells count="20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U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O81"/>
  <sheetViews>
    <sheetView view="pageBreakPreview" zoomScale="85" zoomScaleNormal="100" zoomScaleSheetLayoutView="85" workbookViewId="0">
      <selection activeCell="H22" sqref="H22:I2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0" t="s">
        <v>345</v>
      </c>
    </row>
    <row r="3" spans="1:15" s="3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s="188" customFormat="1" ht="4.5" customHeight="1"/>
    <row r="5" spans="1:15" ht="2.25" customHeight="1">
      <c r="A5" s="12"/>
    </row>
    <row r="6" spans="1:15" ht="18.75" customHeight="1">
      <c r="A6" s="12"/>
      <c r="B6" s="463" t="s">
        <v>116</v>
      </c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>
      <c r="A8" s="12"/>
      <c r="B8" s="12" t="s">
        <v>171</v>
      </c>
      <c r="C8" s="187"/>
      <c r="D8" s="187"/>
      <c r="E8" s="2"/>
    </row>
    <row r="9" spans="1:15" ht="12.75" customHeight="1">
      <c r="A9" s="12"/>
      <c r="B9" s="464" t="s">
        <v>117</v>
      </c>
      <c r="C9" s="465" t="s">
        <v>170</v>
      </c>
      <c r="D9" s="466">
        <v>2018</v>
      </c>
      <c r="E9" s="467"/>
      <c r="F9" s="466">
        <v>2019</v>
      </c>
      <c r="G9" s="467"/>
      <c r="H9" s="466">
        <v>2020</v>
      </c>
      <c r="I9" s="467"/>
      <c r="J9" s="466">
        <v>2021</v>
      </c>
      <c r="K9" s="467"/>
      <c r="L9" s="466">
        <v>2022</v>
      </c>
      <c r="M9" s="467"/>
      <c r="N9" s="466">
        <v>2023</v>
      </c>
      <c r="O9" s="467"/>
    </row>
    <row r="10" spans="1:15" ht="12" customHeight="1">
      <c r="A10" s="12"/>
      <c r="B10" s="464"/>
      <c r="C10" s="465"/>
      <c r="D10" s="208" t="s">
        <v>182</v>
      </c>
      <c r="E10" s="193" t="s">
        <v>174</v>
      </c>
      <c r="F10" s="193" t="s">
        <v>182</v>
      </c>
      <c r="G10" s="208" t="s">
        <v>174</v>
      </c>
      <c r="H10" s="193" t="s">
        <v>182</v>
      </c>
      <c r="I10" s="193" t="s">
        <v>174</v>
      </c>
      <c r="J10" s="193" t="s">
        <v>182</v>
      </c>
      <c r="K10" s="193" t="s">
        <v>174</v>
      </c>
      <c r="L10" s="193" t="s">
        <v>182</v>
      </c>
      <c r="M10" s="193" t="s">
        <v>174</v>
      </c>
      <c r="N10" s="193" t="s">
        <v>182</v>
      </c>
      <c r="O10" s="193" t="s">
        <v>174</v>
      </c>
    </row>
    <row r="11" spans="1:15" s="2" customFormat="1" ht="15" customHeight="1">
      <c r="A11" s="187"/>
      <c r="B11" s="210">
        <v>1</v>
      </c>
      <c r="C11" s="88" t="s">
        <v>172</v>
      </c>
      <c r="D11" s="5">
        <v>58</v>
      </c>
      <c r="E11" s="225">
        <v>16.429471287000002</v>
      </c>
      <c r="F11" s="5">
        <v>59</v>
      </c>
      <c r="G11" s="225">
        <v>14.696026311319999</v>
      </c>
      <c r="H11" s="5">
        <v>48</v>
      </c>
      <c r="I11" s="225">
        <v>6.07</v>
      </c>
      <c r="J11" s="5">
        <v>53</v>
      </c>
      <c r="K11" s="225">
        <v>61.664170891999994</v>
      </c>
      <c r="L11" s="5">
        <v>65</v>
      </c>
      <c r="M11" s="225">
        <v>33.013523994400003</v>
      </c>
      <c r="N11" s="271">
        <v>58</v>
      </c>
      <c r="O11" s="225">
        <v>48.288261328099999</v>
      </c>
    </row>
    <row r="12" spans="1:15" s="2" customFormat="1" ht="15" customHeight="1">
      <c r="A12" s="187"/>
      <c r="B12" s="210">
        <v>2</v>
      </c>
      <c r="C12" s="88" t="s">
        <v>173</v>
      </c>
      <c r="D12" s="5">
        <v>28</v>
      </c>
      <c r="E12" s="225">
        <v>35.454887165610998</v>
      </c>
      <c r="F12" s="5">
        <v>21</v>
      </c>
      <c r="G12" s="225">
        <v>29.171930037905003</v>
      </c>
      <c r="H12" s="5">
        <v>16</v>
      </c>
      <c r="I12" s="225">
        <v>20.27</v>
      </c>
      <c r="J12" s="5">
        <v>45</v>
      </c>
      <c r="K12" s="225">
        <v>197.27264175075103</v>
      </c>
      <c r="L12" s="5">
        <v>45</v>
      </c>
      <c r="M12" s="225">
        <v>78.369743890156002</v>
      </c>
      <c r="N12" s="271">
        <v>19</v>
      </c>
      <c r="O12" s="225">
        <v>36.996043481338006</v>
      </c>
    </row>
    <row r="13" spans="1:15" s="194" customFormat="1" ht="15" customHeight="1">
      <c r="A13" s="187"/>
      <c r="B13" s="210">
        <v>3</v>
      </c>
      <c r="C13" s="88" t="s">
        <v>259</v>
      </c>
      <c r="D13" s="5">
        <v>82</v>
      </c>
      <c r="E13" s="225">
        <v>114.17660000000001</v>
      </c>
      <c r="F13" s="5">
        <v>99</v>
      </c>
      <c r="G13" s="225">
        <v>122.976893</v>
      </c>
      <c r="H13" s="5">
        <v>105</v>
      </c>
      <c r="I13" s="225">
        <v>92.36</v>
      </c>
      <c r="J13" s="5">
        <v>96</v>
      </c>
      <c r="K13" s="225">
        <v>104.35531900000001</v>
      </c>
      <c r="L13" s="5">
        <v>123</v>
      </c>
      <c r="M13" s="225">
        <v>156.33148600000001</v>
      </c>
      <c r="N13" s="271">
        <v>71</v>
      </c>
      <c r="O13" s="225">
        <v>87.100268999999997</v>
      </c>
    </row>
    <row r="14" spans="1:15" ht="15.75" customHeight="1">
      <c r="A14" s="12"/>
      <c r="B14" s="461" t="s">
        <v>162</v>
      </c>
      <c r="C14" s="461"/>
      <c r="D14" s="199">
        <v>168</v>
      </c>
      <c r="E14" s="200">
        <v>166.060958452611</v>
      </c>
      <c r="F14" s="199">
        <v>179</v>
      </c>
      <c r="G14" s="200">
        <v>166.85</v>
      </c>
      <c r="H14" s="199">
        <v>169</v>
      </c>
      <c r="I14" s="200">
        <v>118.7</v>
      </c>
      <c r="J14" s="199">
        <v>194</v>
      </c>
      <c r="K14" s="200">
        <v>363.29213164275103</v>
      </c>
      <c r="L14" s="199">
        <v>233</v>
      </c>
      <c r="M14" s="200">
        <v>267.71475388455599</v>
      </c>
      <c r="N14" s="272">
        <v>148</v>
      </c>
      <c r="O14" s="200">
        <v>172.384573809438</v>
      </c>
    </row>
    <row r="15" spans="1:15" ht="13.5" customHeight="1">
      <c r="A15" s="12"/>
      <c r="B15" s="20" t="s">
        <v>277</v>
      </c>
      <c r="C15" s="20"/>
      <c r="D15" s="20" t="s">
        <v>275</v>
      </c>
      <c r="E15" s="20"/>
      <c r="F15" s="20"/>
      <c r="G15" s="20"/>
      <c r="H15" s="20"/>
      <c r="I15" s="20"/>
      <c r="J15" s="20"/>
      <c r="K15" s="20"/>
    </row>
    <row r="16" spans="1:15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86" t="s">
        <v>347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spans="2:15" ht="13.5" customHeight="1">
      <c r="B18" s="211" t="s">
        <v>117</v>
      </c>
      <c r="C18" s="446" t="s">
        <v>121</v>
      </c>
      <c r="D18" s="448"/>
      <c r="E18" s="448"/>
      <c r="F18" s="448"/>
      <c r="G18" s="462"/>
      <c r="H18" s="446" t="s">
        <v>118</v>
      </c>
      <c r="I18" s="462"/>
      <c r="J18" s="446" t="s">
        <v>119</v>
      </c>
      <c r="K18" s="462"/>
      <c r="L18" s="446" t="s">
        <v>166</v>
      </c>
      <c r="M18" s="462"/>
      <c r="N18" s="446" t="s">
        <v>120</v>
      </c>
      <c r="O18" s="448"/>
    </row>
    <row r="19" spans="2:15" s="197" customFormat="1" ht="15" customHeight="1">
      <c r="B19" s="83">
        <v>1</v>
      </c>
      <c r="C19" s="88" t="s">
        <v>358</v>
      </c>
      <c r="E19" s="86"/>
      <c r="F19" s="86"/>
      <c r="G19" s="86"/>
      <c r="H19" s="459">
        <v>44939</v>
      </c>
      <c r="I19" s="459"/>
      <c r="J19" s="223"/>
      <c r="K19" s="224">
        <v>353125000</v>
      </c>
      <c r="L19" s="2"/>
      <c r="M19" s="225">
        <v>52.615625000000001</v>
      </c>
      <c r="N19" s="274"/>
      <c r="O19" s="228">
        <v>44950</v>
      </c>
    </row>
    <row r="20" spans="2:15" s="197" customFormat="1" ht="15" customHeight="1">
      <c r="B20" s="83">
        <v>2</v>
      </c>
      <c r="C20" s="88" t="s">
        <v>360</v>
      </c>
      <c r="E20" s="86"/>
      <c r="F20" s="86"/>
      <c r="G20" s="86"/>
      <c r="H20" s="459">
        <v>44944</v>
      </c>
      <c r="I20" s="459"/>
      <c r="J20" s="223"/>
      <c r="K20" s="224">
        <v>700000000</v>
      </c>
      <c r="L20" s="2"/>
      <c r="M20" s="225">
        <v>70</v>
      </c>
      <c r="N20" s="274"/>
      <c r="O20" s="228">
        <v>44953</v>
      </c>
    </row>
    <row r="21" spans="2:15" s="197" customFormat="1" ht="15" customHeight="1">
      <c r="B21" s="83">
        <v>3</v>
      </c>
      <c r="C21" s="88" t="s">
        <v>363</v>
      </c>
      <c r="E21" s="86"/>
      <c r="F21" s="86"/>
      <c r="G21" s="86"/>
      <c r="H21" s="459">
        <v>44950</v>
      </c>
      <c r="I21" s="459"/>
      <c r="J21" s="223"/>
      <c r="K21" s="224">
        <v>375000000</v>
      </c>
      <c r="L21" s="2"/>
      <c r="M21" s="225">
        <v>44.25</v>
      </c>
      <c r="N21" s="274"/>
      <c r="O21" s="228">
        <v>44958</v>
      </c>
    </row>
    <row r="22" spans="2:15" s="197" customFormat="1" ht="15" customHeight="1">
      <c r="B22" s="83">
        <v>4</v>
      </c>
      <c r="C22" s="88" t="s">
        <v>376</v>
      </c>
      <c r="E22" s="86"/>
      <c r="F22" s="86"/>
      <c r="G22" s="86"/>
      <c r="H22" s="459">
        <v>44956</v>
      </c>
      <c r="I22" s="459"/>
      <c r="J22" s="223"/>
      <c r="K22" s="224">
        <v>1000000000</v>
      </c>
      <c r="L22" s="2"/>
      <c r="M22" s="225">
        <v>101</v>
      </c>
      <c r="N22" s="274"/>
      <c r="O22" s="228">
        <v>44964</v>
      </c>
    </row>
    <row r="23" spans="2:15" s="197" customFormat="1" ht="15" customHeight="1">
      <c r="B23" s="83">
        <v>5</v>
      </c>
      <c r="C23" s="88" t="s">
        <v>373</v>
      </c>
      <c r="E23" s="86"/>
      <c r="F23" s="86"/>
      <c r="G23" s="86"/>
      <c r="H23" s="459">
        <v>44956</v>
      </c>
      <c r="I23" s="459"/>
      <c r="J23" s="223"/>
      <c r="K23" s="224">
        <v>650000000</v>
      </c>
      <c r="L23" s="2"/>
      <c r="M23" s="225">
        <v>70.2</v>
      </c>
      <c r="N23" s="274"/>
      <c r="O23" s="228">
        <v>44965</v>
      </c>
    </row>
    <row r="24" spans="2:15" s="197" customFormat="1" ht="15" customHeight="1">
      <c r="B24" s="83">
        <v>6</v>
      </c>
      <c r="C24" s="88" t="s">
        <v>377</v>
      </c>
      <c r="E24" s="86"/>
      <c r="F24" s="86"/>
      <c r="G24" s="86"/>
      <c r="H24" s="459">
        <v>44956</v>
      </c>
      <c r="I24" s="459"/>
      <c r="J24" s="223"/>
      <c r="K24" s="224">
        <v>510000000</v>
      </c>
      <c r="L24" s="2"/>
      <c r="M24" s="225">
        <v>51</v>
      </c>
      <c r="N24" s="274"/>
      <c r="O24" s="228">
        <v>44963</v>
      </c>
    </row>
    <row r="25" spans="2:15" s="197" customFormat="1" ht="15" customHeight="1">
      <c r="B25" s="83">
        <v>7</v>
      </c>
      <c r="C25" s="88" t="s">
        <v>374</v>
      </c>
      <c r="E25" s="86"/>
      <c r="F25" s="86"/>
      <c r="G25" s="86"/>
      <c r="H25" s="459">
        <v>44957</v>
      </c>
      <c r="I25" s="459"/>
      <c r="J25" s="223"/>
      <c r="K25" s="224">
        <v>1130000000</v>
      </c>
      <c r="L25" s="2"/>
      <c r="M25" s="225">
        <v>113</v>
      </c>
      <c r="N25" s="274"/>
      <c r="O25" s="228">
        <v>44965</v>
      </c>
    </row>
    <row r="26" spans="2:15" s="197" customFormat="1" ht="15" customHeight="1">
      <c r="B26" s="83">
        <v>8</v>
      </c>
      <c r="C26" s="88" t="s">
        <v>378</v>
      </c>
      <c r="E26" s="86"/>
      <c r="F26" s="86"/>
      <c r="G26" s="86"/>
      <c r="H26" s="459">
        <v>44957</v>
      </c>
      <c r="I26" s="459"/>
      <c r="J26" s="223"/>
      <c r="K26" s="224">
        <v>308000000</v>
      </c>
      <c r="L26" s="2"/>
      <c r="M26" s="225">
        <v>49.896000000000001</v>
      </c>
      <c r="N26" s="274"/>
      <c r="O26" s="228">
        <v>44965</v>
      </c>
    </row>
    <row r="27" spans="2:15" s="197" customFormat="1" ht="15" customHeight="1">
      <c r="B27" s="83">
        <v>9</v>
      </c>
      <c r="C27" s="88" t="s">
        <v>375</v>
      </c>
      <c r="E27" s="86"/>
      <c r="F27" s="86"/>
      <c r="G27" s="86"/>
      <c r="H27" s="459">
        <v>44957</v>
      </c>
      <c r="I27" s="459"/>
      <c r="J27" s="223"/>
      <c r="K27" s="224">
        <v>200000000</v>
      </c>
      <c r="L27" s="2"/>
      <c r="M27" s="225">
        <v>32</v>
      </c>
      <c r="N27" s="274"/>
      <c r="O27" s="228">
        <v>44965</v>
      </c>
    </row>
    <row r="28" spans="2:15" s="197" customFormat="1" ht="15" customHeight="1">
      <c r="B28" s="83">
        <v>10</v>
      </c>
      <c r="C28" s="88" t="s">
        <v>387</v>
      </c>
      <c r="E28" s="86"/>
      <c r="F28" s="86"/>
      <c r="G28" s="86"/>
      <c r="H28" s="459">
        <v>44965</v>
      </c>
      <c r="I28" s="459"/>
      <c r="J28" s="223"/>
      <c r="K28" s="224">
        <v>520000000</v>
      </c>
      <c r="L28" s="2"/>
      <c r="M28" s="225">
        <v>67.599999999999994</v>
      </c>
      <c r="N28" s="274"/>
      <c r="O28" s="228">
        <v>44973</v>
      </c>
    </row>
    <row r="29" spans="2:15" s="197" customFormat="1" ht="15" customHeight="1">
      <c r="B29" s="83">
        <v>11</v>
      </c>
      <c r="C29" s="88" t="s">
        <v>392</v>
      </c>
      <c r="E29" s="86"/>
      <c r="F29" s="86"/>
      <c r="G29" s="86"/>
      <c r="H29" s="459">
        <v>44973</v>
      </c>
      <c r="I29" s="459"/>
      <c r="J29" s="223"/>
      <c r="K29" s="224">
        <v>10350000000</v>
      </c>
      <c r="L29" s="2"/>
      <c r="M29" s="268">
        <v>9056.25</v>
      </c>
      <c r="N29" s="274"/>
      <c r="O29" s="228">
        <v>44981</v>
      </c>
    </row>
    <row r="30" spans="2:15" s="197" customFormat="1" ht="15" customHeight="1">
      <c r="B30" s="83">
        <v>12</v>
      </c>
      <c r="C30" s="88" t="s">
        <v>391</v>
      </c>
      <c r="E30" s="86"/>
      <c r="F30" s="86"/>
      <c r="G30" s="86"/>
      <c r="H30" s="459">
        <v>44974</v>
      </c>
      <c r="I30" s="459"/>
      <c r="J30" s="223"/>
      <c r="K30" s="224">
        <v>1278000000</v>
      </c>
      <c r="L30" s="2"/>
      <c r="M30" s="225">
        <v>127.8</v>
      </c>
      <c r="N30" s="274"/>
      <c r="O30" s="228">
        <v>44984</v>
      </c>
    </row>
    <row r="31" spans="2:15" s="197" customFormat="1" ht="15" customHeight="1">
      <c r="B31" s="83">
        <v>13</v>
      </c>
      <c r="C31" s="88" t="s">
        <v>396</v>
      </c>
      <c r="E31" s="86"/>
      <c r="F31" s="86"/>
      <c r="G31" s="86"/>
      <c r="H31" s="459">
        <v>44978</v>
      </c>
      <c r="I31" s="459"/>
      <c r="J31" s="223"/>
      <c r="K31" s="224">
        <v>442300000</v>
      </c>
      <c r="L31" s="2"/>
      <c r="M31" s="225">
        <v>552.875</v>
      </c>
      <c r="N31" s="274"/>
      <c r="O31" s="228">
        <v>44986</v>
      </c>
    </row>
    <row r="32" spans="2:15" s="197" customFormat="1" ht="15" customHeight="1">
      <c r="B32" s="83">
        <v>14</v>
      </c>
      <c r="C32" s="88" t="s">
        <v>398</v>
      </c>
      <c r="E32" s="86"/>
      <c r="F32" s="86"/>
      <c r="G32" s="86"/>
      <c r="H32" s="459">
        <v>44980</v>
      </c>
      <c r="I32" s="459"/>
      <c r="J32" s="223"/>
      <c r="K32" s="224">
        <v>706100000</v>
      </c>
      <c r="L32" s="2"/>
      <c r="M32" s="225">
        <v>141.22</v>
      </c>
      <c r="N32" s="274"/>
      <c r="O32" s="228">
        <v>44988</v>
      </c>
    </row>
    <row r="33" spans="1:15" s="197" customFormat="1" ht="15" customHeight="1">
      <c r="B33" s="83">
        <v>15</v>
      </c>
      <c r="C33" s="88" t="s">
        <v>397</v>
      </c>
      <c r="E33" s="86"/>
      <c r="F33" s="86"/>
      <c r="G33" s="86"/>
      <c r="H33" s="459">
        <v>44980</v>
      </c>
      <c r="I33" s="459"/>
      <c r="J33" s="223"/>
      <c r="K33" s="224">
        <v>800000000</v>
      </c>
      <c r="L33" s="2"/>
      <c r="M33" s="225">
        <v>96</v>
      </c>
      <c r="N33" s="274"/>
      <c r="O33" s="228">
        <v>44991</v>
      </c>
    </row>
    <row r="34" spans="1:15" s="197" customFormat="1" ht="15" customHeight="1">
      <c r="B34" s="83">
        <v>16</v>
      </c>
      <c r="C34" s="88" t="s">
        <v>405</v>
      </c>
      <c r="E34" s="86"/>
      <c r="F34" s="86"/>
      <c r="G34" s="86"/>
      <c r="H34" s="459">
        <v>44985</v>
      </c>
      <c r="I34" s="459"/>
      <c r="J34" s="223"/>
      <c r="K34" s="224">
        <v>1610000000</v>
      </c>
      <c r="L34" s="2"/>
      <c r="M34" s="225">
        <v>161</v>
      </c>
      <c r="N34" s="274"/>
      <c r="O34" s="228">
        <v>44993</v>
      </c>
    </row>
    <row r="35" spans="1:15" s="197" customFormat="1" ht="15" customHeight="1">
      <c r="B35" s="83">
        <v>17</v>
      </c>
      <c r="C35" s="88" t="s">
        <v>406</v>
      </c>
      <c r="H35" s="459">
        <v>44985</v>
      </c>
      <c r="I35" s="459"/>
      <c r="K35" s="224">
        <v>1690000000</v>
      </c>
      <c r="M35" s="225">
        <v>371.8</v>
      </c>
      <c r="N35" s="274"/>
      <c r="O35" s="228">
        <v>44993</v>
      </c>
    </row>
    <row r="36" spans="1:15" s="197" customFormat="1" ht="15" customHeight="1">
      <c r="B36" s="83">
        <v>18</v>
      </c>
      <c r="C36" s="88" t="s">
        <v>408</v>
      </c>
      <c r="E36" s="86" t="s">
        <v>198</v>
      </c>
      <c r="F36" s="86"/>
      <c r="G36" s="86"/>
      <c r="H36" s="459">
        <v>44985</v>
      </c>
      <c r="I36" s="459"/>
      <c r="J36" s="223"/>
      <c r="K36" s="224">
        <v>750000000</v>
      </c>
      <c r="L36" s="2"/>
      <c r="M36" s="225">
        <v>135</v>
      </c>
      <c r="N36" s="274"/>
      <c r="O36" s="228">
        <v>44993</v>
      </c>
    </row>
    <row r="37" spans="1:15" s="197" customFormat="1" ht="15" customHeight="1">
      <c r="B37" s="83">
        <v>19</v>
      </c>
      <c r="C37" s="88" t="s">
        <v>407</v>
      </c>
      <c r="E37" s="86"/>
      <c r="F37" s="86"/>
      <c r="G37" s="86"/>
      <c r="H37" s="459">
        <v>44985</v>
      </c>
      <c r="I37" s="459"/>
      <c r="J37" s="223"/>
      <c r="K37" s="224">
        <v>3568235300</v>
      </c>
      <c r="L37" s="2"/>
      <c r="M37" s="225">
        <v>453.16588309999997</v>
      </c>
      <c r="N37" s="274"/>
      <c r="O37" s="228">
        <v>44995</v>
      </c>
    </row>
    <row r="38" spans="1:15" s="197" customFormat="1" ht="15" customHeight="1">
      <c r="B38" s="83">
        <v>20</v>
      </c>
      <c r="C38" s="88" t="s">
        <v>418</v>
      </c>
      <c r="E38" s="86"/>
      <c r="F38" s="86"/>
      <c r="G38" s="86"/>
      <c r="H38" s="459">
        <v>45002</v>
      </c>
      <c r="I38" s="459"/>
      <c r="J38" s="223"/>
      <c r="K38" s="224">
        <v>378875000</v>
      </c>
      <c r="L38" s="2"/>
      <c r="M38" s="225">
        <v>56.831249999999997</v>
      </c>
      <c r="N38" s="274"/>
      <c r="O38" s="228">
        <v>45015</v>
      </c>
    </row>
    <row r="39" spans="1:15" s="197" customFormat="1" ht="15" customHeight="1">
      <c r="B39" s="83">
        <v>21</v>
      </c>
      <c r="C39" s="88" t="s">
        <v>428</v>
      </c>
      <c r="E39" s="86"/>
      <c r="F39" s="86"/>
      <c r="G39" s="86"/>
      <c r="H39" s="459">
        <v>45009</v>
      </c>
      <c r="I39" s="459"/>
      <c r="J39" s="223"/>
      <c r="K39" s="224">
        <v>687100000</v>
      </c>
      <c r="L39" s="2"/>
      <c r="M39" s="225">
        <v>96.194000000000003</v>
      </c>
      <c r="N39" s="274"/>
      <c r="O39" s="228">
        <v>45021</v>
      </c>
    </row>
    <row r="40" spans="1:15" s="197" customFormat="1" ht="15" customHeight="1">
      <c r="B40" s="83">
        <v>22</v>
      </c>
      <c r="C40" s="88" t="s">
        <v>431</v>
      </c>
      <c r="E40" s="86"/>
      <c r="F40" s="86"/>
      <c r="G40" s="86"/>
      <c r="H40" s="459">
        <v>45016</v>
      </c>
      <c r="I40" s="459"/>
      <c r="J40" s="223"/>
      <c r="K40" s="224">
        <v>925000000</v>
      </c>
      <c r="L40" s="2"/>
      <c r="M40" s="225">
        <v>97.125</v>
      </c>
      <c r="N40" s="274"/>
      <c r="O40" s="228">
        <v>45026</v>
      </c>
    </row>
    <row r="41" spans="1:15" s="197" customFormat="1" ht="15" customHeight="1">
      <c r="B41" s="83">
        <v>23</v>
      </c>
      <c r="C41" s="88" t="s">
        <v>437</v>
      </c>
      <c r="E41" s="86"/>
      <c r="F41" s="86"/>
      <c r="G41" s="86"/>
      <c r="H41" s="459">
        <v>45019</v>
      </c>
      <c r="I41" s="459"/>
      <c r="J41" s="223"/>
      <c r="K41" s="224">
        <v>7997600000</v>
      </c>
      <c r="L41" s="2"/>
      <c r="M41" s="301">
        <v>9997</v>
      </c>
      <c r="N41" s="274"/>
      <c r="O41" s="228">
        <v>45028</v>
      </c>
    </row>
    <row r="42" spans="1:15" s="197" customFormat="1" ht="15" customHeight="1">
      <c r="B42" s="83">
        <v>24</v>
      </c>
      <c r="C42" s="88" t="s">
        <v>449</v>
      </c>
      <c r="E42" s="86"/>
      <c r="F42" s="86"/>
      <c r="G42" s="86"/>
      <c r="H42" s="459">
        <v>45026</v>
      </c>
      <c r="I42" s="459"/>
      <c r="J42" s="223"/>
      <c r="K42" s="224">
        <v>750000000</v>
      </c>
      <c r="L42" s="2"/>
      <c r="M42" s="225">
        <v>75</v>
      </c>
      <c r="N42" s="274"/>
      <c r="O42" s="228">
        <v>45034</v>
      </c>
    </row>
    <row r="43" spans="1:15" s="197" customFormat="1" ht="15" customHeight="1">
      <c r="B43" s="83">
        <v>25</v>
      </c>
      <c r="C43" s="88" t="s">
        <v>450</v>
      </c>
      <c r="E43" s="86"/>
      <c r="F43" s="86"/>
      <c r="G43" s="86"/>
      <c r="H43" s="459">
        <v>45026</v>
      </c>
      <c r="I43" s="459"/>
      <c r="J43" s="223"/>
      <c r="K43" s="224">
        <v>430200000</v>
      </c>
      <c r="L43" s="2"/>
      <c r="M43" s="225">
        <v>33.555599999999998</v>
      </c>
      <c r="N43" s="274"/>
      <c r="O43" s="228">
        <v>45034</v>
      </c>
    </row>
    <row r="44" spans="1:15" s="197" customFormat="1" ht="15" customHeight="1">
      <c r="B44" s="83">
        <v>26</v>
      </c>
      <c r="C44" s="88" t="s">
        <v>451</v>
      </c>
      <c r="E44" s="86"/>
      <c r="F44" s="86"/>
      <c r="G44" s="86"/>
      <c r="H44" s="459">
        <v>45027</v>
      </c>
      <c r="I44" s="459"/>
      <c r="J44" s="223"/>
      <c r="K44" s="224">
        <v>11000000000</v>
      </c>
      <c r="L44" s="2"/>
      <c r="M44" s="301">
        <v>8745</v>
      </c>
      <c r="N44" s="274"/>
      <c r="O44" s="228">
        <v>45034</v>
      </c>
    </row>
    <row r="45" spans="1:15" s="281" customFormat="1" ht="15" customHeight="1">
      <c r="A45" s="197"/>
      <c r="B45" s="83">
        <v>27</v>
      </c>
      <c r="C45" s="88" t="s">
        <v>461</v>
      </c>
      <c r="D45" s="197"/>
      <c r="E45" s="86"/>
      <c r="F45" s="86"/>
      <c r="G45" s="86"/>
      <c r="H45" s="459">
        <v>45044</v>
      </c>
      <c r="I45" s="459"/>
      <c r="J45" s="223"/>
      <c r="K45" s="224">
        <v>929200000</v>
      </c>
      <c r="L45" s="2"/>
      <c r="M45" s="301">
        <v>217.43279999999999</v>
      </c>
      <c r="N45" s="274"/>
      <c r="O45" s="228">
        <v>45054</v>
      </c>
    </row>
    <row r="46" spans="1:15" s="197" customFormat="1" ht="15" customHeight="1">
      <c r="B46" s="83">
        <v>28</v>
      </c>
      <c r="C46" s="88" t="s">
        <v>462</v>
      </c>
      <c r="E46" s="86"/>
      <c r="F46" s="86"/>
      <c r="G46" s="86"/>
      <c r="H46" s="459">
        <v>45044</v>
      </c>
      <c r="I46" s="459"/>
      <c r="J46" s="223"/>
      <c r="K46" s="224">
        <v>652500000</v>
      </c>
      <c r="L46" s="2"/>
      <c r="M46" s="301">
        <v>65.25</v>
      </c>
      <c r="N46" s="274"/>
      <c r="O46" s="228">
        <v>45054</v>
      </c>
    </row>
    <row r="47" spans="1:15" s="197" customFormat="1" ht="15" customHeight="1">
      <c r="B47" s="83">
        <v>29</v>
      </c>
      <c r="C47" s="88" t="s">
        <v>465</v>
      </c>
      <c r="E47" s="86"/>
      <c r="F47" s="86"/>
      <c r="G47" s="86"/>
      <c r="H47" s="459">
        <v>45044</v>
      </c>
      <c r="I47" s="459"/>
      <c r="J47" s="223"/>
      <c r="K47" s="224">
        <v>700000000</v>
      </c>
      <c r="L47" s="2"/>
      <c r="M47" s="301">
        <v>96.6</v>
      </c>
      <c r="N47" s="274"/>
      <c r="O47" s="228">
        <v>45054</v>
      </c>
    </row>
    <row r="48" spans="1:15" s="197" customFormat="1" ht="15" customHeight="1">
      <c r="B48" s="83">
        <v>30</v>
      </c>
      <c r="C48" s="88" t="s">
        <v>463</v>
      </c>
      <c r="E48" s="86"/>
      <c r="F48" s="86"/>
      <c r="G48" s="86"/>
      <c r="H48" s="459">
        <v>45044</v>
      </c>
      <c r="I48" s="459"/>
      <c r="J48" s="223"/>
      <c r="K48" s="224">
        <v>1547500000</v>
      </c>
      <c r="L48" s="2"/>
      <c r="M48" s="268">
        <v>154.75</v>
      </c>
      <c r="N48" s="274"/>
      <c r="O48" s="228">
        <v>45054</v>
      </c>
    </row>
    <row r="49" spans="2:15" s="197" customFormat="1" ht="15" customHeight="1">
      <c r="B49" s="83">
        <v>31</v>
      </c>
      <c r="C49" s="88" t="s">
        <v>466</v>
      </c>
      <c r="E49" s="86"/>
      <c r="F49" s="86"/>
      <c r="G49" s="86"/>
      <c r="H49" s="459">
        <v>45044</v>
      </c>
      <c r="I49" s="459"/>
      <c r="J49" s="223"/>
      <c r="K49" s="224">
        <v>400000000</v>
      </c>
      <c r="L49" s="2"/>
      <c r="M49" s="301">
        <v>43.2</v>
      </c>
      <c r="N49" s="274"/>
      <c r="O49" s="228">
        <v>45055</v>
      </c>
    </row>
    <row r="50" spans="2:15" s="197" customFormat="1" ht="15" customHeight="1">
      <c r="B50" s="83">
        <v>32</v>
      </c>
      <c r="C50" s="88" t="s">
        <v>467</v>
      </c>
      <c r="E50" s="86"/>
      <c r="F50" s="86"/>
      <c r="G50" s="86"/>
      <c r="H50" s="459">
        <v>45050</v>
      </c>
      <c r="I50" s="459"/>
      <c r="J50" s="223"/>
      <c r="K50" s="224">
        <v>1750000000</v>
      </c>
      <c r="L50" s="2"/>
      <c r="M50" s="268">
        <v>175</v>
      </c>
      <c r="N50" s="274"/>
      <c r="O50" s="228">
        <v>45058</v>
      </c>
    </row>
    <row r="51" spans="2:15" s="197" customFormat="1" ht="15" customHeight="1">
      <c r="B51" s="83">
        <v>33</v>
      </c>
      <c r="C51" s="88" t="s">
        <v>485</v>
      </c>
      <c r="E51" s="86"/>
      <c r="F51" s="86"/>
      <c r="G51" s="86"/>
      <c r="H51" s="459">
        <v>45077</v>
      </c>
      <c r="I51" s="459"/>
      <c r="J51" s="223"/>
      <c r="K51" s="224">
        <v>540000000</v>
      </c>
      <c r="L51" s="2"/>
      <c r="M51" s="268">
        <v>78.84</v>
      </c>
      <c r="N51" s="274"/>
      <c r="O51" s="228">
        <v>45089</v>
      </c>
    </row>
    <row r="52" spans="2:15" s="197" customFormat="1" ht="15" customHeight="1">
      <c r="B52" s="83">
        <v>34</v>
      </c>
      <c r="C52" s="88" t="s">
        <v>486</v>
      </c>
      <c r="E52" s="86"/>
      <c r="F52" s="86"/>
      <c r="G52" s="86"/>
      <c r="H52" s="459">
        <v>45077</v>
      </c>
      <c r="I52" s="459"/>
      <c r="J52" s="223"/>
      <c r="K52" s="224">
        <v>1000000000</v>
      </c>
      <c r="L52" s="2"/>
      <c r="M52" s="268">
        <v>100</v>
      </c>
      <c r="N52" s="274"/>
      <c r="O52" s="228">
        <v>45089</v>
      </c>
    </row>
    <row r="53" spans="2:15" s="197" customFormat="1" ht="15" customHeight="1">
      <c r="B53" s="83">
        <v>35</v>
      </c>
      <c r="C53" s="88" t="s">
        <v>501</v>
      </c>
      <c r="E53" s="86"/>
      <c r="F53" s="86"/>
      <c r="G53" s="86"/>
      <c r="H53" s="459">
        <v>45089</v>
      </c>
      <c r="I53" s="459"/>
      <c r="J53" s="223"/>
      <c r="K53" s="224">
        <v>8750000000</v>
      </c>
      <c r="L53" s="2"/>
      <c r="M53" s="304">
        <v>875</v>
      </c>
      <c r="N53" s="274"/>
      <c r="O53" s="228">
        <v>45096</v>
      </c>
    </row>
    <row r="54" spans="2:15" s="197" customFormat="1" ht="15" customHeight="1">
      <c r="B54" s="83">
        <v>36</v>
      </c>
      <c r="C54" s="88" t="s">
        <v>502</v>
      </c>
      <c r="E54" s="86"/>
      <c r="F54" s="86"/>
      <c r="G54" s="86"/>
      <c r="H54" s="459">
        <v>45090</v>
      </c>
      <c r="I54" s="459"/>
      <c r="J54" s="223"/>
      <c r="K54" s="224">
        <v>1200000000</v>
      </c>
      <c r="L54" s="2"/>
      <c r="M54" s="304">
        <v>108</v>
      </c>
      <c r="N54" s="274"/>
      <c r="O54" s="228">
        <v>45099</v>
      </c>
    </row>
    <row r="55" spans="2:15" s="197" customFormat="1" ht="15" customHeight="1">
      <c r="B55" s="83">
        <v>37</v>
      </c>
      <c r="C55" s="88" t="s">
        <v>511</v>
      </c>
      <c r="E55" s="86"/>
      <c r="F55" s="86"/>
      <c r="G55" s="86"/>
      <c r="H55" s="459">
        <v>45104</v>
      </c>
      <c r="I55" s="459"/>
      <c r="J55" s="223"/>
      <c r="K55" s="224">
        <v>600000000</v>
      </c>
      <c r="L55" s="2"/>
      <c r="M55" s="304">
        <v>75</v>
      </c>
      <c r="N55" s="274"/>
      <c r="O55" s="228">
        <v>45117</v>
      </c>
    </row>
    <row r="56" spans="2:15" s="197" customFormat="1" ht="15" customHeight="1">
      <c r="B56" s="83">
        <v>38</v>
      </c>
      <c r="C56" s="88" t="s">
        <v>512</v>
      </c>
      <c r="E56" s="86"/>
      <c r="F56" s="86"/>
      <c r="G56" s="86"/>
      <c r="H56" s="459">
        <v>45104</v>
      </c>
      <c r="I56" s="459"/>
      <c r="J56" s="223"/>
      <c r="K56" s="224">
        <v>6328208800</v>
      </c>
      <c r="L56" s="2"/>
      <c r="M56" s="304">
        <v>10726.313915999999</v>
      </c>
      <c r="N56" s="274"/>
      <c r="O56" s="228">
        <v>45114</v>
      </c>
    </row>
    <row r="57" spans="2:15" s="197" customFormat="1" ht="15" customHeight="1">
      <c r="B57" s="83">
        <v>39</v>
      </c>
      <c r="C57" s="88" t="s">
        <v>513</v>
      </c>
      <c r="E57" s="86"/>
      <c r="F57" s="86"/>
      <c r="G57" s="86"/>
      <c r="H57" s="459">
        <v>45104</v>
      </c>
      <c r="I57" s="459"/>
      <c r="J57" s="223"/>
      <c r="K57" s="224">
        <v>309000000</v>
      </c>
      <c r="L57" s="2"/>
      <c r="M57" s="304">
        <v>37.08</v>
      </c>
      <c r="N57" s="274"/>
      <c r="O57" s="228">
        <v>45117</v>
      </c>
    </row>
    <row r="58" spans="2:15" s="197" customFormat="1" ht="15" customHeight="1">
      <c r="B58" s="83">
        <v>40</v>
      </c>
      <c r="C58" s="88" t="s">
        <v>509</v>
      </c>
      <c r="E58" s="86"/>
      <c r="F58" s="86"/>
      <c r="G58" s="86"/>
      <c r="H58" s="459">
        <v>45104</v>
      </c>
      <c r="I58" s="459"/>
      <c r="J58" s="223"/>
      <c r="K58" s="224">
        <v>1071429000</v>
      </c>
      <c r="L58" s="2"/>
      <c r="M58" s="304">
        <v>117.85719</v>
      </c>
      <c r="N58" s="274"/>
      <c r="O58" s="228">
        <v>45117</v>
      </c>
    </row>
    <row r="59" spans="2:15" s="197" customFormat="1" ht="15" customHeight="1">
      <c r="B59" s="83">
        <v>41</v>
      </c>
      <c r="C59" s="88" t="s">
        <v>510</v>
      </c>
      <c r="E59" s="86"/>
      <c r="F59" s="86"/>
      <c r="G59" s="86"/>
      <c r="H59" s="459">
        <v>45104</v>
      </c>
      <c r="I59" s="459"/>
      <c r="J59" s="223"/>
      <c r="K59" s="224">
        <v>400000000</v>
      </c>
      <c r="L59" s="2"/>
      <c r="M59" s="304">
        <v>40</v>
      </c>
      <c r="N59" s="274"/>
      <c r="O59" s="228">
        <v>45117</v>
      </c>
    </row>
    <row r="60" spans="2:15" s="197" customFormat="1" ht="15" customHeight="1">
      <c r="B60" s="83">
        <v>42</v>
      </c>
      <c r="C60" s="88" t="s">
        <v>588</v>
      </c>
      <c r="E60" s="86"/>
      <c r="F60" s="86"/>
      <c r="G60" s="86"/>
      <c r="H60" s="459">
        <v>45121</v>
      </c>
      <c r="I60" s="459"/>
      <c r="J60" s="223"/>
      <c r="K60" s="224">
        <v>1500000000</v>
      </c>
      <c r="L60" s="2"/>
      <c r="M60" s="304">
        <v>151.5</v>
      </c>
      <c r="N60" s="274"/>
      <c r="O60" s="228">
        <v>45131</v>
      </c>
    </row>
    <row r="61" spans="2:15" s="197" customFormat="1" ht="15" customHeight="1">
      <c r="B61" s="83">
        <v>43</v>
      </c>
      <c r="C61" s="88" t="s">
        <v>589</v>
      </c>
      <c r="E61" s="86"/>
      <c r="F61" s="86"/>
      <c r="G61" s="86"/>
      <c r="H61" s="459">
        <v>45121</v>
      </c>
      <c r="I61" s="459"/>
      <c r="J61" s="223"/>
      <c r="K61" s="224">
        <v>4166000000</v>
      </c>
      <c r="L61" s="2"/>
      <c r="M61" s="304">
        <v>491.58800000000002</v>
      </c>
      <c r="N61" s="274"/>
      <c r="O61" s="228">
        <v>45132</v>
      </c>
    </row>
    <row r="62" spans="2:15" s="197" customFormat="1" ht="15" customHeight="1">
      <c r="B62" s="83">
        <v>44</v>
      </c>
      <c r="C62" s="88" t="s">
        <v>865</v>
      </c>
      <c r="E62" s="86"/>
      <c r="F62" s="86"/>
      <c r="G62" s="86"/>
      <c r="H62" s="459">
        <v>45128</v>
      </c>
      <c r="I62" s="459"/>
      <c r="J62" s="223"/>
      <c r="K62" s="224">
        <v>250000000</v>
      </c>
      <c r="L62" s="2"/>
      <c r="M62" s="304">
        <v>112.5</v>
      </c>
      <c r="N62" s="274"/>
      <c r="O62" s="228">
        <v>45138</v>
      </c>
    </row>
    <row r="63" spans="2:15" s="197" customFormat="1" ht="15" customHeight="1">
      <c r="B63" s="83">
        <v>45</v>
      </c>
      <c r="C63" s="88" t="s">
        <v>874</v>
      </c>
      <c r="E63" s="86"/>
      <c r="F63" s="86"/>
      <c r="G63" s="86"/>
      <c r="H63" s="459">
        <v>45132</v>
      </c>
      <c r="I63" s="459"/>
      <c r="J63" s="223"/>
      <c r="K63" s="224">
        <v>8335000000</v>
      </c>
      <c r="L63" s="2"/>
      <c r="M63" s="304">
        <v>2250.4499999999998</v>
      </c>
      <c r="N63" s="274"/>
      <c r="O63" s="228">
        <v>45140</v>
      </c>
    </row>
    <row r="64" spans="2:15" s="197" customFormat="1" ht="15" customHeight="1">
      <c r="B64" s="83">
        <v>46</v>
      </c>
      <c r="C64" s="88" t="s">
        <v>875</v>
      </c>
      <c r="E64" s="86"/>
      <c r="F64" s="86"/>
      <c r="G64" s="86"/>
      <c r="H64" s="459">
        <v>45135</v>
      </c>
      <c r="I64" s="459"/>
      <c r="J64" s="223"/>
      <c r="K64" s="224">
        <v>240740800</v>
      </c>
      <c r="L64" s="2"/>
      <c r="M64" s="304">
        <v>26.0000064</v>
      </c>
      <c r="N64" s="274"/>
      <c r="O64" s="228">
        <v>45145</v>
      </c>
    </row>
    <row r="65" spans="1:15" s="197" customFormat="1" ht="15" customHeight="1">
      <c r="B65" s="83">
        <v>47</v>
      </c>
      <c r="C65" s="88" t="s">
        <v>881</v>
      </c>
      <c r="E65" s="86"/>
      <c r="F65" s="86"/>
      <c r="G65" s="86"/>
      <c r="H65" s="459">
        <v>45138</v>
      </c>
      <c r="I65" s="459"/>
      <c r="J65" s="223"/>
      <c r="K65" s="224">
        <v>570000000</v>
      </c>
      <c r="L65" s="2"/>
      <c r="M65" s="304">
        <v>57</v>
      </c>
      <c r="N65" s="274"/>
      <c r="O65" s="228">
        <v>45145</v>
      </c>
    </row>
    <row r="66" spans="1:15" s="197" customFormat="1" ht="15" customHeight="1">
      <c r="B66" s="83">
        <v>48</v>
      </c>
      <c r="C66" s="88" t="s">
        <v>879</v>
      </c>
      <c r="E66" s="86"/>
      <c r="F66" s="86"/>
      <c r="G66" s="86"/>
      <c r="H66" s="459">
        <v>45138</v>
      </c>
      <c r="I66" s="459"/>
      <c r="J66" s="223"/>
      <c r="K66" s="224">
        <v>1037500000</v>
      </c>
      <c r="L66" s="2"/>
      <c r="M66" s="304">
        <v>404.625</v>
      </c>
      <c r="N66" s="274"/>
      <c r="O66" s="228">
        <v>45146</v>
      </c>
    </row>
    <row r="67" spans="1:15" s="197" customFormat="1" ht="15" customHeight="1">
      <c r="B67" s="83">
        <v>49</v>
      </c>
      <c r="C67" s="88" t="s">
        <v>880</v>
      </c>
      <c r="E67" s="86"/>
      <c r="F67" s="86"/>
      <c r="G67" s="86"/>
      <c r="H67" s="459">
        <v>45138</v>
      </c>
      <c r="I67" s="459"/>
      <c r="J67" s="223"/>
      <c r="K67" s="224">
        <v>1725000000</v>
      </c>
      <c r="L67" s="2"/>
      <c r="M67" s="304">
        <v>207</v>
      </c>
      <c r="N67" s="274"/>
      <c r="O67" s="228">
        <v>45146</v>
      </c>
    </row>
    <row r="68" spans="1:15" s="197" customFormat="1" ht="15" customHeight="1">
      <c r="B68" s="83">
        <v>50</v>
      </c>
      <c r="C68" s="88" t="s">
        <v>883</v>
      </c>
      <c r="E68" s="86"/>
      <c r="F68" s="86"/>
      <c r="G68" s="86"/>
      <c r="H68" s="459">
        <v>45138</v>
      </c>
      <c r="I68" s="459"/>
      <c r="J68" s="223"/>
      <c r="K68" s="224">
        <v>1008734800</v>
      </c>
      <c r="L68" s="2"/>
      <c r="M68" s="304">
        <v>100.87348</v>
      </c>
      <c r="N68" s="274"/>
      <c r="O68" s="228">
        <v>45146</v>
      </c>
    </row>
    <row r="69" spans="1:15" s="197" customFormat="1" ht="15" customHeight="1">
      <c r="B69" s="83">
        <v>51</v>
      </c>
      <c r="C69" s="88" t="s">
        <v>882</v>
      </c>
      <c r="E69" s="86"/>
      <c r="F69" s="86"/>
      <c r="G69" s="86"/>
      <c r="H69" s="459">
        <v>45138</v>
      </c>
      <c r="I69" s="459"/>
      <c r="J69" s="223"/>
      <c r="K69" s="224">
        <v>2707000000</v>
      </c>
      <c r="L69" s="2"/>
      <c r="M69" s="304">
        <v>270.7</v>
      </c>
      <c r="N69" s="274"/>
      <c r="O69" s="228">
        <v>45147</v>
      </c>
    </row>
    <row r="70" spans="1:15" s="197" customFormat="1" ht="15" customHeight="1">
      <c r="B70" s="83">
        <v>52</v>
      </c>
      <c r="C70" s="88" t="s">
        <v>886</v>
      </c>
      <c r="E70" s="86"/>
      <c r="F70" s="86"/>
      <c r="G70" s="86"/>
      <c r="H70" s="459">
        <v>45138</v>
      </c>
      <c r="I70" s="459"/>
      <c r="J70" s="223"/>
      <c r="K70" s="224">
        <v>942857200</v>
      </c>
      <c r="L70" s="2"/>
      <c r="M70" s="304">
        <v>101.8285776</v>
      </c>
      <c r="N70" s="274"/>
      <c r="O70" s="228">
        <v>45147</v>
      </c>
    </row>
    <row r="71" spans="1:15" s="197" customFormat="1" ht="15" customHeight="1">
      <c r="B71" s="83">
        <v>53</v>
      </c>
      <c r="C71" s="88" t="s">
        <v>878</v>
      </c>
      <c r="E71" s="86"/>
      <c r="F71" s="86"/>
      <c r="G71" s="86"/>
      <c r="H71" s="459">
        <v>45138</v>
      </c>
      <c r="I71" s="459"/>
      <c r="J71" s="223"/>
      <c r="K71" s="224">
        <v>275000000</v>
      </c>
      <c r="L71" s="2"/>
      <c r="M71" s="304">
        <v>38.5</v>
      </c>
      <c r="N71" s="274"/>
      <c r="O71" s="228">
        <v>45147</v>
      </c>
    </row>
    <row r="72" spans="1:15" s="197" customFormat="1" ht="15" customHeight="1">
      <c r="B72" s="83">
        <v>54</v>
      </c>
      <c r="C72" s="88" t="s">
        <v>884</v>
      </c>
      <c r="E72" s="86"/>
      <c r="F72" s="86"/>
      <c r="G72" s="86"/>
      <c r="H72" s="459">
        <v>45138</v>
      </c>
      <c r="I72" s="459"/>
      <c r="J72" s="223"/>
      <c r="K72" s="224">
        <v>195000000</v>
      </c>
      <c r="L72" s="2"/>
      <c r="M72" s="304">
        <v>39</v>
      </c>
      <c r="N72" s="274"/>
      <c r="O72" s="228">
        <v>45147</v>
      </c>
    </row>
    <row r="73" spans="1:15" s="197" customFormat="1" ht="15" customHeight="1">
      <c r="B73" s="83">
        <v>55</v>
      </c>
      <c r="C73" s="88" t="s">
        <v>885</v>
      </c>
      <c r="E73" s="86"/>
      <c r="F73" s="86"/>
      <c r="G73" s="86"/>
      <c r="H73" s="459">
        <v>45138</v>
      </c>
      <c r="I73" s="459"/>
      <c r="J73" s="223"/>
      <c r="K73" s="224">
        <v>360000000</v>
      </c>
      <c r="L73" s="2"/>
      <c r="M73" s="304">
        <v>36</v>
      </c>
      <c r="N73" s="274"/>
      <c r="O73" s="228">
        <v>45148</v>
      </c>
    </row>
    <row r="74" spans="1:15" s="197" customFormat="1" ht="15" customHeight="1">
      <c r="B74" s="83">
        <v>56</v>
      </c>
      <c r="C74" s="88" t="s">
        <v>898</v>
      </c>
      <c r="E74" s="86"/>
      <c r="F74" s="86"/>
      <c r="G74" s="86"/>
      <c r="H74" s="459">
        <v>45156</v>
      </c>
      <c r="I74" s="459"/>
      <c r="J74" s="223"/>
      <c r="K74" s="224">
        <v>530000000</v>
      </c>
      <c r="L74" s="2"/>
      <c r="M74" s="304">
        <v>60.95</v>
      </c>
      <c r="N74" s="274"/>
      <c r="O74" s="228">
        <v>45166</v>
      </c>
    </row>
    <row r="75" spans="1:15" s="197" customFormat="1" ht="15" customHeight="1">
      <c r="B75" s="83">
        <v>57</v>
      </c>
      <c r="C75" s="88" t="s">
        <v>902</v>
      </c>
      <c r="E75" s="86"/>
      <c r="F75" s="86"/>
      <c r="G75" s="86"/>
      <c r="H75" s="459">
        <v>45168</v>
      </c>
      <c r="I75" s="459"/>
      <c r="J75" s="223"/>
      <c r="K75" s="224">
        <v>534000000</v>
      </c>
      <c r="L75" s="2"/>
      <c r="M75" s="304">
        <v>142.04400000000001</v>
      </c>
      <c r="N75" s="274"/>
      <c r="O75" s="228">
        <v>45176</v>
      </c>
    </row>
    <row r="76" spans="1:15" s="197" customFormat="1" ht="15" customHeight="1">
      <c r="B76" s="83">
        <v>58</v>
      </c>
      <c r="C76" s="88" t="s">
        <v>903</v>
      </c>
      <c r="E76" s="86"/>
      <c r="F76" s="86"/>
      <c r="G76" s="86"/>
      <c r="H76" s="459">
        <v>45169</v>
      </c>
      <c r="I76" s="459"/>
      <c r="J76" s="223"/>
      <c r="K76" s="224">
        <v>400000000</v>
      </c>
      <c r="L76" s="2"/>
      <c r="M76" s="304">
        <v>40</v>
      </c>
      <c r="N76" s="274"/>
      <c r="O76" s="228">
        <v>45180</v>
      </c>
    </row>
    <row r="77" spans="1:15" s="2" customFormat="1" ht="13.5" customHeight="1">
      <c r="B77" s="460" t="s">
        <v>258</v>
      </c>
      <c r="C77" s="460"/>
      <c r="D77" s="460"/>
      <c r="E77" s="460"/>
      <c r="F77" s="460"/>
      <c r="G77" s="460"/>
      <c r="H77" s="460"/>
      <c r="I77" s="460"/>
      <c r="J77" s="460"/>
      <c r="K77" s="460"/>
      <c r="L77" s="195"/>
      <c r="M77" s="181">
        <v>48288.261328099994</v>
      </c>
      <c r="N77" s="195"/>
      <c r="O77" s="195"/>
    </row>
    <row r="78" spans="1:15" s="2" customFormat="1" ht="13.8">
      <c r="B78" s="20" t="s">
        <v>276</v>
      </c>
      <c r="C78" s="144"/>
      <c r="D78" s="142"/>
      <c r="E78" s="142"/>
      <c r="F78" s="142"/>
      <c r="G78" s="142"/>
      <c r="H78" s="143"/>
      <c r="I78" s="143"/>
      <c r="J78" s="212"/>
      <c r="K78" s="212"/>
      <c r="M78" s="180"/>
      <c r="N78" s="209"/>
      <c r="O78" s="210"/>
    </row>
    <row r="79" spans="1:15" s="2" customFormat="1" ht="13.8">
      <c r="B79" s="20"/>
      <c r="C79" s="144"/>
      <c r="D79" s="142"/>
      <c r="E79" s="142"/>
      <c r="F79" s="142"/>
      <c r="G79" s="142"/>
      <c r="H79" s="143"/>
      <c r="I79" s="143"/>
      <c r="J79" s="212"/>
      <c r="K79" s="212"/>
      <c r="M79" s="180"/>
      <c r="N79" s="209"/>
      <c r="O79" s="210"/>
    </row>
    <row r="80" spans="1:15" s="2" customFormat="1" ht="13.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</row>
    <row r="81" spans="1:15" s="2" customFormat="1" ht="13.5" customHeight="1">
      <c r="A81" s="15"/>
      <c r="B81" s="15"/>
      <c r="C81" s="15"/>
      <c r="D81" s="15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4" t="s">
        <v>126</v>
      </c>
    </row>
  </sheetData>
  <mergeCells count="74"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24:I24"/>
    <mergeCell ref="B14:C14"/>
    <mergeCell ref="C18:G18"/>
    <mergeCell ref="H18:I18"/>
    <mergeCell ref="J18:K18"/>
    <mergeCell ref="H19:I19"/>
    <mergeCell ref="H20:I20"/>
    <mergeCell ref="H21:I21"/>
    <mergeCell ref="H22:I22"/>
    <mergeCell ref="H23:I23"/>
    <mergeCell ref="H36:I36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48:I48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H60:I60"/>
    <mergeCell ref="H49:I49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72:I72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70:I70"/>
    <mergeCell ref="H71:I71"/>
    <mergeCell ref="H73:I73"/>
    <mergeCell ref="H74:I74"/>
    <mergeCell ref="H75:I75"/>
    <mergeCell ref="H76:I76"/>
    <mergeCell ref="B77:K77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>
    <pageSetUpPr fitToPage="1"/>
  </sheetPr>
  <dimension ref="A1:P81"/>
  <sheetViews>
    <sheetView view="pageBreakPreview" zoomScale="85" zoomScaleNormal="100" zoomScaleSheetLayoutView="85" workbookViewId="0">
      <selection activeCell="J20" sqref="J2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0" t="s">
        <v>591</v>
      </c>
      <c r="P2" s="5"/>
    </row>
    <row r="3" spans="1:16" s="3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2"/>
    </row>
    <row r="4" spans="1:16" s="188" customFormat="1" ht="4.5" customHeight="1"/>
    <row r="5" spans="1:16" ht="2.25" customHeight="1">
      <c r="A5" s="12"/>
      <c r="P5" s="18"/>
    </row>
    <row r="6" spans="1:16" ht="18.75" customHeight="1">
      <c r="A6" s="12"/>
      <c r="B6" s="463" t="s">
        <v>778</v>
      </c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779</v>
      </c>
      <c r="C8" s="187"/>
      <c r="D8" s="187"/>
      <c r="E8" s="2"/>
    </row>
    <row r="9" spans="1:16" ht="12.75" customHeight="1">
      <c r="A9" s="12"/>
      <c r="B9" s="464" t="s">
        <v>117</v>
      </c>
      <c r="C9" s="465" t="s">
        <v>780</v>
      </c>
      <c r="D9" s="466">
        <v>2018</v>
      </c>
      <c r="E9" s="467"/>
      <c r="F9" s="466">
        <v>2019</v>
      </c>
      <c r="G9" s="467"/>
      <c r="H9" s="466">
        <v>2020</v>
      </c>
      <c r="I9" s="467"/>
      <c r="J9" s="466">
        <v>2021</v>
      </c>
      <c r="K9" s="467"/>
      <c r="L9" s="466">
        <v>2022</v>
      </c>
      <c r="M9" s="467"/>
      <c r="N9" s="466">
        <v>2023</v>
      </c>
      <c r="O9" s="467"/>
      <c r="P9" s="49"/>
    </row>
    <row r="10" spans="1:16" ht="12" customHeight="1">
      <c r="A10" s="12"/>
      <c r="B10" s="464"/>
      <c r="C10" s="465"/>
      <c r="D10" s="208" t="s">
        <v>258</v>
      </c>
      <c r="E10" s="193" t="s">
        <v>772</v>
      </c>
      <c r="F10" s="208" t="s">
        <v>258</v>
      </c>
      <c r="G10" s="193" t="s">
        <v>772</v>
      </c>
      <c r="H10" s="208" t="s">
        <v>258</v>
      </c>
      <c r="I10" s="193" t="s">
        <v>772</v>
      </c>
      <c r="J10" s="208" t="s">
        <v>258</v>
      </c>
      <c r="K10" s="193" t="s">
        <v>772</v>
      </c>
      <c r="L10" s="208" t="s">
        <v>258</v>
      </c>
      <c r="M10" s="193" t="s">
        <v>772</v>
      </c>
      <c r="N10" s="208" t="s">
        <v>258</v>
      </c>
      <c r="O10" s="193" t="s">
        <v>772</v>
      </c>
      <c r="P10" s="255"/>
    </row>
    <row r="11" spans="1:16" s="2" customFormat="1" ht="15" customHeight="1">
      <c r="A11" s="187"/>
      <c r="B11" s="210">
        <v>1</v>
      </c>
      <c r="C11" s="88" t="s">
        <v>172</v>
      </c>
      <c r="D11" s="5">
        <v>58</v>
      </c>
      <c r="E11" s="225">
        <v>16.429471287000002</v>
      </c>
      <c r="F11" s="5">
        <v>59</v>
      </c>
      <c r="G11" s="225">
        <v>14.696026311319999</v>
      </c>
      <c r="H11" s="5">
        <v>48</v>
      </c>
      <c r="I11" s="225">
        <v>6.07</v>
      </c>
      <c r="J11" s="5">
        <v>53</v>
      </c>
      <c r="K11" s="225">
        <v>61.664170891999994</v>
      </c>
      <c r="L11" s="5">
        <v>65</v>
      </c>
      <c r="M11" s="225">
        <v>33.013523994400003</v>
      </c>
      <c r="N11" s="271">
        <v>58</v>
      </c>
      <c r="O11" s="225">
        <v>48.288261328099999</v>
      </c>
      <c r="P11" s="253"/>
    </row>
    <row r="12" spans="1:16" s="2" customFormat="1" ht="15" customHeight="1">
      <c r="A12" s="187"/>
      <c r="B12" s="210">
        <v>2</v>
      </c>
      <c r="C12" s="88" t="s">
        <v>781</v>
      </c>
      <c r="D12" s="5">
        <v>28</v>
      </c>
      <c r="E12" s="225">
        <v>35.454887165610998</v>
      </c>
      <c r="F12" s="5">
        <v>21</v>
      </c>
      <c r="G12" s="225">
        <v>29.171930037905003</v>
      </c>
      <c r="H12" s="5">
        <v>16</v>
      </c>
      <c r="I12" s="225">
        <v>20.27</v>
      </c>
      <c r="J12" s="5">
        <v>45</v>
      </c>
      <c r="K12" s="225">
        <v>197.27264175075103</v>
      </c>
      <c r="L12" s="5">
        <v>45</v>
      </c>
      <c r="M12" s="225">
        <v>78.369743890156002</v>
      </c>
      <c r="N12" s="271">
        <v>19</v>
      </c>
      <c r="O12" s="225">
        <v>36.996043481338006</v>
      </c>
      <c r="P12" s="253"/>
    </row>
    <row r="13" spans="1:16" s="194" customFormat="1" ht="15" customHeight="1">
      <c r="A13" s="187"/>
      <c r="B13" s="210">
        <v>3</v>
      </c>
      <c r="C13" s="88" t="s">
        <v>782</v>
      </c>
      <c r="D13" s="5">
        <v>82</v>
      </c>
      <c r="E13" s="225">
        <v>114.17660000000001</v>
      </c>
      <c r="F13" s="5">
        <v>99</v>
      </c>
      <c r="G13" s="225">
        <v>122.976893</v>
      </c>
      <c r="H13" s="5">
        <v>105</v>
      </c>
      <c r="I13" s="225">
        <v>92.36</v>
      </c>
      <c r="J13" s="5">
        <v>96</v>
      </c>
      <c r="K13" s="225">
        <v>104.35531900000001</v>
      </c>
      <c r="L13" s="5">
        <v>123</v>
      </c>
      <c r="M13" s="225">
        <v>156.33148600000001</v>
      </c>
      <c r="N13" s="271">
        <v>71</v>
      </c>
      <c r="O13" s="225">
        <v>87.100268999999997</v>
      </c>
      <c r="P13" s="253"/>
    </row>
    <row r="14" spans="1:16" ht="15.75" customHeight="1">
      <c r="A14" s="12"/>
      <c r="B14" s="461" t="s">
        <v>162</v>
      </c>
      <c r="C14" s="461"/>
      <c r="D14" s="199">
        <v>168</v>
      </c>
      <c r="E14" s="200">
        <v>166.060958452611</v>
      </c>
      <c r="F14" s="199">
        <v>179</v>
      </c>
      <c r="G14" s="200">
        <v>166.85</v>
      </c>
      <c r="H14" s="199">
        <v>169</v>
      </c>
      <c r="I14" s="200">
        <v>118.7</v>
      </c>
      <c r="J14" s="199">
        <v>194</v>
      </c>
      <c r="K14" s="200">
        <v>363.29213164275103</v>
      </c>
      <c r="L14" s="199">
        <v>233</v>
      </c>
      <c r="M14" s="200">
        <v>267.71475388455599</v>
      </c>
      <c r="N14" s="272">
        <v>148</v>
      </c>
      <c r="O14" s="200">
        <v>172.384573809438</v>
      </c>
      <c r="P14" s="256"/>
    </row>
    <row r="15" spans="1:16" ht="13.5" customHeight="1">
      <c r="A15" s="12"/>
      <c r="B15" s="20" t="s">
        <v>783</v>
      </c>
      <c r="C15" s="20"/>
      <c r="D15" s="20" t="s">
        <v>784</v>
      </c>
      <c r="E15" s="20"/>
      <c r="F15" s="20"/>
      <c r="G15" s="20"/>
      <c r="H15" s="20"/>
      <c r="I15" s="20"/>
      <c r="J15" s="20"/>
      <c r="K15" s="20"/>
      <c r="P15" s="256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86" t="s">
        <v>790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11" t="s">
        <v>117</v>
      </c>
      <c r="C18" s="446" t="s">
        <v>785</v>
      </c>
      <c r="D18" s="448"/>
      <c r="E18" s="448"/>
      <c r="F18" s="448"/>
      <c r="G18" s="462"/>
      <c r="H18" s="446" t="s">
        <v>786</v>
      </c>
      <c r="I18" s="462"/>
      <c r="J18" s="446" t="s">
        <v>787</v>
      </c>
      <c r="K18" s="462"/>
      <c r="L18" s="446" t="s">
        <v>788</v>
      </c>
      <c r="M18" s="462"/>
      <c r="N18" s="446" t="s">
        <v>789</v>
      </c>
      <c r="O18" s="448"/>
      <c r="P18" s="257"/>
    </row>
    <row r="19" spans="2:16" s="197" customFormat="1" ht="15" customHeight="1">
      <c r="B19" s="83">
        <v>1</v>
      </c>
      <c r="C19" s="88" t="s">
        <v>358</v>
      </c>
      <c r="E19" s="86"/>
      <c r="F19" s="86"/>
      <c r="G19" s="86"/>
      <c r="H19" s="459">
        <v>44939</v>
      </c>
      <c r="I19" s="459">
        <v>0</v>
      </c>
      <c r="J19" s="223"/>
      <c r="K19" s="224">
        <v>353125000</v>
      </c>
      <c r="L19" s="2"/>
      <c r="M19" s="225">
        <v>52.615625000000001</v>
      </c>
      <c r="N19" s="274"/>
      <c r="O19" s="228">
        <v>44950</v>
      </c>
      <c r="P19" s="198"/>
    </row>
    <row r="20" spans="2:16" s="197" customFormat="1" ht="15" customHeight="1">
      <c r="B20" s="83">
        <v>2</v>
      </c>
      <c r="C20" s="88" t="s">
        <v>360</v>
      </c>
      <c r="E20" s="86"/>
      <c r="F20" s="86"/>
      <c r="G20" s="86"/>
      <c r="H20" s="459">
        <v>44944</v>
      </c>
      <c r="I20" s="459">
        <v>0</v>
      </c>
      <c r="J20" s="223"/>
      <c r="K20" s="224">
        <v>700000000</v>
      </c>
      <c r="L20" s="2"/>
      <c r="M20" s="225">
        <v>70</v>
      </c>
      <c r="N20" s="274"/>
      <c r="O20" s="228">
        <v>44953</v>
      </c>
      <c r="P20" s="198"/>
    </row>
    <row r="21" spans="2:16" s="197" customFormat="1" ht="15" customHeight="1">
      <c r="B21" s="83">
        <v>3</v>
      </c>
      <c r="C21" s="88" t="s">
        <v>363</v>
      </c>
      <c r="E21" s="86"/>
      <c r="F21" s="86"/>
      <c r="G21" s="86"/>
      <c r="H21" s="459">
        <v>44950</v>
      </c>
      <c r="I21" s="459">
        <v>0</v>
      </c>
      <c r="J21" s="223"/>
      <c r="K21" s="224">
        <v>375000000</v>
      </c>
      <c r="L21" s="2"/>
      <c r="M21" s="225">
        <v>44.25</v>
      </c>
      <c r="N21" s="274"/>
      <c r="O21" s="228">
        <v>44958</v>
      </c>
      <c r="P21" s="198"/>
    </row>
    <row r="22" spans="2:16" s="197" customFormat="1" ht="15" customHeight="1">
      <c r="B22" s="83">
        <v>4</v>
      </c>
      <c r="C22" s="88" t="s">
        <v>376</v>
      </c>
      <c r="E22" s="86"/>
      <c r="F22" s="86"/>
      <c r="G22" s="86"/>
      <c r="H22" s="459">
        <v>44956</v>
      </c>
      <c r="I22" s="459">
        <v>0</v>
      </c>
      <c r="J22" s="223"/>
      <c r="K22" s="224">
        <v>1000000000</v>
      </c>
      <c r="L22" s="2"/>
      <c r="M22" s="225">
        <v>101</v>
      </c>
      <c r="N22" s="274"/>
      <c r="O22" s="228">
        <v>44964</v>
      </c>
      <c r="P22" s="198"/>
    </row>
    <row r="23" spans="2:16" s="197" customFormat="1" ht="15" customHeight="1">
      <c r="B23" s="83">
        <v>5</v>
      </c>
      <c r="C23" s="88" t="s">
        <v>373</v>
      </c>
      <c r="E23" s="86"/>
      <c r="F23" s="86"/>
      <c r="G23" s="86"/>
      <c r="H23" s="459">
        <v>44956</v>
      </c>
      <c r="I23" s="459">
        <v>0</v>
      </c>
      <c r="J23" s="223"/>
      <c r="K23" s="224">
        <v>650000000</v>
      </c>
      <c r="L23" s="2"/>
      <c r="M23" s="225">
        <v>70.2</v>
      </c>
      <c r="N23" s="274"/>
      <c r="O23" s="228">
        <v>44965</v>
      </c>
      <c r="P23" s="198"/>
    </row>
    <row r="24" spans="2:16" s="197" customFormat="1" ht="15" customHeight="1">
      <c r="B24" s="83">
        <v>6</v>
      </c>
      <c r="C24" s="88" t="s">
        <v>377</v>
      </c>
      <c r="E24" s="86"/>
      <c r="F24" s="86"/>
      <c r="G24" s="86"/>
      <c r="H24" s="459">
        <v>44956</v>
      </c>
      <c r="I24" s="459">
        <v>0</v>
      </c>
      <c r="J24" s="223"/>
      <c r="K24" s="224">
        <v>510000000</v>
      </c>
      <c r="L24" s="2"/>
      <c r="M24" s="225">
        <v>51</v>
      </c>
      <c r="N24" s="274"/>
      <c r="O24" s="228">
        <v>44963</v>
      </c>
      <c r="P24" s="198"/>
    </row>
    <row r="25" spans="2:16" s="197" customFormat="1" ht="15" customHeight="1">
      <c r="B25" s="83">
        <v>7</v>
      </c>
      <c r="C25" s="88" t="s">
        <v>374</v>
      </c>
      <c r="E25" s="86"/>
      <c r="F25" s="86"/>
      <c r="G25" s="86"/>
      <c r="H25" s="459">
        <v>44957</v>
      </c>
      <c r="I25" s="459">
        <v>0</v>
      </c>
      <c r="J25" s="223"/>
      <c r="K25" s="224">
        <v>1130000000</v>
      </c>
      <c r="L25" s="2"/>
      <c r="M25" s="225">
        <v>113</v>
      </c>
      <c r="N25" s="274"/>
      <c r="O25" s="228">
        <v>44965</v>
      </c>
      <c r="P25" s="198"/>
    </row>
    <row r="26" spans="2:16" s="197" customFormat="1" ht="15" customHeight="1">
      <c r="B26" s="83">
        <v>8</v>
      </c>
      <c r="C26" s="88" t="s">
        <v>378</v>
      </c>
      <c r="E26" s="86"/>
      <c r="F26" s="86"/>
      <c r="G26" s="86"/>
      <c r="H26" s="459">
        <v>44957</v>
      </c>
      <c r="I26" s="459">
        <v>0</v>
      </c>
      <c r="J26" s="223"/>
      <c r="K26" s="224">
        <v>308000000</v>
      </c>
      <c r="L26" s="2"/>
      <c r="M26" s="225">
        <v>49.896000000000001</v>
      </c>
      <c r="N26" s="274"/>
      <c r="O26" s="228">
        <v>44965</v>
      </c>
      <c r="P26" s="198"/>
    </row>
    <row r="27" spans="2:16" s="197" customFormat="1" ht="15" customHeight="1">
      <c r="B27" s="83">
        <v>9</v>
      </c>
      <c r="C27" s="88" t="s">
        <v>375</v>
      </c>
      <c r="E27" s="86"/>
      <c r="F27" s="86"/>
      <c r="G27" s="86"/>
      <c r="H27" s="459">
        <v>44957</v>
      </c>
      <c r="I27" s="459">
        <v>0</v>
      </c>
      <c r="J27" s="223"/>
      <c r="K27" s="224">
        <v>200000000</v>
      </c>
      <c r="L27" s="2"/>
      <c r="M27" s="225">
        <v>32</v>
      </c>
      <c r="N27" s="274"/>
      <c r="O27" s="228">
        <v>44965</v>
      </c>
      <c r="P27" s="198"/>
    </row>
    <row r="28" spans="2:16" s="197" customFormat="1" ht="15" customHeight="1">
      <c r="B28" s="83">
        <v>10</v>
      </c>
      <c r="C28" s="88" t="s">
        <v>387</v>
      </c>
      <c r="E28" s="86"/>
      <c r="F28" s="86"/>
      <c r="G28" s="86"/>
      <c r="H28" s="459">
        <v>44965</v>
      </c>
      <c r="I28" s="459">
        <v>0</v>
      </c>
      <c r="J28" s="223"/>
      <c r="K28" s="224">
        <v>520000000</v>
      </c>
      <c r="L28" s="2"/>
      <c r="M28" s="225">
        <v>67.599999999999994</v>
      </c>
      <c r="N28" s="274"/>
      <c r="O28" s="228">
        <v>44973</v>
      </c>
      <c r="P28" s="198"/>
    </row>
    <row r="29" spans="2:16" s="197" customFormat="1" ht="15" customHeight="1">
      <c r="B29" s="83">
        <v>11</v>
      </c>
      <c r="C29" s="88" t="s">
        <v>392</v>
      </c>
      <c r="E29" s="86"/>
      <c r="F29" s="86"/>
      <c r="G29" s="86"/>
      <c r="H29" s="459">
        <v>44973</v>
      </c>
      <c r="I29" s="459">
        <v>0</v>
      </c>
      <c r="J29" s="223"/>
      <c r="K29" s="224">
        <v>10350000000</v>
      </c>
      <c r="L29" s="2"/>
      <c r="M29" s="225">
        <v>9056.25</v>
      </c>
      <c r="N29" s="274"/>
      <c r="O29" s="228">
        <v>44981</v>
      </c>
      <c r="P29" s="198"/>
    </row>
    <row r="30" spans="2:16" s="197" customFormat="1" ht="15" customHeight="1">
      <c r="B30" s="83">
        <v>12</v>
      </c>
      <c r="C30" s="88" t="s">
        <v>391</v>
      </c>
      <c r="E30" s="86"/>
      <c r="F30" s="86"/>
      <c r="G30" s="86"/>
      <c r="H30" s="459">
        <v>44974</v>
      </c>
      <c r="I30" s="459">
        <v>0</v>
      </c>
      <c r="J30" s="223"/>
      <c r="K30" s="224">
        <v>1278000000</v>
      </c>
      <c r="L30" s="2"/>
      <c r="M30" s="225">
        <v>127.8</v>
      </c>
      <c r="N30" s="274"/>
      <c r="O30" s="228">
        <v>44984</v>
      </c>
      <c r="P30" s="198"/>
    </row>
    <row r="31" spans="2:16" s="197" customFormat="1" ht="15" customHeight="1">
      <c r="B31" s="83">
        <v>13</v>
      </c>
      <c r="C31" s="88" t="s">
        <v>396</v>
      </c>
      <c r="E31" s="86"/>
      <c r="F31" s="86"/>
      <c r="G31" s="86"/>
      <c r="H31" s="459">
        <v>44978</v>
      </c>
      <c r="I31" s="459">
        <v>0</v>
      </c>
      <c r="J31" s="223"/>
      <c r="K31" s="224">
        <v>442300000</v>
      </c>
      <c r="L31" s="2"/>
      <c r="M31" s="225">
        <v>552.875</v>
      </c>
      <c r="N31" s="274"/>
      <c r="O31" s="228">
        <v>44986</v>
      </c>
      <c r="P31" s="198"/>
    </row>
    <row r="32" spans="2:16" s="197" customFormat="1" ht="15" customHeight="1">
      <c r="B32" s="83">
        <v>14</v>
      </c>
      <c r="C32" s="88" t="s">
        <v>398</v>
      </c>
      <c r="E32" s="86"/>
      <c r="F32" s="86"/>
      <c r="G32" s="86"/>
      <c r="H32" s="459">
        <v>44980</v>
      </c>
      <c r="I32" s="459">
        <v>0</v>
      </c>
      <c r="J32" s="223"/>
      <c r="K32" s="224">
        <v>706100000</v>
      </c>
      <c r="L32" s="2"/>
      <c r="M32" s="225">
        <v>141.22</v>
      </c>
      <c r="N32" s="274"/>
      <c r="O32" s="228">
        <v>44988</v>
      </c>
      <c r="P32" s="198"/>
    </row>
    <row r="33" spans="1:16" s="197" customFormat="1" ht="15" customHeight="1">
      <c r="B33" s="83">
        <v>15</v>
      </c>
      <c r="C33" s="88" t="s">
        <v>397</v>
      </c>
      <c r="E33" s="86"/>
      <c r="F33" s="86"/>
      <c r="G33" s="86"/>
      <c r="H33" s="459">
        <v>44980</v>
      </c>
      <c r="I33" s="459">
        <v>0</v>
      </c>
      <c r="J33" s="223"/>
      <c r="K33" s="224">
        <v>800000000</v>
      </c>
      <c r="L33" s="2"/>
      <c r="M33" s="225">
        <v>96</v>
      </c>
      <c r="N33" s="274"/>
      <c r="O33" s="228">
        <v>44991</v>
      </c>
      <c r="P33" s="198"/>
    </row>
    <row r="34" spans="1:16" s="197" customFormat="1" ht="15" customHeight="1">
      <c r="B34" s="83">
        <v>16</v>
      </c>
      <c r="C34" s="88" t="s">
        <v>405</v>
      </c>
      <c r="E34" s="86"/>
      <c r="F34" s="86"/>
      <c r="G34" s="86"/>
      <c r="H34" s="459">
        <v>44985</v>
      </c>
      <c r="I34" s="459">
        <v>0</v>
      </c>
      <c r="J34" s="223"/>
      <c r="K34" s="224">
        <v>1610000000</v>
      </c>
      <c r="L34" s="2"/>
      <c r="M34" s="225">
        <v>161</v>
      </c>
      <c r="N34" s="274"/>
      <c r="O34" s="228">
        <v>44993</v>
      </c>
      <c r="P34" s="198"/>
    </row>
    <row r="35" spans="1:16" s="197" customFormat="1" ht="15" customHeight="1">
      <c r="B35" s="83">
        <v>17</v>
      </c>
      <c r="C35" s="88" t="s">
        <v>406</v>
      </c>
      <c r="H35" s="459">
        <v>44985</v>
      </c>
      <c r="I35" s="459">
        <v>0</v>
      </c>
      <c r="K35" s="224">
        <v>1690000000</v>
      </c>
      <c r="M35" s="225">
        <v>371.8</v>
      </c>
      <c r="N35" s="274"/>
      <c r="O35" s="228">
        <v>44993</v>
      </c>
      <c r="P35" s="198"/>
    </row>
    <row r="36" spans="1:16" s="197" customFormat="1" ht="15" customHeight="1">
      <c r="B36" s="83">
        <v>18</v>
      </c>
      <c r="C36" s="88" t="s">
        <v>408</v>
      </c>
      <c r="E36" s="86"/>
      <c r="F36" s="86"/>
      <c r="G36" s="86"/>
      <c r="H36" s="459">
        <v>44985</v>
      </c>
      <c r="I36" s="459">
        <v>0</v>
      </c>
      <c r="J36" s="223"/>
      <c r="K36" s="224">
        <v>750000000</v>
      </c>
      <c r="L36" s="2"/>
      <c r="M36" s="225">
        <v>135</v>
      </c>
      <c r="N36" s="274"/>
      <c r="O36" s="228">
        <v>44993</v>
      </c>
      <c r="P36" s="198"/>
    </row>
    <row r="37" spans="1:16" s="197" customFormat="1" ht="15" customHeight="1">
      <c r="B37" s="83">
        <v>19</v>
      </c>
      <c r="C37" s="88" t="s">
        <v>407</v>
      </c>
      <c r="E37" s="86"/>
      <c r="F37" s="86"/>
      <c r="G37" s="86"/>
      <c r="H37" s="459">
        <v>44985</v>
      </c>
      <c r="I37" s="459">
        <v>0</v>
      </c>
      <c r="J37" s="223"/>
      <c r="K37" s="224">
        <v>3568235300</v>
      </c>
      <c r="L37" s="2"/>
      <c r="M37" s="225">
        <v>453.16588309999997</v>
      </c>
      <c r="N37" s="274"/>
      <c r="O37" s="228">
        <v>44995</v>
      </c>
      <c r="P37" s="198"/>
    </row>
    <row r="38" spans="1:16" s="197" customFormat="1" ht="15" customHeight="1">
      <c r="B38" s="83">
        <v>20</v>
      </c>
      <c r="C38" s="88" t="s">
        <v>418</v>
      </c>
      <c r="E38" s="86"/>
      <c r="F38" s="86"/>
      <c r="G38" s="86"/>
      <c r="H38" s="459">
        <v>45002</v>
      </c>
      <c r="I38" s="459">
        <v>0</v>
      </c>
      <c r="J38" s="223"/>
      <c r="K38" s="224">
        <v>378875000</v>
      </c>
      <c r="L38" s="2"/>
      <c r="M38" s="225">
        <v>56.831249999999997</v>
      </c>
      <c r="N38" s="274"/>
      <c r="O38" s="228">
        <v>45015</v>
      </c>
      <c r="P38" s="198"/>
    </row>
    <row r="39" spans="1:16" s="197" customFormat="1" ht="15" customHeight="1">
      <c r="B39" s="83">
        <v>21</v>
      </c>
      <c r="C39" s="88" t="s">
        <v>428</v>
      </c>
      <c r="E39" s="86"/>
      <c r="F39" s="86"/>
      <c r="G39" s="86"/>
      <c r="H39" s="459">
        <v>45009</v>
      </c>
      <c r="I39" s="459">
        <v>0</v>
      </c>
      <c r="J39" s="223"/>
      <c r="K39" s="224">
        <v>687100000</v>
      </c>
      <c r="L39" s="2"/>
      <c r="M39" s="225">
        <v>96.194000000000003</v>
      </c>
      <c r="N39" s="274"/>
      <c r="O39" s="228">
        <v>45021</v>
      </c>
      <c r="P39" s="198"/>
    </row>
    <row r="40" spans="1:16" s="197" customFormat="1" ht="15" customHeight="1">
      <c r="B40" s="83">
        <v>22</v>
      </c>
      <c r="C40" s="88" t="s">
        <v>431</v>
      </c>
      <c r="E40" s="86"/>
      <c r="F40" s="86"/>
      <c r="G40" s="86"/>
      <c r="H40" s="459">
        <v>45016</v>
      </c>
      <c r="I40" s="459">
        <v>0</v>
      </c>
      <c r="J40" s="223"/>
      <c r="K40" s="224">
        <v>925000000</v>
      </c>
      <c r="L40" s="2"/>
      <c r="M40" s="225">
        <v>97.125</v>
      </c>
      <c r="N40" s="274"/>
      <c r="O40" s="228">
        <v>45026</v>
      </c>
      <c r="P40" s="198"/>
    </row>
    <row r="41" spans="1:16" s="197" customFormat="1" ht="15" customHeight="1">
      <c r="B41" s="83">
        <v>23</v>
      </c>
      <c r="C41" s="88" t="s">
        <v>437</v>
      </c>
      <c r="E41" s="86"/>
      <c r="F41" s="86"/>
      <c r="G41" s="86"/>
      <c r="H41" s="459">
        <v>45019</v>
      </c>
      <c r="I41" s="459">
        <v>0</v>
      </c>
      <c r="J41" s="223"/>
      <c r="K41" s="224">
        <v>7997600000</v>
      </c>
      <c r="L41" s="2"/>
      <c r="M41" s="225">
        <v>9997</v>
      </c>
      <c r="N41" s="274"/>
      <c r="O41" s="228">
        <v>45028</v>
      </c>
      <c r="P41" s="198"/>
    </row>
    <row r="42" spans="1:16" s="197" customFormat="1" ht="15" customHeight="1">
      <c r="B42" s="83">
        <v>24</v>
      </c>
      <c r="C42" s="88" t="s">
        <v>449</v>
      </c>
      <c r="E42" s="86"/>
      <c r="F42" s="86"/>
      <c r="G42" s="86"/>
      <c r="H42" s="459">
        <v>45026</v>
      </c>
      <c r="I42" s="459">
        <v>0</v>
      </c>
      <c r="J42" s="223"/>
      <c r="K42" s="224">
        <v>750000000</v>
      </c>
      <c r="L42" s="2"/>
      <c r="M42" s="225">
        <v>75</v>
      </c>
      <c r="N42" s="274"/>
      <c r="O42" s="228">
        <v>45034</v>
      </c>
      <c r="P42" s="198"/>
    </row>
    <row r="43" spans="1:16" s="197" customFormat="1" ht="15" customHeight="1">
      <c r="B43" s="83">
        <v>25</v>
      </c>
      <c r="C43" s="88" t="s">
        <v>450</v>
      </c>
      <c r="E43" s="86"/>
      <c r="F43" s="86"/>
      <c r="G43" s="86"/>
      <c r="H43" s="459">
        <v>45026</v>
      </c>
      <c r="I43" s="459">
        <v>0</v>
      </c>
      <c r="J43" s="223"/>
      <c r="K43" s="224">
        <v>430200000</v>
      </c>
      <c r="L43" s="2"/>
      <c r="M43" s="225">
        <v>33.555599999999998</v>
      </c>
      <c r="N43" s="274"/>
      <c r="O43" s="228">
        <v>45034</v>
      </c>
      <c r="P43" s="198"/>
    </row>
    <row r="44" spans="1:16" s="197" customFormat="1" ht="15" customHeight="1">
      <c r="B44" s="83">
        <v>26</v>
      </c>
      <c r="C44" s="88" t="s">
        <v>451</v>
      </c>
      <c r="E44" s="86"/>
      <c r="F44" s="86"/>
      <c r="G44" s="86"/>
      <c r="H44" s="459">
        <v>45027</v>
      </c>
      <c r="I44" s="459">
        <v>0</v>
      </c>
      <c r="J44" s="223"/>
      <c r="K44" s="224">
        <v>11000000000</v>
      </c>
      <c r="L44" s="2"/>
      <c r="M44" s="225">
        <v>8745</v>
      </c>
      <c r="N44" s="274"/>
      <c r="O44" s="228">
        <v>45034</v>
      </c>
      <c r="P44" s="198"/>
    </row>
    <row r="45" spans="1:16" s="281" customFormat="1" ht="15" customHeight="1">
      <c r="A45" s="197"/>
      <c r="B45" s="83">
        <v>27</v>
      </c>
      <c r="C45" s="88" t="s">
        <v>461</v>
      </c>
      <c r="D45" s="197"/>
      <c r="E45" s="86"/>
      <c r="F45" s="86"/>
      <c r="G45" s="86"/>
      <c r="H45" s="459">
        <v>45044</v>
      </c>
      <c r="I45" s="459">
        <v>0</v>
      </c>
      <c r="J45" s="223"/>
      <c r="K45" s="224">
        <v>929200000</v>
      </c>
      <c r="L45" s="2"/>
      <c r="M45" s="225">
        <v>217.43279999999999</v>
      </c>
      <c r="N45" s="274"/>
      <c r="O45" s="228">
        <v>45054</v>
      </c>
      <c r="P45" s="280"/>
    </row>
    <row r="46" spans="1:16" s="197" customFormat="1" ht="15" customHeight="1">
      <c r="B46" s="83">
        <v>28</v>
      </c>
      <c r="C46" s="88" t="s">
        <v>462</v>
      </c>
      <c r="E46" s="86"/>
      <c r="F46" s="86"/>
      <c r="G46" s="86"/>
      <c r="H46" s="459">
        <v>45044</v>
      </c>
      <c r="I46" s="459">
        <v>0</v>
      </c>
      <c r="J46" s="223"/>
      <c r="K46" s="224">
        <v>652500000</v>
      </c>
      <c r="L46" s="2"/>
      <c r="M46" s="225">
        <v>65.25</v>
      </c>
      <c r="N46" s="274"/>
      <c r="O46" s="228">
        <v>45054</v>
      </c>
      <c r="P46" s="198"/>
    </row>
    <row r="47" spans="1:16" s="197" customFormat="1" ht="15" customHeight="1">
      <c r="B47" s="83">
        <v>29</v>
      </c>
      <c r="C47" s="88" t="s">
        <v>465</v>
      </c>
      <c r="E47" s="86"/>
      <c r="F47" s="86"/>
      <c r="G47" s="86"/>
      <c r="H47" s="459">
        <v>45044</v>
      </c>
      <c r="I47" s="459">
        <v>0</v>
      </c>
      <c r="J47" s="223"/>
      <c r="K47" s="224">
        <v>700000000</v>
      </c>
      <c r="L47" s="2"/>
      <c r="M47" s="225">
        <v>96.6</v>
      </c>
      <c r="N47" s="274"/>
      <c r="O47" s="228">
        <v>45054</v>
      </c>
      <c r="P47" s="198"/>
    </row>
    <row r="48" spans="1:16" s="197" customFormat="1" ht="15" customHeight="1">
      <c r="B48" s="83">
        <v>30</v>
      </c>
      <c r="C48" s="88" t="s">
        <v>463</v>
      </c>
      <c r="E48" s="86"/>
      <c r="F48" s="86"/>
      <c r="G48" s="86"/>
      <c r="H48" s="459">
        <v>45044</v>
      </c>
      <c r="I48" s="459">
        <v>0</v>
      </c>
      <c r="J48" s="223"/>
      <c r="K48" s="224">
        <v>1547500000</v>
      </c>
      <c r="L48" s="2"/>
      <c r="M48" s="225">
        <v>154.75</v>
      </c>
      <c r="N48" s="274"/>
      <c r="O48" s="228">
        <v>45054</v>
      </c>
      <c r="P48" s="198"/>
    </row>
    <row r="49" spans="2:16" s="197" customFormat="1" ht="15" customHeight="1">
      <c r="B49" s="83">
        <v>31</v>
      </c>
      <c r="C49" s="88" t="s">
        <v>466</v>
      </c>
      <c r="E49" s="86"/>
      <c r="F49" s="86"/>
      <c r="G49" s="86"/>
      <c r="H49" s="459">
        <v>45044</v>
      </c>
      <c r="I49" s="459">
        <v>0</v>
      </c>
      <c r="J49" s="223"/>
      <c r="K49" s="224">
        <v>400000000</v>
      </c>
      <c r="L49" s="2"/>
      <c r="M49" s="225">
        <v>43.2</v>
      </c>
      <c r="N49" s="274"/>
      <c r="O49" s="228">
        <v>45055</v>
      </c>
      <c r="P49" s="198"/>
    </row>
    <row r="50" spans="2:16" s="197" customFormat="1" ht="15" customHeight="1">
      <c r="B50" s="83">
        <v>32</v>
      </c>
      <c r="C50" s="88" t="s">
        <v>467</v>
      </c>
      <c r="E50" s="86"/>
      <c r="F50" s="86"/>
      <c r="G50" s="86"/>
      <c r="H50" s="459">
        <v>45050</v>
      </c>
      <c r="I50" s="459">
        <v>0</v>
      </c>
      <c r="J50" s="223"/>
      <c r="K50" s="224">
        <v>1750000000</v>
      </c>
      <c r="L50" s="2"/>
      <c r="M50" s="225">
        <v>175</v>
      </c>
      <c r="N50" s="274"/>
      <c r="O50" s="228">
        <v>45058</v>
      </c>
      <c r="P50" s="198"/>
    </row>
    <row r="51" spans="2:16" s="197" customFormat="1" ht="15" customHeight="1">
      <c r="B51" s="83">
        <v>33</v>
      </c>
      <c r="C51" s="88" t="s">
        <v>485</v>
      </c>
      <c r="E51" s="86"/>
      <c r="F51" s="86"/>
      <c r="G51" s="86"/>
      <c r="H51" s="459">
        <v>45077</v>
      </c>
      <c r="I51" s="459">
        <v>0</v>
      </c>
      <c r="J51" s="223"/>
      <c r="K51" s="224">
        <v>540000000</v>
      </c>
      <c r="L51" s="2"/>
      <c r="M51" s="225">
        <v>78.84</v>
      </c>
      <c r="N51" s="274"/>
      <c r="O51" s="228">
        <v>45089</v>
      </c>
      <c r="P51" s="198"/>
    </row>
    <row r="52" spans="2:16" s="197" customFormat="1" ht="15" customHeight="1">
      <c r="B52" s="83">
        <v>34</v>
      </c>
      <c r="C52" s="88" t="s">
        <v>486</v>
      </c>
      <c r="E52" s="86"/>
      <c r="F52" s="86"/>
      <c r="G52" s="86"/>
      <c r="H52" s="459">
        <v>45077</v>
      </c>
      <c r="I52" s="459">
        <v>0</v>
      </c>
      <c r="J52" s="223"/>
      <c r="K52" s="224">
        <v>1000000000</v>
      </c>
      <c r="L52" s="2"/>
      <c r="M52" s="225">
        <v>100</v>
      </c>
      <c r="N52" s="274"/>
      <c r="O52" s="228">
        <v>45089</v>
      </c>
      <c r="P52" s="198"/>
    </row>
    <row r="53" spans="2:16" s="197" customFormat="1" ht="15" customHeight="1">
      <c r="B53" s="83">
        <v>35</v>
      </c>
      <c r="C53" s="88" t="s">
        <v>501</v>
      </c>
      <c r="E53" s="86"/>
      <c r="F53" s="86"/>
      <c r="G53" s="86"/>
      <c r="H53" s="459">
        <v>45089</v>
      </c>
      <c r="I53" s="459">
        <v>0</v>
      </c>
      <c r="J53" s="223"/>
      <c r="K53" s="224">
        <v>8750000000</v>
      </c>
      <c r="L53" s="2"/>
      <c r="M53" s="225">
        <v>875</v>
      </c>
      <c r="N53" s="274"/>
      <c r="O53" s="228">
        <v>45096</v>
      </c>
      <c r="P53" s="198"/>
    </row>
    <row r="54" spans="2:16" s="197" customFormat="1" ht="15" customHeight="1">
      <c r="B54" s="83">
        <v>36</v>
      </c>
      <c r="C54" s="88" t="s">
        <v>502</v>
      </c>
      <c r="E54" s="86"/>
      <c r="F54" s="86"/>
      <c r="G54" s="86"/>
      <c r="H54" s="459">
        <v>45090</v>
      </c>
      <c r="I54" s="459">
        <v>0</v>
      </c>
      <c r="J54" s="223"/>
      <c r="K54" s="224">
        <v>1200000000</v>
      </c>
      <c r="L54" s="2"/>
      <c r="M54" s="225">
        <v>108</v>
      </c>
      <c r="N54" s="274"/>
      <c r="O54" s="228">
        <v>45099</v>
      </c>
      <c r="P54" s="198"/>
    </row>
    <row r="55" spans="2:16" s="197" customFormat="1" ht="15" customHeight="1">
      <c r="B55" s="83">
        <v>37</v>
      </c>
      <c r="C55" s="88" t="s">
        <v>511</v>
      </c>
      <c r="E55" s="86"/>
      <c r="F55" s="86"/>
      <c r="G55" s="86"/>
      <c r="H55" s="459">
        <v>45104</v>
      </c>
      <c r="I55" s="459">
        <v>0</v>
      </c>
      <c r="J55" s="223"/>
      <c r="K55" s="224">
        <v>600000000</v>
      </c>
      <c r="L55" s="2"/>
      <c r="M55" s="225">
        <v>75</v>
      </c>
      <c r="N55" s="274"/>
      <c r="O55" s="228">
        <v>45117</v>
      </c>
      <c r="P55" s="198"/>
    </row>
    <row r="56" spans="2:16" s="197" customFormat="1" ht="15" customHeight="1">
      <c r="B56" s="83">
        <v>38</v>
      </c>
      <c r="C56" s="88" t="s">
        <v>512</v>
      </c>
      <c r="E56" s="86"/>
      <c r="F56" s="86"/>
      <c r="G56" s="86"/>
      <c r="H56" s="459">
        <v>45104</v>
      </c>
      <c r="I56" s="459">
        <v>0</v>
      </c>
      <c r="J56" s="223"/>
      <c r="K56" s="224">
        <v>6328208800</v>
      </c>
      <c r="L56" s="2"/>
      <c r="M56" s="225">
        <v>10726.313915999999</v>
      </c>
      <c r="N56" s="274"/>
      <c r="O56" s="228">
        <v>45114</v>
      </c>
      <c r="P56" s="198"/>
    </row>
    <row r="57" spans="2:16" s="197" customFormat="1" ht="15" customHeight="1">
      <c r="B57" s="83">
        <v>39</v>
      </c>
      <c r="C57" s="88" t="s">
        <v>513</v>
      </c>
      <c r="E57" s="86"/>
      <c r="F57" s="86"/>
      <c r="G57" s="86"/>
      <c r="H57" s="459">
        <v>45104</v>
      </c>
      <c r="I57" s="459">
        <v>0</v>
      </c>
      <c r="J57" s="223"/>
      <c r="K57" s="224">
        <v>309000000</v>
      </c>
      <c r="L57" s="2"/>
      <c r="M57" s="225">
        <v>37.08</v>
      </c>
      <c r="N57" s="274"/>
      <c r="O57" s="228">
        <v>45117</v>
      </c>
      <c r="P57" s="198"/>
    </row>
    <row r="58" spans="2:16" s="197" customFormat="1" ht="15" customHeight="1">
      <c r="B58" s="83">
        <v>40</v>
      </c>
      <c r="C58" s="88" t="s">
        <v>509</v>
      </c>
      <c r="E58" s="86"/>
      <c r="F58" s="86"/>
      <c r="G58" s="86"/>
      <c r="H58" s="459">
        <v>45104</v>
      </c>
      <c r="I58" s="459">
        <v>0</v>
      </c>
      <c r="J58" s="223"/>
      <c r="K58" s="224">
        <v>1071429000</v>
      </c>
      <c r="L58" s="2"/>
      <c r="M58" s="225">
        <v>117.85719</v>
      </c>
      <c r="N58" s="274"/>
      <c r="O58" s="228">
        <v>45117</v>
      </c>
      <c r="P58" s="198"/>
    </row>
    <row r="59" spans="2:16" s="197" customFormat="1" ht="15" customHeight="1">
      <c r="B59" s="83">
        <v>41</v>
      </c>
      <c r="C59" s="88" t="s">
        <v>510</v>
      </c>
      <c r="E59" s="86"/>
      <c r="F59" s="86"/>
      <c r="G59" s="86"/>
      <c r="H59" s="459">
        <v>45104</v>
      </c>
      <c r="I59" s="459">
        <v>0</v>
      </c>
      <c r="J59" s="223"/>
      <c r="K59" s="224">
        <v>400000000</v>
      </c>
      <c r="L59" s="2"/>
      <c r="M59" s="225">
        <v>40</v>
      </c>
      <c r="N59" s="274"/>
      <c r="O59" s="228">
        <v>45117</v>
      </c>
      <c r="P59" s="198"/>
    </row>
    <row r="60" spans="2:16" s="197" customFormat="1" ht="15" customHeight="1">
      <c r="B60" s="83">
        <v>42</v>
      </c>
      <c r="C60" s="88" t="s">
        <v>588</v>
      </c>
      <c r="E60" s="86"/>
      <c r="F60" s="86"/>
      <c r="G60" s="86"/>
      <c r="H60" s="459">
        <v>45121</v>
      </c>
      <c r="I60" s="459">
        <v>0</v>
      </c>
      <c r="J60" s="223"/>
      <c r="K60" s="224">
        <v>1500000000</v>
      </c>
      <c r="L60" s="2"/>
      <c r="M60" s="225">
        <v>151.5</v>
      </c>
      <c r="N60" s="274"/>
      <c r="O60" s="228">
        <v>45131</v>
      </c>
      <c r="P60" s="198"/>
    </row>
    <row r="61" spans="2:16" s="197" customFormat="1" ht="15" customHeight="1">
      <c r="B61" s="83">
        <v>43</v>
      </c>
      <c r="C61" s="88" t="s">
        <v>589</v>
      </c>
      <c r="E61" s="86"/>
      <c r="F61" s="86"/>
      <c r="G61" s="86"/>
      <c r="H61" s="459">
        <v>45121</v>
      </c>
      <c r="I61" s="459">
        <v>0</v>
      </c>
      <c r="J61" s="223"/>
      <c r="K61" s="224">
        <v>4166000000</v>
      </c>
      <c r="L61" s="2"/>
      <c r="M61" s="225">
        <v>491.58800000000002</v>
      </c>
      <c r="N61" s="274"/>
      <c r="O61" s="228">
        <v>45132</v>
      </c>
      <c r="P61" s="198"/>
    </row>
    <row r="62" spans="2:16" s="197" customFormat="1" ht="15" customHeight="1">
      <c r="B62" s="83">
        <v>44</v>
      </c>
      <c r="C62" s="88" t="s">
        <v>865</v>
      </c>
      <c r="E62" s="86"/>
      <c r="F62" s="86"/>
      <c r="G62" s="86"/>
      <c r="H62" s="459">
        <v>45128</v>
      </c>
      <c r="I62" s="459">
        <v>0</v>
      </c>
      <c r="J62" s="223"/>
      <c r="K62" s="224">
        <v>250000000</v>
      </c>
      <c r="L62" s="2"/>
      <c r="M62" s="225">
        <v>112.5</v>
      </c>
      <c r="N62" s="274"/>
      <c r="O62" s="228">
        <v>45138</v>
      </c>
      <c r="P62" s="198"/>
    </row>
    <row r="63" spans="2:16" s="197" customFormat="1" ht="15" customHeight="1">
      <c r="B63" s="83">
        <v>45</v>
      </c>
      <c r="C63" s="88" t="s">
        <v>874</v>
      </c>
      <c r="E63" s="86"/>
      <c r="F63" s="86"/>
      <c r="G63" s="86"/>
      <c r="H63" s="459">
        <v>45132</v>
      </c>
      <c r="I63" s="459">
        <v>0</v>
      </c>
      <c r="J63" s="223"/>
      <c r="K63" s="224">
        <v>8335000000</v>
      </c>
      <c r="L63" s="2"/>
      <c r="M63" s="225">
        <v>2250.4499999999998</v>
      </c>
      <c r="N63" s="274"/>
      <c r="O63" s="228">
        <v>45140</v>
      </c>
      <c r="P63" s="198"/>
    </row>
    <row r="64" spans="2:16" s="197" customFormat="1" ht="15" customHeight="1">
      <c r="B64" s="83">
        <v>46</v>
      </c>
      <c r="C64" s="88" t="s">
        <v>875</v>
      </c>
      <c r="E64" s="86"/>
      <c r="F64" s="86"/>
      <c r="G64" s="86"/>
      <c r="H64" s="459">
        <v>45135</v>
      </c>
      <c r="I64" s="459">
        <v>0</v>
      </c>
      <c r="J64" s="223"/>
      <c r="K64" s="224">
        <v>240740800</v>
      </c>
      <c r="L64" s="2"/>
      <c r="M64" s="225">
        <v>26.0000064</v>
      </c>
      <c r="N64" s="274"/>
      <c r="O64" s="228">
        <v>45145</v>
      </c>
      <c r="P64" s="198"/>
    </row>
    <row r="65" spans="1:16" s="197" customFormat="1" ht="15" customHeight="1">
      <c r="B65" s="83">
        <v>47</v>
      </c>
      <c r="C65" s="88" t="s">
        <v>881</v>
      </c>
      <c r="E65" s="86"/>
      <c r="F65" s="86"/>
      <c r="G65" s="86"/>
      <c r="H65" s="459">
        <v>45138</v>
      </c>
      <c r="I65" s="459">
        <v>0</v>
      </c>
      <c r="J65" s="223"/>
      <c r="K65" s="224">
        <v>570000000</v>
      </c>
      <c r="L65" s="2"/>
      <c r="M65" s="225">
        <v>57</v>
      </c>
      <c r="N65" s="274"/>
      <c r="O65" s="228">
        <v>45145</v>
      </c>
      <c r="P65" s="198"/>
    </row>
    <row r="66" spans="1:16" s="197" customFormat="1" ht="15" customHeight="1">
      <c r="B66" s="83">
        <v>48</v>
      </c>
      <c r="C66" s="88" t="s">
        <v>879</v>
      </c>
      <c r="E66" s="86"/>
      <c r="F66" s="86"/>
      <c r="G66" s="86"/>
      <c r="H66" s="459">
        <v>45138</v>
      </c>
      <c r="I66" s="459">
        <v>0</v>
      </c>
      <c r="J66" s="223"/>
      <c r="K66" s="224">
        <v>1037500000</v>
      </c>
      <c r="L66" s="2"/>
      <c r="M66" s="225">
        <v>404.625</v>
      </c>
      <c r="N66" s="274"/>
      <c r="O66" s="228">
        <v>45146</v>
      </c>
      <c r="P66" s="198"/>
    </row>
    <row r="67" spans="1:16" s="197" customFormat="1" ht="15" customHeight="1">
      <c r="B67" s="83">
        <v>49</v>
      </c>
      <c r="C67" s="88" t="s">
        <v>880</v>
      </c>
      <c r="E67" s="86"/>
      <c r="F67" s="86"/>
      <c r="G67" s="86"/>
      <c r="H67" s="459">
        <v>45138</v>
      </c>
      <c r="I67" s="459">
        <v>0</v>
      </c>
      <c r="J67" s="223"/>
      <c r="K67" s="224">
        <v>1725000000</v>
      </c>
      <c r="L67" s="2"/>
      <c r="M67" s="225">
        <v>207</v>
      </c>
      <c r="N67" s="274"/>
      <c r="O67" s="228">
        <v>45146</v>
      </c>
      <c r="P67" s="198"/>
    </row>
    <row r="68" spans="1:16" s="197" customFormat="1" ht="15" customHeight="1">
      <c r="B68" s="83">
        <v>50</v>
      </c>
      <c r="C68" s="88" t="s">
        <v>883</v>
      </c>
      <c r="E68" s="86"/>
      <c r="F68" s="86"/>
      <c r="G68" s="86"/>
      <c r="H68" s="459">
        <v>45138</v>
      </c>
      <c r="I68" s="459">
        <v>0</v>
      </c>
      <c r="J68" s="223"/>
      <c r="K68" s="224">
        <v>1008734800</v>
      </c>
      <c r="L68" s="2"/>
      <c r="M68" s="225">
        <v>100.87348</v>
      </c>
      <c r="N68" s="274"/>
      <c r="O68" s="228">
        <v>45146</v>
      </c>
      <c r="P68" s="198"/>
    </row>
    <row r="69" spans="1:16" s="197" customFormat="1" ht="15" customHeight="1">
      <c r="B69" s="83">
        <v>51</v>
      </c>
      <c r="C69" s="88" t="s">
        <v>882</v>
      </c>
      <c r="E69" s="86"/>
      <c r="F69" s="86"/>
      <c r="G69" s="86"/>
      <c r="H69" s="459">
        <v>45138</v>
      </c>
      <c r="I69" s="459">
        <v>0</v>
      </c>
      <c r="J69" s="223"/>
      <c r="K69" s="224">
        <v>2707000000</v>
      </c>
      <c r="L69" s="2"/>
      <c r="M69" s="225">
        <v>270.7</v>
      </c>
      <c r="N69" s="274"/>
      <c r="O69" s="228">
        <v>45147</v>
      </c>
      <c r="P69" s="198"/>
    </row>
    <row r="70" spans="1:16" s="197" customFormat="1" ht="15" customHeight="1">
      <c r="B70" s="83">
        <v>52</v>
      </c>
      <c r="C70" s="88" t="s">
        <v>886</v>
      </c>
      <c r="E70" s="86"/>
      <c r="F70" s="86"/>
      <c r="G70" s="86"/>
      <c r="H70" s="459">
        <v>45138</v>
      </c>
      <c r="I70" s="459">
        <v>0</v>
      </c>
      <c r="J70" s="223"/>
      <c r="K70" s="224">
        <v>942857200</v>
      </c>
      <c r="L70" s="2"/>
      <c r="M70" s="225">
        <v>101.8285776</v>
      </c>
      <c r="N70" s="274"/>
      <c r="O70" s="228">
        <v>45147</v>
      </c>
      <c r="P70" s="198"/>
    </row>
    <row r="71" spans="1:16" s="197" customFormat="1" ht="15" customHeight="1">
      <c r="B71" s="83">
        <v>53</v>
      </c>
      <c r="C71" s="88" t="s">
        <v>878</v>
      </c>
      <c r="E71" s="86"/>
      <c r="F71" s="86"/>
      <c r="G71" s="86"/>
      <c r="H71" s="459">
        <v>45138</v>
      </c>
      <c r="I71" s="459">
        <v>0</v>
      </c>
      <c r="J71" s="223"/>
      <c r="K71" s="224">
        <v>275000000</v>
      </c>
      <c r="L71" s="2"/>
      <c r="M71" s="225">
        <v>38.5</v>
      </c>
      <c r="N71" s="274"/>
      <c r="O71" s="228">
        <v>45147</v>
      </c>
      <c r="P71" s="198"/>
    </row>
    <row r="72" spans="1:16" s="197" customFormat="1" ht="15" customHeight="1">
      <c r="B72" s="83">
        <v>54</v>
      </c>
      <c r="C72" s="88" t="s">
        <v>884</v>
      </c>
      <c r="E72" s="86"/>
      <c r="F72" s="86"/>
      <c r="G72" s="86"/>
      <c r="H72" s="459">
        <v>45138</v>
      </c>
      <c r="I72" s="459">
        <v>0</v>
      </c>
      <c r="J72" s="223"/>
      <c r="K72" s="224">
        <v>195000000</v>
      </c>
      <c r="L72" s="2"/>
      <c r="M72" s="225">
        <v>39</v>
      </c>
      <c r="N72" s="274"/>
      <c r="O72" s="228">
        <v>45147</v>
      </c>
      <c r="P72" s="198"/>
    </row>
    <row r="73" spans="1:16" s="197" customFormat="1" ht="15" customHeight="1">
      <c r="B73" s="83">
        <v>55</v>
      </c>
      <c r="C73" s="88" t="s">
        <v>885</v>
      </c>
      <c r="E73" s="86"/>
      <c r="F73" s="86"/>
      <c r="G73" s="86"/>
      <c r="H73" s="459">
        <v>45138</v>
      </c>
      <c r="I73" s="459">
        <v>0</v>
      </c>
      <c r="J73" s="223"/>
      <c r="K73" s="224">
        <v>360000000</v>
      </c>
      <c r="L73" s="2"/>
      <c r="M73" s="225">
        <v>36</v>
      </c>
      <c r="N73" s="274"/>
      <c r="O73" s="228">
        <v>45148</v>
      </c>
      <c r="P73" s="198"/>
    </row>
    <row r="74" spans="1:16" s="197" customFormat="1" ht="15" customHeight="1">
      <c r="B74" s="83">
        <v>56</v>
      </c>
      <c r="C74" s="88" t="s">
        <v>898</v>
      </c>
      <c r="E74" s="86"/>
      <c r="F74" s="86"/>
      <c r="G74" s="86"/>
      <c r="H74" s="459">
        <v>45156</v>
      </c>
      <c r="I74" s="459">
        <v>0</v>
      </c>
      <c r="J74" s="223"/>
      <c r="K74" s="224">
        <v>530000000</v>
      </c>
      <c r="L74" s="2"/>
      <c r="M74" s="225">
        <v>60.95</v>
      </c>
      <c r="N74" s="274"/>
      <c r="O74" s="228">
        <v>45166</v>
      </c>
      <c r="P74" s="198"/>
    </row>
    <row r="75" spans="1:16" s="197" customFormat="1" ht="15" customHeight="1">
      <c r="B75" s="83">
        <v>57</v>
      </c>
      <c r="C75" s="88" t="s">
        <v>902</v>
      </c>
      <c r="E75" s="86"/>
      <c r="F75" s="86"/>
      <c r="G75" s="86"/>
      <c r="H75" s="459">
        <v>45168</v>
      </c>
      <c r="I75" s="459">
        <v>0</v>
      </c>
      <c r="J75" s="223"/>
      <c r="K75" s="224">
        <v>534000000</v>
      </c>
      <c r="L75" s="2"/>
      <c r="M75" s="225">
        <v>142.04400000000001</v>
      </c>
      <c r="N75" s="274"/>
      <c r="O75" s="228">
        <v>45176</v>
      </c>
      <c r="P75" s="198"/>
    </row>
    <row r="76" spans="1:16" s="197" customFormat="1" ht="15" customHeight="1">
      <c r="B76" s="83">
        <v>58</v>
      </c>
      <c r="C76" s="88" t="s">
        <v>903</v>
      </c>
      <c r="E76" s="86"/>
      <c r="F76" s="86"/>
      <c r="G76" s="86"/>
      <c r="H76" s="459">
        <v>45169</v>
      </c>
      <c r="I76" s="459">
        <v>0</v>
      </c>
      <c r="J76" s="223"/>
      <c r="K76" s="224">
        <v>400000000</v>
      </c>
      <c r="L76" s="2"/>
      <c r="M76" s="225">
        <v>40</v>
      </c>
      <c r="N76" s="274"/>
      <c r="O76" s="228">
        <v>45180</v>
      </c>
      <c r="P76" s="198"/>
    </row>
    <row r="77" spans="1:16" s="2" customFormat="1" ht="13.5" customHeight="1">
      <c r="B77" s="460" t="s">
        <v>258</v>
      </c>
      <c r="C77" s="460"/>
      <c r="D77" s="460"/>
      <c r="E77" s="460"/>
      <c r="F77" s="460"/>
      <c r="G77" s="460"/>
      <c r="H77" s="460"/>
      <c r="I77" s="460"/>
      <c r="J77" s="460"/>
      <c r="K77" s="460"/>
      <c r="L77" s="195"/>
      <c r="M77" s="181">
        <v>48288.261328099994</v>
      </c>
      <c r="N77" s="195"/>
      <c r="O77" s="195"/>
      <c r="P77" s="198"/>
    </row>
    <row r="78" spans="1:16" s="2" customFormat="1" ht="13.8">
      <c r="B78" s="20" t="s">
        <v>793</v>
      </c>
      <c r="C78" s="144"/>
      <c r="D78" s="142"/>
      <c r="E78" s="142"/>
      <c r="F78" s="142"/>
      <c r="G78" s="142"/>
      <c r="H78" s="143"/>
      <c r="I78" s="143"/>
      <c r="J78" s="212"/>
      <c r="K78" s="212"/>
      <c r="M78" s="180"/>
      <c r="N78" s="209"/>
      <c r="O78" s="210"/>
      <c r="P78" s="198"/>
    </row>
    <row r="79" spans="1:16" s="2" customFormat="1" ht="13.8">
      <c r="B79" s="20"/>
      <c r="C79" s="142"/>
      <c r="D79" s="142"/>
      <c r="E79" s="142"/>
      <c r="F79" s="142"/>
      <c r="G79" s="142"/>
      <c r="H79" s="143"/>
      <c r="I79" s="143"/>
      <c r="J79" s="212"/>
      <c r="K79" s="212"/>
      <c r="M79" s="126"/>
      <c r="N79" s="209"/>
      <c r="O79" s="210"/>
      <c r="P79" s="198"/>
    </row>
    <row r="80" spans="1:16" s="2" customFormat="1" ht="13.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</row>
    <row r="81" spans="1:15" s="2" customFormat="1" ht="13.5" customHeight="1">
      <c r="A81" s="15"/>
      <c r="B81" s="15"/>
      <c r="C81" s="15"/>
      <c r="D81" s="15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4" t="s">
        <v>126</v>
      </c>
    </row>
  </sheetData>
  <mergeCells count="74"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24:I24"/>
    <mergeCell ref="B14:C14"/>
    <mergeCell ref="C18:G18"/>
    <mergeCell ref="H18:I18"/>
    <mergeCell ref="J18:K18"/>
    <mergeCell ref="H19:I19"/>
    <mergeCell ref="H20:I20"/>
    <mergeCell ref="H21:I21"/>
    <mergeCell ref="H22:I22"/>
    <mergeCell ref="H23:I23"/>
    <mergeCell ref="H36:I36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48:I48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H60:I60"/>
    <mergeCell ref="H49:I49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1:I61"/>
    <mergeCell ref="H62:I62"/>
    <mergeCell ref="H65:I65"/>
    <mergeCell ref="H66:I66"/>
    <mergeCell ref="H67:I67"/>
    <mergeCell ref="H71:I71"/>
    <mergeCell ref="H72:I72"/>
    <mergeCell ref="H63:I63"/>
    <mergeCell ref="B77:K77"/>
    <mergeCell ref="H73:I73"/>
    <mergeCell ref="H74:I74"/>
    <mergeCell ref="H64:I64"/>
    <mergeCell ref="H68:I68"/>
    <mergeCell ref="H69:I69"/>
    <mergeCell ref="H70:I70"/>
    <mergeCell ref="H75:I75"/>
    <mergeCell ref="H76:I76"/>
  </mergeCells>
  <dataValidations count="1">
    <dataValidation type="list" allowBlank="1" showInputMessage="1" showErrorMessage="1" sqref="P19:P76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O46"/>
  <sheetViews>
    <sheetView view="pageBreakPreview" zoomScale="85" zoomScaleNormal="100" zoomScaleSheetLayoutView="85" workbookViewId="0">
      <selection activeCell="J20" sqref="J2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0" t="s">
        <v>345</v>
      </c>
    </row>
    <row r="3" spans="1:15" s="3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s="188" customFormat="1" ht="4.5" customHeight="1"/>
    <row r="5" spans="1:15" ht="2.25" customHeight="1">
      <c r="A5" s="12"/>
    </row>
    <row r="6" spans="1:15" ht="18.75" customHeight="1">
      <c r="A6" s="12"/>
      <c r="B6" s="463" t="s">
        <v>116</v>
      </c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</row>
    <row r="7" spans="1:15" s="2" customFormat="1" ht="13.5" customHeight="1">
      <c r="B7" s="12" t="s">
        <v>348</v>
      </c>
      <c r="C7" s="12"/>
      <c r="D7" s="12"/>
      <c r="E7" s="12"/>
      <c r="F7" s="12"/>
      <c r="G7" s="12"/>
      <c r="H7" s="12"/>
      <c r="I7" s="12"/>
      <c r="J7" s="12"/>
      <c r="K7"/>
      <c r="L7"/>
      <c r="M7"/>
      <c r="N7"/>
      <c r="O7"/>
    </row>
    <row r="8" spans="1:15" s="2" customFormat="1" ht="13.5" customHeight="1">
      <c r="B8" s="211" t="s">
        <v>117</v>
      </c>
      <c r="C8" s="446" t="s">
        <v>121</v>
      </c>
      <c r="D8" s="448"/>
      <c r="E8" s="448"/>
      <c r="F8" s="462"/>
      <c r="G8" s="446" t="s">
        <v>118</v>
      </c>
      <c r="H8" s="462"/>
      <c r="I8" s="446" t="s">
        <v>119</v>
      </c>
      <c r="J8" s="448"/>
      <c r="K8" s="462"/>
      <c r="L8" s="446" t="s">
        <v>300</v>
      </c>
      <c r="M8" s="448"/>
      <c r="N8" s="448"/>
      <c r="O8" s="462"/>
    </row>
    <row r="9" spans="1:15" s="2" customFormat="1" ht="13.5" customHeight="1">
      <c r="B9" s="83">
        <v>1</v>
      </c>
      <c r="C9" s="88" t="s">
        <v>352</v>
      </c>
      <c r="D9" s="88"/>
      <c r="E9" s="86"/>
      <c r="F9" s="86"/>
      <c r="G9" s="472">
        <v>44931</v>
      </c>
      <c r="H9" s="472"/>
      <c r="I9" s="327"/>
      <c r="J9" s="327"/>
      <c r="K9" s="224">
        <v>15003732635</v>
      </c>
      <c r="L9" s="150"/>
      <c r="N9" s="231"/>
      <c r="O9" s="232">
        <v>750.18663174999995</v>
      </c>
    </row>
    <row r="10" spans="1:15" s="2" customFormat="1" ht="13.5" customHeight="1">
      <c r="B10" s="83">
        <v>2</v>
      </c>
      <c r="C10" s="88" t="s">
        <v>359</v>
      </c>
      <c r="D10" s="88"/>
      <c r="E10" s="86"/>
      <c r="F10" s="86"/>
      <c r="G10" s="472">
        <v>44937</v>
      </c>
      <c r="H10" s="472"/>
      <c r="I10" s="327"/>
      <c r="J10" s="327"/>
      <c r="K10" s="224">
        <v>1984000000</v>
      </c>
      <c r="L10" s="150"/>
      <c r="N10" s="231"/>
      <c r="O10" s="232">
        <v>198.4</v>
      </c>
    </row>
    <row r="11" spans="1:15" s="2" customFormat="1" ht="13.5" customHeight="1">
      <c r="B11" s="83">
        <v>3</v>
      </c>
      <c r="C11" s="88" t="s">
        <v>361</v>
      </c>
      <c r="D11" s="88"/>
      <c r="E11" s="86"/>
      <c r="F11" s="86"/>
      <c r="G11" s="472">
        <v>44944</v>
      </c>
      <c r="H11" s="472"/>
      <c r="I11" s="327"/>
      <c r="J11" s="327"/>
      <c r="K11" s="224">
        <v>100625341623</v>
      </c>
      <c r="L11" s="150"/>
      <c r="N11" s="231"/>
      <c r="O11" s="232">
        <v>5031.2670811500002</v>
      </c>
    </row>
    <row r="12" spans="1:15" s="2" customFormat="1" ht="13.5" customHeight="1">
      <c r="B12" s="83">
        <v>4</v>
      </c>
      <c r="C12" s="88" t="s">
        <v>379</v>
      </c>
      <c r="D12" s="88"/>
      <c r="E12" s="86"/>
      <c r="F12" s="86"/>
      <c r="G12" s="472">
        <v>44957</v>
      </c>
      <c r="H12" s="472"/>
      <c r="I12" s="327"/>
      <c r="J12" s="327"/>
      <c r="K12" s="224">
        <v>325108944</v>
      </c>
      <c r="L12" s="150"/>
      <c r="N12" s="231"/>
      <c r="O12" s="232">
        <v>333.23666759999998</v>
      </c>
    </row>
    <row r="13" spans="1:15" s="2" customFormat="1" ht="13.5" customHeight="1">
      <c r="B13" s="83">
        <v>5</v>
      </c>
      <c r="C13" s="88" t="s">
        <v>380</v>
      </c>
      <c r="D13" s="88"/>
      <c r="E13" s="86"/>
      <c r="F13" s="86"/>
      <c r="G13" s="472">
        <v>44957</v>
      </c>
      <c r="H13" s="472"/>
      <c r="I13" s="327"/>
      <c r="J13" s="327"/>
      <c r="K13" s="224">
        <v>1144440000</v>
      </c>
      <c r="L13" s="150"/>
      <c r="N13" s="231"/>
      <c r="O13" s="232">
        <v>5607.7560000000003</v>
      </c>
    </row>
    <row r="14" spans="1:15" s="2" customFormat="1" ht="13.5" customHeight="1">
      <c r="B14" s="83">
        <v>6</v>
      </c>
      <c r="C14" s="88" t="s">
        <v>381</v>
      </c>
      <c r="D14" s="88"/>
      <c r="E14" s="86"/>
      <c r="F14" s="86"/>
      <c r="G14" s="472">
        <v>44958</v>
      </c>
      <c r="H14" s="472"/>
      <c r="I14" s="327"/>
      <c r="J14" s="327"/>
      <c r="K14" s="224">
        <v>681819174</v>
      </c>
      <c r="L14" s="150"/>
      <c r="N14" s="231"/>
      <c r="O14" s="232">
        <v>403.63695100799998</v>
      </c>
    </row>
    <row r="15" spans="1:15" s="2" customFormat="1" ht="13.5" customHeight="1">
      <c r="B15" s="83">
        <v>7</v>
      </c>
      <c r="C15" s="88" t="s">
        <v>419</v>
      </c>
      <c r="D15" s="88"/>
      <c r="E15" s="86"/>
      <c r="F15" s="86"/>
      <c r="G15" s="472">
        <v>44984</v>
      </c>
      <c r="H15" s="472"/>
      <c r="I15" s="327"/>
      <c r="J15" s="327"/>
      <c r="K15" s="224">
        <v>753835219</v>
      </c>
      <c r="L15" s="150"/>
      <c r="N15" s="231"/>
      <c r="O15" s="232">
        <v>452.30113139999997</v>
      </c>
    </row>
    <row r="16" spans="1:15" s="2" customFormat="1" ht="13.5" customHeight="1">
      <c r="B16" s="83">
        <v>8</v>
      </c>
      <c r="C16" s="88" t="s">
        <v>436</v>
      </c>
      <c r="D16" s="88"/>
      <c r="E16" s="86"/>
      <c r="F16" s="86"/>
      <c r="G16" s="472">
        <v>45015</v>
      </c>
      <c r="H16" s="472"/>
      <c r="I16" s="327"/>
      <c r="J16" s="327"/>
      <c r="K16" s="224">
        <v>2388861478</v>
      </c>
      <c r="L16" s="150"/>
      <c r="N16" s="231"/>
      <c r="O16" s="232">
        <v>2388.8614779999998</v>
      </c>
    </row>
    <row r="17" spans="2:15" s="2" customFormat="1" ht="13.5" customHeight="1">
      <c r="B17" s="83">
        <v>9</v>
      </c>
      <c r="C17" s="88" t="s">
        <v>464</v>
      </c>
      <c r="D17" s="88"/>
      <c r="E17" s="86"/>
      <c r="F17" s="86"/>
      <c r="G17" s="472">
        <v>45044</v>
      </c>
      <c r="H17" s="472"/>
      <c r="I17" s="327"/>
      <c r="J17" s="327"/>
      <c r="K17" s="224">
        <v>14721362381</v>
      </c>
      <c r="L17" s="150"/>
      <c r="N17" s="231"/>
      <c r="O17" s="232">
        <v>3680.3405952500002</v>
      </c>
    </row>
    <row r="18" spans="2:15" s="2" customFormat="1" ht="13.5" customHeight="1">
      <c r="B18" s="83">
        <v>10</v>
      </c>
      <c r="C18" s="88" t="s">
        <v>468</v>
      </c>
      <c r="D18" s="88"/>
      <c r="E18" s="86"/>
      <c r="F18" s="86"/>
      <c r="G18" s="472">
        <v>45051</v>
      </c>
      <c r="H18" s="472"/>
      <c r="I18" s="327"/>
      <c r="J18" s="327"/>
      <c r="K18" s="224">
        <v>119999999692</v>
      </c>
      <c r="L18" s="150"/>
      <c r="N18" s="231"/>
      <c r="O18" s="232">
        <v>11999.9999692</v>
      </c>
    </row>
    <row r="19" spans="2:15" s="2" customFormat="1" ht="13.5" customHeight="1">
      <c r="B19" s="83">
        <v>11</v>
      </c>
      <c r="C19" s="88" t="s">
        <v>514</v>
      </c>
      <c r="D19" s="88"/>
      <c r="E19" s="86"/>
      <c r="F19" s="86"/>
      <c r="G19" s="472">
        <v>45099</v>
      </c>
      <c r="H19" s="472"/>
      <c r="I19" s="327"/>
      <c r="J19" s="327"/>
      <c r="K19" s="224">
        <v>4611764800</v>
      </c>
      <c r="L19" s="150"/>
      <c r="N19" s="231"/>
      <c r="O19" s="232">
        <v>1245.176496</v>
      </c>
    </row>
    <row r="20" spans="2:15" s="2" customFormat="1" ht="13.5" customHeight="1">
      <c r="B20" s="83">
        <v>12</v>
      </c>
      <c r="C20" s="88" t="s">
        <v>515</v>
      </c>
      <c r="D20" s="88"/>
      <c r="E20" s="86"/>
      <c r="F20" s="86"/>
      <c r="G20" s="472">
        <v>45104</v>
      </c>
      <c r="H20" s="472"/>
      <c r="I20" s="327"/>
      <c r="J20" s="327"/>
      <c r="K20" s="224">
        <v>499999477</v>
      </c>
      <c r="L20" s="150"/>
      <c r="N20" s="231"/>
      <c r="O20" s="232">
        <v>499.99947700000001</v>
      </c>
    </row>
    <row r="21" spans="2:15" s="2" customFormat="1" ht="13.5" customHeight="1">
      <c r="B21" s="83">
        <v>13</v>
      </c>
      <c r="C21" s="88" t="s">
        <v>516</v>
      </c>
      <c r="D21" s="88"/>
      <c r="E21" s="86"/>
      <c r="F21" s="86"/>
      <c r="G21" s="472">
        <v>45104</v>
      </c>
      <c r="H21" s="472"/>
      <c r="I21" s="327"/>
      <c r="J21" s="327"/>
      <c r="K21" s="224">
        <v>600000000</v>
      </c>
      <c r="L21" s="150"/>
      <c r="N21" s="231"/>
      <c r="O21" s="232">
        <v>240</v>
      </c>
    </row>
    <row r="22" spans="2:15" s="2" customFormat="1" ht="13.5" customHeight="1">
      <c r="B22" s="83">
        <v>14</v>
      </c>
      <c r="C22" s="88" t="s">
        <v>517</v>
      </c>
      <c r="D22" s="88"/>
      <c r="E22" s="86"/>
      <c r="F22" s="86"/>
      <c r="G22" s="472">
        <v>45104</v>
      </c>
      <c r="H22" s="472"/>
      <c r="I22" s="327"/>
      <c r="J22" s="327"/>
      <c r="K22" s="224">
        <v>1224822231</v>
      </c>
      <c r="L22" s="150"/>
      <c r="N22" s="231"/>
      <c r="O22" s="232">
        <v>857.37556170000005</v>
      </c>
    </row>
    <row r="23" spans="2:15" s="2" customFormat="1" ht="13.5" customHeight="1">
      <c r="B23" s="83">
        <v>15</v>
      </c>
      <c r="C23" s="88" t="s">
        <v>518</v>
      </c>
      <c r="D23" s="88"/>
      <c r="E23" s="86"/>
      <c r="F23" s="86"/>
      <c r="G23" s="472">
        <v>45104</v>
      </c>
      <c r="H23" s="472"/>
      <c r="I23" s="327"/>
      <c r="J23" s="327"/>
      <c r="K23" s="224">
        <v>13814688390</v>
      </c>
      <c r="L23" s="150"/>
      <c r="N23" s="231"/>
      <c r="O23" s="232">
        <v>1381.4688389999999</v>
      </c>
    </row>
    <row r="24" spans="2:15" s="2" customFormat="1" ht="13.5" customHeight="1">
      <c r="B24" s="83">
        <v>16</v>
      </c>
      <c r="C24" s="88" t="s">
        <v>876</v>
      </c>
      <c r="D24" s="88"/>
      <c r="E24" s="86"/>
      <c r="F24" s="86"/>
      <c r="G24" s="472">
        <v>45104</v>
      </c>
      <c r="H24" s="472"/>
      <c r="I24" s="327"/>
      <c r="J24" s="327"/>
      <c r="K24" s="224">
        <v>2000000000</v>
      </c>
      <c r="L24" s="150"/>
      <c r="N24" s="231"/>
      <c r="O24" s="232">
        <v>336</v>
      </c>
    </row>
    <row r="25" spans="2:15" s="2" customFormat="1" ht="13.5" customHeight="1">
      <c r="B25" s="83">
        <v>17</v>
      </c>
      <c r="C25" s="88" t="s">
        <v>519</v>
      </c>
      <c r="D25" s="88"/>
      <c r="E25" s="86"/>
      <c r="F25" s="86"/>
      <c r="G25" s="472">
        <v>45104</v>
      </c>
      <c r="H25" s="472"/>
      <c r="I25" s="327"/>
      <c r="J25" s="327"/>
      <c r="K25" s="224">
        <v>6875236268</v>
      </c>
      <c r="L25" s="150"/>
      <c r="N25" s="231"/>
      <c r="O25" s="232">
        <v>550.01890144000004</v>
      </c>
    </row>
    <row r="26" spans="2:15" s="2" customFormat="1" ht="13.5" customHeight="1">
      <c r="B26" s="83">
        <v>18</v>
      </c>
      <c r="C26" s="88" t="s">
        <v>520</v>
      </c>
      <c r="D26" s="88"/>
      <c r="E26" s="86"/>
      <c r="F26" s="86"/>
      <c r="G26" s="472">
        <v>45104</v>
      </c>
      <c r="H26" s="472"/>
      <c r="I26" s="327"/>
      <c r="J26" s="327"/>
      <c r="K26" s="224">
        <v>1400000000</v>
      </c>
      <c r="L26" s="150"/>
      <c r="N26" s="231"/>
      <c r="O26" s="232">
        <v>140</v>
      </c>
    </row>
    <row r="27" spans="2:15" s="2" customFormat="1" ht="13.5" customHeight="1">
      <c r="B27" s="83">
        <v>19</v>
      </c>
      <c r="C27" s="88" t="s">
        <v>381</v>
      </c>
      <c r="D27" s="88"/>
      <c r="E27" s="86"/>
      <c r="F27" s="86"/>
      <c r="G27" s="472">
        <v>45135</v>
      </c>
      <c r="H27" s="472"/>
      <c r="I27" s="327"/>
      <c r="J27" s="327"/>
      <c r="K27" s="224">
        <v>2195165124</v>
      </c>
      <c r="L27" s="150"/>
      <c r="N27" s="231"/>
      <c r="O27" s="232">
        <v>900.01770083999997</v>
      </c>
    </row>
    <row r="28" spans="2:15" s="2" customFormat="1" ht="13.5" customHeight="1">
      <c r="B28" s="460" t="s">
        <v>258</v>
      </c>
      <c r="C28" s="460"/>
      <c r="D28" s="460"/>
      <c r="E28" s="460"/>
      <c r="F28" s="460"/>
      <c r="G28" s="460"/>
      <c r="H28" s="460"/>
      <c r="I28" s="460"/>
      <c r="J28" s="460"/>
      <c r="K28" s="460"/>
      <c r="L28" s="195"/>
      <c r="M28" s="195"/>
      <c r="N28" s="468">
        <v>36996.043481338005</v>
      </c>
      <c r="O28" s="468"/>
    </row>
    <row r="29" spans="2:15" s="2" customFormat="1" ht="16.350000000000001" customHeight="1">
      <c r="B29" s="20" t="s">
        <v>276</v>
      </c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</row>
    <row r="30" spans="2:15" s="2" customFormat="1" ht="14.4">
      <c r="B30" s="186" t="s">
        <v>349</v>
      </c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2:15" s="2" customFormat="1" ht="9" customHeight="1">
      <c r="B31" s="464" t="s">
        <v>117</v>
      </c>
      <c r="C31" s="446" t="s">
        <v>121</v>
      </c>
      <c r="D31" s="448"/>
      <c r="E31" s="462"/>
      <c r="F31" s="446" t="s">
        <v>118</v>
      </c>
      <c r="G31" s="462"/>
      <c r="H31" s="446" t="s">
        <v>165</v>
      </c>
      <c r="I31" s="448"/>
      <c r="J31" s="448"/>
      <c r="K31" s="448"/>
      <c r="L31" s="448"/>
      <c r="M31" s="462"/>
      <c r="N31" s="446" t="s">
        <v>166</v>
      </c>
      <c r="O31" s="448"/>
    </row>
    <row r="32" spans="2:15" s="2" customFormat="1" ht="12.75" customHeight="1">
      <c r="B32" s="464"/>
      <c r="C32" s="446"/>
      <c r="D32" s="448"/>
      <c r="E32" s="462"/>
      <c r="F32" s="446"/>
      <c r="G32" s="462"/>
      <c r="H32" s="446"/>
      <c r="I32" s="448"/>
      <c r="J32" s="448"/>
      <c r="K32" s="448"/>
      <c r="L32" s="448"/>
      <c r="M32" s="462"/>
      <c r="N32" s="446"/>
      <c r="O32" s="448"/>
    </row>
    <row r="33" spans="1:15" s="2" customFormat="1" ht="12.75" customHeight="1">
      <c r="B33" s="83">
        <v>1</v>
      </c>
      <c r="C33" s="88" t="s">
        <v>382</v>
      </c>
      <c r="D33" s="88"/>
      <c r="E33" s="88"/>
      <c r="F33" s="469">
        <v>44956</v>
      </c>
      <c r="G33" s="469"/>
      <c r="H33" s="471" t="s">
        <v>96</v>
      </c>
      <c r="I33" s="471"/>
      <c r="J33" s="471"/>
      <c r="K33" s="471"/>
      <c r="L33" s="471"/>
      <c r="M33" s="471"/>
      <c r="O33" s="233">
        <v>1000</v>
      </c>
    </row>
    <row r="34" spans="1:15" s="2" customFormat="1" ht="12.75" customHeight="1">
      <c r="B34" s="83">
        <v>2</v>
      </c>
      <c r="C34" s="88" t="s">
        <v>383</v>
      </c>
      <c r="D34" s="88"/>
      <c r="E34" s="88"/>
      <c r="F34" s="469">
        <v>44956</v>
      </c>
      <c r="G34" s="469"/>
      <c r="H34" s="471" t="s">
        <v>384</v>
      </c>
      <c r="I34" s="471"/>
      <c r="J34" s="471"/>
      <c r="K34" s="471"/>
      <c r="L34" s="471"/>
      <c r="M34" s="471"/>
      <c r="O34" s="233">
        <v>1000</v>
      </c>
    </row>
    <row r="35" spans="1:15" s="2" customFormat="1" ht="12.75" customHeight="1">
      <c r="B35" s="83">
        <v>3</v>
      </c>
      <c r="C35" s="88" t="s">
        <v>399</v>
      </c>
      <c r="D35" s="88"/>
      <c r="E35" s="88"/>
      <c r="F35" s="469">
        <v>44980</v>
      </c>
      <c r="G35" s="469"/>
      <c r="H35" s="470" t="s">
        <v>384</v>
      </c>
      <c r="I35" s="470"/>
      <c r="J35" s="470"/>
      <c r="K35" s="470"/>
      <c r="L35" s="470"/>
      <c r="M35" s="470"/>
      <c r="O35" s="233">
        <v>500</v>
      </c>
    </row>
    <row r="36" spans="1:15" s="2" customFormat="1" ht="12.75" customHeight="1">
      <c r="B36" s="83">
        <v>4</v>
      </c>
      <c r="C36" s="88" t="s">
        <v>521</v>
      </c>
      <c r="D36" s="88"/>
      <c r="E36" s="88"/>
      <c r="F36" s="469">
        <v>45096</v>
      </c>
      <c r="G36" s="469"/>
      <c r="H36" s="470" t="s">
        <v>384</v>
      </c>
      <c r="I36" s="470"/>
      <c r="J36" s="470"/>
      <c r="K36" s="470"/>
      <c r="L36" s="470"/>
      <c r="M36" s="470"/>
      <c r="N36" s="306"/>
      <c r="O36" s="233">
        <v>1000</v>
      </c>
    </row>
    <row r="37" spans="1:15" s="2" customFormat="1" ht="12.75" customHeight="1">
      <c r="B37" s="83">
        <v>5</v>
      </c>
      <c r="C37" s="88" t="s">
        <v>796</v>
      </c>
      <c r="D37" s="88"/>
      <c r="E37" s="88"/>
      <c r="F37" s="469">
        <v>45103</v>
      </c>
      <c r="G37" s="469"/>
      <c r="H37" s="470" t="s">
        <v>384</v>
      </c>
      <c r="I37" s="470"/>
      <c r="J37" s="470"/>
      <c r="K37" s="470"/>
      <c r="L37" s="470"/>
      <c r="M37" s="470"/>
      <c r="N37" s="306"/>
      <c r="O37" s="233">
        <v>500</v>
      </c>
    </row>
    <row r="38" spans="1:15" s="2" customFormat="1" ht="12.75" customHeight="1">
      <c r="B38" s="83">
        <v>6</v>
      </c>
      <c r="C38" s="88" t="s">
        <v>522</v>
      </c>
      <c r="D38" s="88"/>
      <c r="E38" s="88"/>
      <c r="F38" s="469">
        <v>45104</v>
      </c>
      <c r="G38" s="469"/>
      <c r="H38" s="470" t="s">
        <v>384</v>
      </c>
      <c r="I38" s="470"/>
      <c r="J38" s="470"/>
      <c r="K38" s="470"/>
      <c r="L38" s="470"/>
      <c r="M38" s="470"/>
      <c r="N38" s="306"/>
      <c r="O38" s="233">
        <v>500</v>
      </c>
    </row>
    <row r="39" spans="1:15" s="2" customFormat="1" ht="12.75" customHeight="1">
      <c r="B39" s="83">
        <v>7</v>
      </c>
      <c r="C39" s="88" t="s">
        <v>523</v>
      </c>
      <c r="D39" s="88"/>
      <c r="E39" s="88"/>
      <c r="F39" s="469">
        <v>45104</v>
      </c>
      <c r="G39" s="469"/>
      <c r="H39" s="470" t="s">
        <v>384</v>
      </c>
      <c r="I39" s="470"/>
      <c r="J39" s="470"/>
      <c r="K39" s="470"/>
      <c r="L39" s="470"/>
      <c r="M39" s="470"/>
      <c r="N39" s="306"/>
      <c r="O39" s="233">
        <v>700</v>
      </c>
    </row>
    <row r="40" spans="1:15" s="2" customFormat="1" ht="12.75" customHeight="1">
      <c r="B40" s="83">
        <v>8</v>
      </c>
      <c r="C40" s="88" t="s">
        <v>887</v>
      </c>
      <c r="D40" s="88"/>
      <c r="E40" s="88"/>
      <c r="F40" s="469">
        <v>45138</v>
      </c>
      <c r="G40" s="469"/>
      <c r="H40" s="470" t="s">
        <v>384</v>
      </c>
      <c r="I40" s="470"/>
      <c r="J40" s="470"/>
      <c r="K40" s="470"/>
      <c r="L40" s="470"/>
      <c r="M40" s="470"/>
      <c r="N40" s="306"/>
      <c r="O40" s="233">
        <v>339.89499999999998</v>
      </c>
    </row>
    <row r="41" spans="1:15" s="2" customFormat="1" ht="12.75" customHeight="1">
      <c r="B41" s="83">
        <v>9</v>
      </c>
      <c r="C41" s="88" t="s">
        <v>888</v>
      </c>
      <c r="D41" s="88"/>
      <c r="E41" s="88"/>
      <c r="F41" s="469">
        <v>45138</v>
      </c>
      <c r="G41" s="469"/>
      <c r="H41" s="470" t="s">
        <v>384</v>
      </c>
      <c r="I41" s="470"/>
      <c r="J41" s="470"/>
      <c r="K41" s="470"/>
      <c r="L41" s="470"/>
      <c r="M41" s="470"/>
      <c r="N41" s="306"/>
      <c r="O41" s="233">
        <v>2433.6</v>
      </c>
    </row>
    <row r="42" spans="1:15" s="2" customFormat="1" ht="15" customHeight="1">
      <c r="B42" s="460" t="s">
        <v>258</v>
      </c>
      <c r="C42" s="460"/>
      <c r="D42" s="460"/>
      <c r="E42" s="460"/>
      <c r="F42" s="460"/>
      <c r="G42" s="460"/>
      <c r="H42" s="460"/>
      <c r="I42" s="460"/>
      <c r="J42" s="460"/>
      <c r="K42" s="460"/>
      <c r="L42" s="460"/>
      <c r="M42" s="460"/>
      <c r="N42" s="468">
        <v>7973.4950000000008</v>
      </c>
      <c r="O42" s="468"/>
    </row>
    <row r="43" spans="1:15" s="2" customFormat="1" ht="13.5" customHeight="1">
      <c r="B43" s="154" t="s">
        <v>276</v>
      </c>
      <c r="C43" s="142"/>
      <c r="D43" s="142"/>
      <c r="E43" s="142"/>
      <c r="F43" s="142"/>
      <c r="G43" s="142"/>
      <c r="H43" s="143"/>
      <c r="I43" s="143"/>
      <c r="J43" s="212"/>
      <c r="K43" s="212"/>
      <c r="M43" s="126"/>
      <c r="N43" s="209"/>
      <c r="O43" s="210"/>
    </row>
    <row r="44" spans="1:15" s="2" customFormat="1" ht="13.5" customHeight="1">
      <c r="B44" s="154"/>
      <c r="C44" s="142"/>
      <c r="D44" s="142"/>
      <c r="E44" s="142"/>
      <c r="F44" s="142"/>
      <c r="G44" s="142"/>
      <c r="H44" s="143"/>
      <c r="I44" s="143"/>
      <c r="J44" s="212"/>
      <c r="K44" s="212"/>
      <c r="M44" s="126"/>
      <c r="N44" s="209"/>
      <c r="O44" s="210"/>
    </row>
    <row r="45" spans="1:15" s="2" customFormat="1" ht="13.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</row>
    <row r="46" spans="1:15" s="2" customFormat="1" ht="13.5" customHeight="1">
      <c r="A46" s="15"/>
      <c r="B46" s="15"/>
      <c r="C46" s="15"/>
      <c r="D46" s="15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4" t="s">
        <v>203</v>
      </c>
    </row>
  </sheetData>
  <mergeCells count="51">
    <mergeCell ref="G10:H10"/>
    <mergeCell ref="B6:O6"/>
    <mergeCell ref="C8:F8"/>
    <mergeCell ref="G8:H8"/>
    <mergeCell ref="I8:K8"/>
    <mergeCell ref="L8:O8"/>
    <mergeCell ref="G9:H9"/>
    <mergeCell ref="G22:H22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3:H23"/>
    <mergeCell ref="G24:H24"/>
    <mergeCell ref="G25:H25"/>
    <mergeCell ref="G26:H26"/>
    <mergeCell ref="G27:H27"/>
    <mergeCell ref="N28:O28"/>
    <mergeCell ref="B31:B32"/>
    <mergeCell ref="C31:E32"/>
    <mergeCell ref="F31:G32"/>
    <mergeCell ref="H31:M32"/>
    <mergeCell ref="N31:O32"/>
    <mergeCell ref="B28:K28"/>
    <mergeCell ref="F33:G33"/>
    <mergeCell ref="H33:M33"/>
    <mergeCell ref="F34:G34"/>
    <mergeCell ref="H34:M34"/>
    <mergeCell ref="F35:G35"/>
    <mergeCell ref="H35:M35"/>
    <mergeCell ref="F36:G36"/>
    <mergeCell ref="H36:M36"/>
    <mergeCell ref="F37:G37"/>
    <mergeCell ref="H37:M37"/>
    <mergeCell ref="F38:G38"/>
    <mergeCell ref="H38:M38"/>
    <mergeCell ref="B42:M42"/>
    <mergeCell ref="N42:O42"/>
    <mergeCell ref="F39:G39"/>
    <mergeCell ref="H39:M39"/>
    <mergeCell ref="F40:G40"/>
    <mergeCell ref="H40:M40"/>
    <mergeCell ref="F41:G41"/>
    <mergeCell ref="H41:M41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P46"/>
  <sheetViews>
    <sheetView view="pageBreakPreview" zoomScale="85" zoomScaleNormal="100" zoomScaleSheetLayoutView="85" workbookViewId="0">
      <selection activeCell="J20" sqref="J2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0" t="s">
        <v>345</v>
      </c>
    </row>
    <row r="3" spans="1:16" s="3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6" s="188" customFormat="1" ht="4.5" customHeight="1"/>
    <row r="5" spans="1:16" ht="2.25" customHeight="1">
      <c r="A5" s="12"/>
    </row>
    <row r="6" spans="1:16" ht="18.75" customHeight="1">
      <c r="A6" s="12"/>
      <c r="B6" s="463" t="s">
        <v>778</v>
      </c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</row>
    <row r="7" spans="1:16" s="2" customFormat="1" ht="13.5" customHeight="1">
      <c r="B7" s="12" t="s">
        <v>791</v>
      </c>
      <c r="C7" s="12"/>
      <c r="D7" s="12"/>
      <c r="E7" s="12"/>
      <c r="F7" s="12"/>
      <c r="G7" s="12"/>
      <c r="H7" s="12"/>
      <c r="I7" s="12"/>
      <c r="J7" s="12"/>
      <c r="K7"/>
      <c r="L7"/>
      <c r="M7"/>
      <c r="N7"/>
      <c r="O7"/>
      <c r="P7" s="198"/>
    </row>
    <row r="8" spans="1:16" s="2" customFormat="1" ht="13.5" customHeight="1">
      <c r="B8" s="211" t="s">
        <v>117</v>
      </c>
      <c r="C8" s="446" t="s">
        <v>785</v>
      </c>
      <c r="D8" s="448"/>
      <c r="E8" s="448"/>
      <c r="F8" s="462"/>
      <c r="G8" s="446" t="s">
        <v>786</v>
      </c>
      <c r="H8" s="462"/>
      <c r="I8" s="446" t="s">
        <v>787</v>
      </c>
      <c r="J8" s="448"/>
      <c r="K8" s="462"/>
      <c r="L8" s="446" t="s">
        <v>792</v>
      </c>
      <c r="M8" s="448"/>
      <c r="N8" s="448"/>
      <c r="O8" s="462"/>
      <c r="P8" s="258"/>
    </row>
    <row r="9" spans="1:16" s="2" customFormat="1" ht="13.5" customHeight="1">
      <c r="B9" s="83">
        <v>1</v>
      </c>
      <c r="C9" s="88" t="s">
        <v>352</v>
      </c>
      <c r="D9" s="88"/>
      <c r="E9" s="86"/>
      <c r="F9" s="86"/>
      <c r="G9" s="472">
        <v>44931</v>
      </c>
      <c r="H9" s="472">
        <v>0</v>
      </c>
      <c r="I9" s="327"/>
      <c r="J9" s="327"/>
      <c r="K9" s="224">
        <v>15003732635</v>
      </c>
      <c r="L9" s="150"/>
      <c r="N9" s="231"/>
      <c r="O9" s="232">
        <v>750.18663174999995</v>
      </c>
      <c r="P9" s="196"/>
    </row>
    <row r="10" spans="1:16" s="2" customFormat="1" ht="13.5" customHeight="1">
      <c r="B10" s="83">
        <v>2</v>
      </c>
      <c r="C10" s="88" t="s">
        <v>359</v>
      </c>
      <c r="D10" s="88"/>
      <c r="E10" s="86"/>
      <c r="F10" s="86"/>
      <c r="G10" s="472">
        <v>44937</v>
      </c>
      <c r="H10" s="472">
        <v>0</v>
      </c>
      <c r="I10" s="327"/>
      <c r="J10" s="327"/>
      <c r="K10" s="224">
        <v>1984000000</v>
      </c>
      <c r="L10" s="150"/>
      <c r="N10" s="231"/>
      <c r="O10" s="232">
        <v>198.4</v>
      </c>
      <c r="P10" s="196"/>
    </row>
    <row r="11" spans="1:16" s="2" customFormat="1" ht="13.5" customHeight="1">
      <c r="B11" s="83">
        <v>3</v>
      </c>
      <c r="C11" s="88" t="s">
        <v>361</v>
      </c>
      <c r="D11" s="88"/>
      <c r="E11" s="86"/>
      <c r="F11" s="86"/>
      <c r="G11" s="472">
        <v>44944</v>
      </c>
      <c r="H11" s="472">
        <v>0</v>
      </c>
      <c r="I11" s="327"/>
      <c r="J11" s="327"/>
      <c r="K11" s="224">
        <v>100625341623</v>
      </c>
      <c r="L11" s="150"/>
      <c r="N11" s="231"/>
      <c r="O11" s="232">
        <v>5031.2670811500002</v>
      </c>
      <c r="P11" s="196"/>
    </row>
    <row r="12" spans="1:16" s="2" customFormat="1" ht="13.5" customHeight="1">
      <c r="B12" s="83">
        <v>4</v>
      </c>
      <c r="C12" s="88" t="s">
        <v>379</v>
      </c>
      <c r="D12" s="88"/>
      <c r="E12" s="86"/>
      <c r="F12" s="86"/>
      <c r="G12" s="472">
        <v>44957</v>
      </c>
      <c r="H12" s="472">
        <v>0</v>
      </c>
      <c r="I12" s="327"/>
      <c r="J12" s="327"/>
      <c r="K12" s="224">
        <v>325108944</v>
      </c>
      <c r="L12" s="150"/>
      <c r="N12" s="231"/>
      <c r="O12" s="232">
        <v>333.23666759999998</v>
      </c>
      <c r="P12" s="196"/>
    </row>
    <row r="13" spans="1:16" s="2" customFormat="1" ht="13.5" customHeight="1">
      <c r="B13" s="83">
        <v>5</v>
      </c>
      <c r="C13" s="88" t="s">
        <v>380</v>
      </c>
      <c r="D13" s="88"/>
      <c r="E13" s="86"/>
      <c r="F13" s="86"/>
      <c r="G13" s="472">
        <v>44957</v>
      </c>
      <c r="H13" s="472">
        <v>0</v>
      </c>
      <c r="I13" s="327"/>
      <c r="J13" s="327"/>
      <c r="K13" s="224">
        <v>1144440000</v>
      </c>
      <c r="L13" s="150"/>
      <c r="N13" s="231"/>
      <c r="O13" s="232">
        <v>5607.7560000000003</v>
      </c>
      <c r="P13" s="196"/>
    </row>
    <row r="14" spans="1:16" s="2" customFormat="1" ht="13.5" customHeight="1">
      <c r="B14" s="83">
        <v>6</v>
      </c>
      <c r="C14" s="88" t="s">
        <v>381</v>
      </c>
      <c r="D14" s="88"/>
      <c r="E14" s="86"/>
      <c r="F14" s="86"/>
      <c r="G14" s="472">
        <v>44958</v>
      </c>
      <c r="H14" s="472">
        <v>0</v>
      </c>
      <c r="I14" s="327"/>
      <c r="J14" s="327"/>
      <c r="K14" s="224">
        <v>681819174</v>
      </c>
      <c r="L14" s="150"/>
      <c r="N14" s="231"/>
      <c r="O14" s="232">
        <v>403.63695100799998</v>
      </c>
      <c r="P14" s="196"/>
    </row>
    <row r="15" spans="1:16" s="2" customFormat="1" ht="13.5" customHeight="1">
      <c r="B15" s="83">
        <v>7</v>
      </c>
      <c r="C15" s="88" t="s">
        <v>419</v>
      </c>
      <c r="D15" s="88"/>
      <c r="E15" s="86"/>
      <c r="F15" s="86"/>
      <c r="G15" s="472">
        <v>44984</v>
      </c>
      <c r="H15" s="472">
        <v>0</v>
      </c>
      <c r="I15" s="327"/>
      <c r="J15" s="327"/>
      <c r="K15" s="224">
        <v>753835219</v>
      </c>
      <c r="L15" s="150"/>
      <c r="N15" s="231"/>
      <c r="O15" s="232">
        <v>452.30113139999997</v>
      </c>
      <c r="P15" s="196"/>
    </row>
    <row r="16" spans="1:16" s="2" customFormat="1" ht="13.5" customHeight="1">
      <c r="B16" s="83">
        <v>8</v>
      </c>
      <c r="C16" s="88" t="s">
        <v>436</v>
      </c>
      <c r="D16" s="88"/>
      <c r="E16" s="86"/>
      <c r="F16" s="86"/>
      <c r="G16" s="472">
        <v>45015</v>
      </c>
      <c r="H16" s="472">
        <v>0</v>
      </c>
      <c r="I16" s="327"/>
      <c r="J16" s="327"/>
      <c r="K16" s="224">
        <v>2388861478</v>
      </c>
      <c r="L16" s="150"/>
      <c r="N16" s="231"/>
      <c r="O16" s="232">
        <v>2388.8614779999998</v>
      </c>
      <c r="P16" s="196"/>
    </row>
    <row r="17" spans="2:16" s="2" customFormat="1" ht="13.5" customHeight="1">
      <c r="B17" s="83">
        <v>9</v>
      </c>
      <c r="C17" s="88" t="s">
        <v>464</v>
      </c>
      <c r="D17" s="88"/>
      <c r="E17" s="86"/>
      <c r="F17" s="86"/>
      <c r="G17" s="472">
        <v>45044</v>
      </c>
      <c r="H17" s="472">
        <v>0</v>
      </c>
      <c r="I17" s="327"/>
      <c r="J17" s="327"/>
      <c r="K17" s="224">
        <v>14721362381</v>
      </c>
      <c r="L17" s="150"/>
      <c r="N17" s="231"/>
      <c r="O17" s="232">
        <v>3680.3405952500002</v>
      </c>
      <c r="P17" s="196"/>
    </row>
    <row r="18" spans="2:16" s="2" customFormat="1" ht="13.5" customHeight="1">
      <c r="B18" s="83">
        <v>10</v>
      </c>
      <c r="C18" s="88" t="s">
        <v>468</v>
      </c>
      <c r="D18" s="88"/>
      <c r="E18" s="86"/>
      <c r="F18" s="86"/>
      <c r="G18" s="472">
        <v>45051</v>
      </c>
      <c r="H18" s="472">
        <v>0</v>
      </c>
      <c r="I18" s="327"/>
      <c r="J18" s="327"/>
      <c r="K18" s="224">
        <v>119999999692</v>
      </c>
      <c r="L18" s="150"/>
      <c r="N18" s="231"/>
      <c r="O18" s="232">
        <v>11999.9999692</v>
      </c>
      <c r="P18" s="196"/>
    </row>
    <row r="19" spans="2:16" s="2" customFormat="1" ht="13.5" customHeight="1">
      <c r="B19" s="83">
        <v>11</v>
      </c>
      <c r="C19" s="88" t="s">
        <v>514</v>
      </c>
      <c r="D19" s="88"/>
      <c r="E19" s="86"/>
      <c r="F19" s="86"/>
      <c r="G19" s="472">
        <v>45099</v>
      </c>
      <c r="H19" s="472">
        <v>0</v>
      </c>
      <c r="I19" s="327"/>
      <c r="J19" s="327"/>
      <c r="K19" s="224">
        <v>4611764800</v>
      </c>
      <c r="L19" s="150"/>
      <c r="N19" s="231"/>
      <c r="O19" s="232">
        <v>1245.176496</v>
      </c>
      <c r="P19" s="196"/>
    </row>
    <row r="20" spans="2:16" s="2" customFormat="1" ht="13.5" customHeight="1">
      <c r="B20" s="83">
        <v>12</v>
      </c>
      <c r="C20" s="88" t="s">
        <v>515</v>
      </c>
      <c r="D20" s="88"/>
      <c r="E20" s="86"/>
      <c r="F20" s="86"/>
      <c r="G20" s="472">
        <v>45104</v>
      </c>
      <c r="H20" s="472">
        <v>0</v>
      </c>
      <c r="I20" s="327"/>
      <c r="J20" s="327"/>
      <c r="K20" s="224">
        <v>499999477</v>
      </c>
      <c r="L20" s="150"/>
      <c r="N20" s="231"/>
      <c r="O20" s="232">
        <v>499.99947700000001</v>
      </c>
      <c r="P20" s="196"/>
    </row>
    <row r="21" spans="2:16" s="2" customFormat="1" ht="13.5" customHeight="1">
      <c r="B21" s="83">
        <v>13</v>
      </c>
      <c r="C21" s="88" t="s">
        <v>516</v>
      </c>
      <c r="D21" s="88"/>
      <c r="E21" s="86"/>
      <c r="F21" s="86"/>
      <c r="G21" s="472">
        <v>45104</v>
      </c>
      <c r="H21" s="472">
        <v>0</v>
      </c>
      <c r="I21" s="327"/>
      <c r="J21" s="327"/>
      <c r="K21" s="224">
        <v>600000000</v>
      </c>
      <c r="L21" s="150"/>
      <c r="N21" s="231"/>
      <c r="O21" s="232">
        <v>240</v>
      </c>
      <c r="P21" s="196"/>
    </row>
    <row r="22" spans="2:16" s="2" customFormat="1" ht="13.5" customHeight="1">
      <c r="B22" s="83">
        <v>14</v>
      </c>
      <c r="C22" s="88" t="s">
        <v>517</v>
      </c>
      <c r="D22" s="88"/>
      <c r="E22" s="86"/>
      <c r="F22" s="86"/>
      <c r="G22" s="472">
        <v>45104</v>
      </c>
      <c r="H22" s="472">
        <v>0</v>
      </c>
      <c r="I22" s="327"/>
      <c r="J22" s="327"/>
      <c r="K22" s="224">
        <v>1224822231</v>
      </c>
      <c r="L22" s="150"/>
      <c r="N22" s="231"/>
      <c r="O22" s="232">
        <v>857.37556170000005</v>
      </c>
      <c r="P22" s="196"/>
    </row>
    <row r="23" spans="2:16" s="2" customFormat="1" ht="13.5" customHeight="1">
      <c r="B23" s="83">
        <v>15</v>
      </c>
      <c r="C23" s="88" t="s">
        <v>518</v>
      </c>
      <c r="D23" s="88"/>
      <c r="E23" s="86"/>
      <c r="F23" s="86"/>
      <c r="G23" s="472">
        <v>45104</v>
      </c>
      <c r="H23" s="472">
        <v>0</v>
      </c>
      <c r="I23" s="327"/>
      <c r="J23" s="327"/>
      <c r="K23" s="224">
        <v>13814688390</v>
      </c>
      <c r="L23" s="150"/>
      <c r="N23" s="231"/>
      <c r="O23" s="232">
        <v>1381.4688389999999</v>
      </c>
      <c r="P23" s="196"/>
    </row>
    <row r="24" spans="2:16" s="2" customFormat="1" ht="13.5" customHeight="1">
      <c r="B24" s="83">
        <v>16</v>
      </c>
      <c r="C24" s="88" t="s">
        <v>876</v>
      </c>
      <c r="D24" s="88"/>
      <c r="E24" s="86"/>
      <c r="F24" s="86"/>
      <c r="G24" s="472">
        <v>45104</v>
      </c>
      <c r="H24" s="472">
        <v>0</v>
      </c>
      <c r="I24" s="327"/>
      <c r="J24" s="327"/>
      <c r="K24" s="224">
        <v>2000000000</v>
      </c>
      <c r="L24" s="150"/>
      <c r="N24" s="231"/>
      <c r="O24" s="232">
        <v>336</v>
      </c>
      <c r="P24" s="196"/>
    </row>
    <row r="25" spans="2:16" s="2" customFormat="1" ht="13.5" customHeight="1">
      <c r="B25" s="83">
        <v>17</v>
      </c>
      <c r="C25" s="88" t="s">
        <v>519</v>
      </c>
      <c r="D25" s="88"/>
      <c r="E25" s="86"/>
      <c r="F25" s="86"/>
      <c r="G25" s="472">
        <v>45104</v>
      </c>
      <c r="H25" s="472">
        <v>0</v>
      </c>
      <c r="I25" s="327"/>
      <c r="J25" s="327"/>
      <c r="K25" s="224">
        <v>6875236268</v>
      </c>
      <c r="L25" s="150"/>
      <c r="N25" s="231"/>
      <c r="O25" s="232">
        <v>550.01890144000004</v>
      </c>
      <c r="P25" s="196"/>
    </row>
    <row r="26" spans="2:16" s="2" customFormat="1" ht="13.5" customHeight="1">
      <c r="B26" s="83">
        <v>18</v>
      </c>
      <c r="C26" s="88" t="s">
        <v>520</v>
      </c>
      <c r="D26" s="88"/>
      <c r="E26" s="86"/>
      <c r="F26" s="86"/>
      <c r="G26" s="472">
        <v>45104</v>
      </c>
      <c r="H26" s="472">
        <v>0</v>
      </c>
      <c r="I26" s="327"/>
      <c r="J26" s="327"/>
      <c r="K26" s="224">
        <v>1400000000</v>
      </c>
      <c r="L26" s="150"/>
      <c r="N26" s="231"/>
      <c r="O26" s="232">
        <v>140</v>
      </c>
      <c r="P26" s="196"/>
    </row>
    <row r="27" spans="2:16" s="2" customFormat="1" ht="13.5" customHeight="1">
      <c r="B27" s="83">
        <v>19</v>
      </c>
      <c r="C27" s="88" t="s">
        <v>381</v>
      </c>
      <c r="D27" s="88"/>
      <c r="E27" s="86"/>
      <c r="F27" s="86"/>
      <c r="G27" s="472">
        <v>45135</v>
      </c>
      <c r="H27" s="472">
        <v>0</v>
      </c>
      <c r="I27" s="327"/>
      <c r="J27" s="327"/>
      <c r="K27" s="224">
        <v>2195165124</v>
      </c>
      <c r="L27" s="150"/>
      <c r="N27" s="231"/>
      <c r="O27" s="232">
        <v>900.01770083999997</v>
      </c>
      <c r="P27" s="196"/>
    </row>
    <row r="28" spans="2:16" s="2" customFormat="1" ht="13.5" customHeight="1">
      <c r="B28" s="460" t="s">
        <v>258</v>
      </c>
      <c r="C28" s="460"/>
      <c r="D28" s="460"/>
      <c r="E28" s="460"/>
      <c r="F28" s="460"/>
      <c r="G28" s="460"/>
      <c r="H28" s="460"/>
      <c r="I28" s="460"/>
      <c r="J28" s="460"/>
      <c r="K28" s="460"/>
      <c r="L28" s="195"/>
      <c r="M28" s="195"/>
      <c r="N28" s="468">
        <v>36996.043481338005</v>
      </c>
      <c r="O28" s="468">
        <v>0</v>
      </c>
      <c r="P28" s="196"/>
    </row>
    <row r="29" spans="2:16" s="2" customFormat="1" ht="16.350000000000001" customHeight="1">
      <c r="B29" s="20" t="s">
        <v>793</v>
      </c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98"/>
    </row>
    <row r="30" spans="2:16" s="2" customFormat="1" ht="14.4">
      <c r="B30" s="186" t="s">
        <v>794</v>
      </c>
      <c r="C30"/>
      <c r="D30"/>
      <c r="E30"/>
      <c r="F30"/>
      <c r="G30"/>
      <c r="H30"/>
      <c r="I30"/>
      <c r="J30"/>
      <c r="K30"/>
      <c r="L30"/>
      <c r="M30"/>
      <c r="N30"/>
      <c r="O30"/>
      <c r="P30" s="198"/>
    </row>
    <row r="31" spans="2:16" s="2" customFormat="1" ht="9" customHeight="1">
      <c r="B31" s="464" t="s">
        <v>117</v>
      </c>
      <c r="C31" s="446" t="s">
        <v>785</v>
      </c>
      <c r="D31" s="448"/>
      <c r="E31" s="462"/>
      <c r="F31" s="446" t="s">
        <v>786</v>
      </c>
      <c r="G31" s="462"/>
      <c r="H31" s="446" t="s">
        <v>795</v>
      </c>
      <c r="I31" s="448"/>
      <c r="J31" s="448"/>
      <c r="K31" s="448"/>
      <c r="L31" s="448"/>
      <c r="M31" s="462"/>
      <c r="N31" s="446" t="s">
        <v>788</v>
      </c>
      <c r="O31" s="448"/>
      <c r="P31" s="198"/>
    </row>
    <row r="32" spans="2:16" s="2" customFormat="1" ht="12.75" customHeight="1">
      <c r="B32" s="464"/>
      <c r="C32" s="446"/>
      <c r="D32" s="448"/>
      <c r="E32" s="462"/>
      <c r="F32" s="446"/>
      <c r="G32" s="462"/>
      <c r="H32" s="446"/>
      <c r="I32" s="448"/>
      <c r="J32" s="448"/>
      <c r="K32" s="448"/>
      <c r="L32" s="448"/>
      <c r="M32" s="462"/>
      <c r="N32" s="446"/>
      <c r="O32" s="448"/>
      <c r="P32" s="258"/>
    </row>
    <row r="33" spans="1:16" s="2" customFormat="1" ht="12.75" customHeight="1">
      <c r="B33" s="83">
        <v>1</v>
      </c>
      <c r="C33" s="88" t="s">
        <v>382</v>
      </c>
      <c r="D33" s="88"/>
      <c r="E33" s="88"/>
      <c r="F33" s="469">
        <v>44956</v>
      </c>
      <c r="G33" s="469">
        <v>0</v>
      </c>
      <c r="H33" s="471" t="s">
        <v>96</v>
      </c>
      <c r="I33" s="471">
        <v>0</v>
      </c>
      <c r="J33" s="471">
        <v>0</v>
      </c>
      <c r="K33" s="471">
        <v>0</v>
      </c>
      <c r="L33" s="471">
        <v>0</v>
      </c>
      <c r="M33" s="471">
        <v>0</v>
      </c>
      <c r="O33" s="233">
        <v>1000</v>
      </c>
      <c r="P33" s="196"/>
    </row>
    <row r="34" spans="1:16" s="2" customFormat="1" ht="12.75" customHeight="1">
      <c r="B34" s="83">
        <v>2</v>
      </c>
      <c r="C34" s="88" t="s">
        <v>383</v>
      </c>
      <c r="D34" s="88"/>
      <c r="E34" s="88"/>
      <c r="F34" s="469">
        <v>44956</v>
      </c>
      <c r="G34" s="469">
        <v>0</v>
      </c>
      <c r="H34" s="471" t="s">
        <v>877</v>
      </c>
      <c r="I34" s="471">
        <v>0</v>
      </c>
      <c r="J34" s="471">
        <v>0</v>
      </c>
      <c r="K34" s="471">
        <v>0</v>
      </c>
      <c r="L34" s="471">
        <v>0</v>
      </c>
      <c r="M34" s="471">
        <v>0</v>
      </c>
      <c r="O34" s="233">
        <v>1000</v>
      </c>
      <c r="P34" s="196"/>
    </row>
    <row r="35" spans="1:16" s="2" customFormat="1" ht="12.75" customHeight="1">
      <c r="B35" s="83">
        <v>3</v>
      </c>
      <c r="C35" s="88" t="s">
        <v>399</v>
      </c>
      <c r="D35" s="88"/>
      <c r="E35" s="88"/>
      <c r="F35" s="469">
        <v>44980</v>
      </c>
      <c r="G35" s="469">
        <v>0</v>
      </c>
      <c r="H35" s="471" t="s">
        <v>877</v>
      </c>
      <c r="I35" s="471">
        <v>0</v>
      </c>
      <c r="J35" s="471">
        <v>0</v>
      </c>
      <c r="K35" s="471">
        <v>0</v>
      </c>
      <c r="L35" s="471">
        <v>0</v>
      </c>
      <c r="M35" s="471">
        <v>0</v>
      </c>
      <c r="O35" s="233">
        <v>500</v>
      </c>
      <c r="P35" s="196"/>
    </row>
    <row r="36" spans="1:16" s="2" customFormat="1" ht="12.75" customHeight="1">
      <c r="B36" s="83">
        <v>4</v>
      </c>
      <c r="C36" s="88" t="s">
        <v>521</v>
      </c>
      <c r="D36" s="88"/>
      <c r="E36" s="88"/>
      <c r="F36" s="469">
        <v>45096</v>
      </c>
      <c r="G36" s="469">
        <v>0</v>
      </c>
      <c r="H36" s="471" t="s">
        <v>877</v>
      </c>
      <c r="I36" s="471">
        <v>0</v>
      </c>
      <c r="J36" s="471">
        <v>0</v>
      </c>
      <c r="K36" s="471">
        <v>0</v>
      </c>
      <c r="L36" s="471">
        <v>0</v>
      </c>
      <c r="M36" s="471">
        <v>0</v>
      </c>
      <c r="N36" s="306"/>
      <c r="O36" s="233">
        <v>1000</v>
      </c>
      <c r="P36" s="196"/>
    </row>
    <row r="37" spans="1:16" s="2" customFormat="1" ht="12.75" customHeight="1">
      <c r="B37" s="83">
        <v>5</v>
      </c>
      <c r="C37" s="88" t="s">
        <v>796</v>
      </c>
      <c r="D37" s="88"/>
      <c r="E37" s="88"/>
      <c r="F37" s="469">
        <v>45103</v>
      </c>
      <c r="G37" s="469">
        <v>0</v>
      </c>
      <c r="H37" s="471" t="s">
        <v>877</v>
      </c>
      <c r="I37" s="471">
        <v>0</v>
      </c>
      <c r="J37" s="471">
        <v>0</v>
      </c>
      <c r="K37" s="471">
        <v>0</v>
      </c>
      <c r="L37" s="471">
        <v>0</v>
      </c>
      <c r="M37" s="471">
        <v>0</v>
      </c>
      <c r="N37" s="306"/>
      <c r="O37" s="233">
        <v>500</v>
      </c>
      <c r="P37" s="196"/>
    </row>
    <row r="38" spans="1:16" s="2" customFormat="1" ht="12.75" customHeight="1">
      <c r="B38" s="83">
        <v>6</v>
      </c>
      <c r="C38" s="88" t="s">
        <v>522</v>
      </c>
      <c r="D38" s="88"/>
      <c r="E38" s="88"/>
      <c r="F38" s="469">
        <v>45104</v>
      </c>
      <c r="G38" s="469">
        <v>0</v>
      </c>
      <c r="H38" s="471" t="s">
        <v>877</v>
      </c>
      <c r="I38" s="471">
        <v>0</v>
      </c>
      <c r="J38" s="471">
        <v>0</v>
      </c>
      <c r="K38" s="471">
        <v>0</v>
      </c>
      <c r="L38" s="471">
        <v>0</v>
      </c>
      <c r="M38" s="471">
        <v>0</v>
      </c>
      <c r="N38" s="306"/>
      <c r="O38" s="233">
        <v>500</v>
      </c>
      <c r="P38" s="196"/>
    </row>
    <row r="39" spans="1:16" s="2" customFormat="1" ht="12.75" customHeight="1">
      <c r="B39" s="83">
        <v>7</v>
      </c>
      <c r="C39" s="88" t="s">
        <v>523</v>
      </c>
      <c r="D39" s="88"/>
      <c r="E39" s="88"/>
      <c r="F39" s="469">
        <v>45104</v>
      </c>
      <c r="G39" s="469">
        <v>0</v>
      </c>
      <c r="H39" s="471" t="s">
        <v>877</v>
      </c>
      <c r="I39" s="471">
        <v>0</v>
      </c>
      <c r="J39" s="471">
        <v>0</v>
      </c>
      <c r="K39" s="471">
        <v>0</v>
      </c>
      <c r="L39" s="471">
        <v>0</v>
      </c>
      <c r="M39" s="471">
        <v>0</v>
      </c>
      <c r="N39" s="306"/>
      <c r="O39" s="233">
        <v>700</v>
      </c>
      <c r="P39" s="196"/>
    </row>
    <row r="40" spans="1:16" s="2" customFormat="1" ht="12.75" customHeight="1">
      <c r="B40" s="83">
        <v>8</v>
      </c>
      <c r="C40" s="88" t="s">
        <v>887</v>
      </c>
      <c r="D40" s="88"/>
      <c r="E40" s="88"/>
      <c r="F40" s="469">
        <v>45138</v>
      </c>
      <c r="G40" s="469">
        <v>0</v>
      </c>
      <c r="H40" s="471" t="s">
        <v>877</v>
      </c>
      <c r="I40" s="471">
        <v>0</v>
      </c>
      <c r="J40" s="471">
        <v>0</v>
      </c>
      <c r="K40" s="471">
        <v>0</v>
      </c>
      <c r="L40" s="471">
        <v>0</v>
      </c>
      <c r="M40" s="471">
        <v>0</v>
      </c>
      <c r="N40" s="306"/>
      <c r="O40" s="233">
        <v>339.89499999999998</v>
      </c>
      <c r="P40" s="196"/>
    </row>
    <row r="41" spans="1:16" s="2" customFormat="1" ht="12.75" customHeight="1">
      <c r="B41" s="83">
        <v>9</v>
      </c>
      <c r="C41" s="88" t="s">
        <v>888</v>
      </c>
      <c r="D41" s="88"/>
      <c r="E41" s="88"/>
      <c r="F41" s="469">
        <v>45138</v>
      </c>
      <c r="G41" s="469">
        <v>0</v>
      </c>
      <c r="H41" s="471" t="s">
        <v>877</v>
      </c>
      <c r="I41" s="471">
        <v>0</v>
      </c>
      <c r="J41" s="471">
        <v>0</v>
      </c>
      <c r="K41" s="471">
        <v>0</v>
      </c>
      <c r="L41" s="471">
        <v>0</v>
      </c>
      <c r="M41" s="471">
        <v>0</v>
      </c>
      <c r="N41" s="306"/>
      <c r="O41" s="233">
        <v>2433.6</v>
      </c>
      <c r="P41" s="196"/>
    </row>
    <row r="42" spans="1:16" s="2" customFormat="1" ht="15" customHeight="1">
      <c r="B42" s="460" t="s">
        <v>258</v>
      </c>
      <c r="C42" s="460"/>
      <c r="D42" s="460"/>
      <c r="E42" s="460"/>
      <c r="F42" s="460"/>
      <c r="G42" s="460"/>
      <c r="H42" s="460"/>
      <c r="I42" s="460"/>
      <c r="J42" s="460"/>
      <c r="K42" s="460"/>
      <c r="L42" s="460"/>
      <c r="M42" s="460"/>
      <c r="N42" s="468">
        <v>7973.4950000000008</v>
      </c>
      <c r="O42" s="468">
        <v>0</v>
      </c>
      <c r="P42" s="198"/>
    </row>
    <row r="43" spans="1:16" s="2" customFormat="1" ht="13.5" customHeight="1">
      <c r="B43" s="20" t="s">
        <v>793</v>
      </c>
      <c r="C43" s="142"/>
      <c r="D43" s="142"/>
      <c r="E43" s="142"/>
      <c r="F43" s="142"/>
      <c r="G43" s="142"/>
      <c r="H43" s="143"/>
      <c r="I43" s="143"/>
      <c r="J43" s="212"/>
      <c r="K43" s="212"/>
      <c r="M43" s="126"/>
      <c r="N43" s="209"/>
      <c r="O43" s="210"/>
      <c r="P43" s="198"/>
    </row>
    <row r="44" spans="1:16" s="2" customFormat="1" ht="13.5" customHeight="1">
      <c r="B44" s="154"/>
      <c r="C44" s="142"/>
      <c r="D44" s="142"/>
      <c r="E44" s="142"/>
      <c r="F44" s="142"/>
      <c r="G44" s="142"/>
      <c r="H44" s="143"/>
      <c r="I44" s="143"/>
      <c r="J44" s="212"/>
      <c r="K44" s="212"/>
      <c r="M44" s="126"/>
      <c r="N44" s="209"/>
      <c r="O44" s="210"/>
      <c r="P44" s="198"/>
    </row>
    <row r="45" spans="1:16" s="2" customFormat="1" ht="13.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98"/>
    </row>
    <row r="46" spans="1:16" s="2" customFormat="1" ht="13.5" customHeight="1">
      <c r="A46" s="15"/>
      <c r="B46" s="15"/>
      <c r="C46" s="15"/>
      <c r="D46" s="15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4" t="s">
        <v>832</v>
      </c>
      <c r="P46" s="198"/>
    </row>
  </sheetData>
  <mergeCells count="51">
    <mergeCell ref="G10:H10"/>
    <mergeCell ref="B6:O6"/>
    <mergeCell ref="C8:F8"/>
    <mergeCell ref="G8:H8"/>
    <mergeCell ref="I8:K8"/>
    <mergeCell ref="L8:O8"/>
    <mergeCell ref="G9:H9"/>
    <mergeCell ref="G22:H22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3:H23"/>
    <mergeCell ref="G24:H24"/>
    <mergeCell ref="G25:H25"/>
    <mergeCell ref="G26:H26"/>
    <mergeCell ref="G27:H27"/>
    <mergeCell ref="N28:O28"/>
    <mergeCell ref="B31:B32"/>
    <mergeCell ref="C31:E32"/>
    <mergeCell ref="F31:G32"/>
    <mergeCell ref="H31:M32"/>
    <mergeCell ref="N31:O32"/>
    <mergeCell ref="B28:K28"/>
    <mergeCell ref="F33:G33"/>
    <mergeCell ref="H33:M33"/>
    <mergeCell ref="F34:G34"/>
    <mergeCell ref="H34:M34"/>
    <mergeCell ref="F35:G35"/>
    <mergeCell ref="H35:M35"/>
    <mergeCell ref="F36:G36"/>
    <mergeCell ref="H36:M36"/>
    <mergeCell ref="F37:G37"/>
    <mergeCell ref="H37:M37"/>
    <mergeCell ref="F38:G38"/>
    <mergeCell ref="H38:M38"/>
    <mergeCell ref="B42:M42"/>
    <mergeCell ref="N42:O42"/>
    <mergeCell ref="F39:G39"/>
    <mergeCell ref="H39:M39"/>
    <mergeCell ref="F40:G40"/>
    <mergeCell ref="H40:M40"/>
    <mergeCell ref="F41:G41"/>
    <mergeCell ref="H41:M41"/>
  </mergeCells>
  <dataValidations count="1">
    <dataValidation type="list" allowBlank="1" showInputMessage="1" showErrorMessage="1" sqref="P9:P27 P33:P41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O110"/>
  <sheetViews>
    <sheetView view="pageBreakPreview" topLeftCell="D2" zoomScaleNormal="100" zoomScaleSheetLayoutView="100" workbookViewId="0">
      <selection activeCell="J20" sqref="J2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2" customHeight="1"/>
    <row r="3" spans="1:15" ht="18" customHeight="1">
      <c r="B3" s="2"/>
      <c r="C3" s="5"/>
      <c r="D3" s="5"/>
      <c r="E3" s="5"/>
      <c r="F3" s="5"/>
      <c r="G3" s="5"/>
      <c r="O3" s="100" t="s">
        <v>345</v>
      </c>
    </row>
    <row r="4" spans="1:15" s="3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1:15" s="3" customFormat="1" ht="15" customHeight="1">
      <c r="A5" s="2"/>
      <c r="B5" s="463" t="s">
        <v>116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</row>
    <row r="6" spans="1:15" s="2" customFormat="1" ht="13.5" customHeight="1">
      <c r="B6" s="83"/>
      <c r="C6" s="142"/>
      <c r="D6" s="142"/>
      <c r="E6" s="142"/>
      <c r="F6" s="142"/>
      <c r="G6" s="142"/>
      <c r="H6" s="143"/>
      <c r="I6" s="143"/>
      <c r="J6" s="212"/>
      <c r="K6" s="212"/>
      <c r="M6" s="126"/>
      <c r="N6" s="209"/>
      <c r="O6" s="210"/>
    </row>
    <row r="7" spans="1:15" s="2" customFormat="1" ht="13.5" customHeight="1">
      <c r="B7" s="186" t="s">
        <v>350</v>
      </c>
      <c r="C7"/>
      <c r="D7"/>
      <c r="E7"/>
      <c r="F7"/>
      <c r="G7"/>
      <c r="H7"/>
      <c r="I7"/>
      <c r="J7"/>
      <c r="K7"/>
      <c r="L7"/>
      <c r="M7"/>
      <c r="N7"/>
      <c r="O7"/>
    </row>
    <row r="8" spans="1:15" s="2" customFormat="1" ht="14.25" customHeight="1">
      <c r="B8" s="464" t="s">
        <v>117</v>
      </c>
      <c r="C8" s="446" t="s">
        <v>121</v>
      </c>
      <c r="D8" s="448"/>
      <c r="E8" s="462"/>
      <c r="F8" s="446" t="s">
        <v>280</v>
      </c>
      <c r="G8" s="462"/>
      <c r="H8" s="446" t="s">
        <v>165</v>
      </c>
      <c r="I8" s="448"/>
      <c r="J8" s="448"/>
      <c r="K8" s="448"/>
      <c r="L8" s="448"/>
      <c r="M8" s="462"/>
      <c r="N8" s="446" t="s">
        <v>166</v>
      </c>
      <c r="O8" s="448"/>
    </row>
    <row r="9" spans="1:15" s="2" customFormat="1" ht="14.25" customHeight="1">
      <c r="B9" s="464"/>
      <c r="C9" s="446"/>
      <c r="D9" s="448"/>
      <c r="E9" s="462"/>
      <c r="F9" s="446"/>
      <c r="G9" s="462"/>
      <c r="H9" s="446"/>
      <c r="I9" s="448"/>
      <c r="J9" s="448"/>
      <c r="K9" s="448"/>
      <c r="L9" s="448"/>
      <c r="M9" s="462"/>
      <c r="N9" s="446"/>
      <c r="O9" s="448"/>
    </row>
    <row r="10" spans="1:15" s="2" customFormat="1" ht="14.25" customHeight="1">
      <c r="B10" s="85" t="s">
        <v>181</v>
      </c>
      <c r="C10" s="201"/>
      <c r="D10" s="201"/>
      <c r="E10" s="201"/>
      <c r="F10" s="486"/>
      <c r="G10" s="486"/>
      <c r="H10" s="201"/>
      <c r="I10" s="201"/>
      <c r="J10" s="201"/>
      <c r="K10" s="201"/>
      <c r="L10" s="201"/>
      <c r="M10" s="201"/>
      <c r="N10" s="201"/>
      <c r="O10" s="214"/>
    </row>
    <row r="11" spans="1:15" s="2" customFormat="1" ht="14.25" customHeight="1">
      <c r="B11" s="160">
        <v>1</v>
      </c>
      <c r="C11" s="111" t="s">
        <v>353</v>
      </c>
      <c r="D11" s="111"/>
      <c r="E11" s="111"/>
      <c r="F11" s="477">
        <v>44929</v>
      </c>
      <c r="G11" s="477"/>
      <c r="H11" s="471" t="s">
        <v>342</v>
      </c>
      <c r="I11" s="471"/>
      <c r="J11" s="471"/>
      <c r="K11" s="471"/>
      <c r="L11" s="471"/>
      <c r="M11" s="471"/>
      <c r="O11" s="183">
        <v>450</v>
      </c>
    </row>
    <row r="12" spans="1:15" s="2" customFormat="1" ht="14.25" customHeight="1">
      <c r="B12" s="160">
        <v>2</v>
      </c>
      <c r="C12" s="111" t="s">
        <v>385</v>
      </c>
      <c r="D12" s="111"/>
      <c r="E12" s="111"/>
      <c r="F12" s="477">
        <v>44957</v>
      </c>
      <c r="G12" s="477"/>
      <c r="H12" s="471" t="s">
        <v>342</v>
      </c>
      <c r="I12" s="471"/>
      <c r="J12" s="471"/>
      <c r="K12" s="471"/>
      <c r="L12" s="471"/>
      <c r="M12" s="471"/>
      <c r="O12" s="183">
        <v>1000</v>
      </c>
    </row>
    <row r="13" spans="1:15" s="2" customFormat="1" ht="14.25" customHeight="1">
      <c r="B13" s="160">
        <v>3</v>
      </c>
      <c r="C13" s="111" t="s">
        <v>386</v>
      </c>
      <c r="D13" s="111"/>
      <c r="E13" s="111"/>
      <c r="F13" s="477">
        <v>44957</v>
      </c>
      <c r="G13" s="477"/>
      <c r="H13" s="471" t="s">
        <v>342</v>
      </c>
      <c r="I13" s="471"/>
      <c r="J13" s="471"/>
      <c r="K13" s="471"/>
      <c r="L13" s="471"/>
      <c r="M13" s="471"/>
      <c r="O13" s="183">
        <v>1000</v>
      </c>
    </row>
    <row r="14" spans="1:15" s="2" customFormat="1" ht="14.25" customHeight="1">
      <c r="B14" s="160">
        <v>4</v>
      </c>
      <c r="C14" s="111" t="s">
        <v>409</v>
      </c>
      <c r="D14" s="111"/>
      <c r="E14" s="111"/>
      <c r="F14" s="477">
        <v>44985</v>
      </c>
      <c r="G14" s="477"/>
      <c r="H14" s="471" t="s">
        <v>342</v>
      </c>
      <c r="I14" s="471"/>
      <c r="J14" s="471"/>
      <c r="K14" s="471"/>
      <c r="L14" s="471"/>
      <c r="M14" s="471"/>
      <c r="O14" s="183">
        <v>500</v>
      </c>
    </row>
    <row r="15" spans="1:15" s="2" customFormat="1" ht="14.25" customHeight="1">
      <c r="B15" s="160">
        <v>5</v>
      </c>
      <c r="C15" s="111" t="s">
        <v>420</v>
      </c>
      <c r="D15" s="111"/>
      <c r="E15" s="111"/>
      <c r="F15" s="477">
        <v>45002</v>
      </c>
      <c r="G15" s="477"/>
      <c r="H15" s="471" t="s">
        <v>421</v>
      </c>
      <c r="I15" s="471"/>
      <c r="J15" s="471"/>
      <c r="K15" s="471"/>
      <c r="L15" s="471"/>
      <c r="M15" s="471"/>
      <c r="O15" s="183">
        <v>750</v>
      </c>
    </row>
    <row r="16" spans="1:15" s="2" customFormat="1" ht="14.25" customHeight="1">
      <c r="B16" s="160">
        <v>6</v>
      </c>
      <c r="C16" s="111" t="s">
        <v>419</v>
      </c>
      <c r="D16" s="111"/>
      <c r="E16" s="111"/>
      <c r="F16" s="477">
        <v>45012</v>
      </c>
      <c r="G16" s="477"/>
      <c r="H16" s="471" t="s">
        <v>432</v>
      </c>
      <c r="I16" s="471"/>
      <c r="J16" s="471"/>
      <c r="K16" s="471"/>
      <c r="L16" s="471"/>
      <c r="M16" s="471"/>
      <c r="O16" s="183">
        <v>500</v>
      </c>
    </row>
    <row r="17" spans="2:15" s="2" customFormat="1" ht="14.25" customHeight="1">
      <c r="B17" s="160">
        <v>7</v>
      </c>
      <c r="C17" s="111" t="s">
        <v>484</v>
      </c>
      <c r="D17" s="111"/>
      <c r="E17" s="111"/>
      <c r="F17" s="477">
        <v>45014</v>
      </c>
      <c r="G17" s="477"/>
      <c r="H17" s="471" t="s">
        <v>432</v>
      </c>
      <c r="I17" s="471"/>
      <c r="J17" s="471"/>
      <c r="K17" s="471"/>
      <c r="L17" s="471"/>
      <c r="M17" s="471"/>
      <c r="O17" s="183">
        <v>250</v>
      </c>
    </row>
    <row r="18" spans="2:15" s="2" customFormat="1" ht="14.25" customHeight="1">
      <c r="B18" s="160">
        <v>8</v>
      </c>
      <c r="C18" s="111" t="s">
        <v>484</v>
      </c>
      <c r="D18" s="111"/>
      <c r="E18" s="111"/>
      <c r="F18" s="477">
        <v>45014</v>
      </c>
      <c r="G18" s="477"/>
      <c r="H18" s="471" t="s">
        <v>446</v>
      </c>
      <c r="I18" s="471"/>
      <c r="J18" s="471"/>
      <c r="K18" s="471"/>
      <c r="L18" s="471"/>
      <c r="M18" s="471"/>
      <c r="O18" s="183">
        <v>155</v>
      </c>
    </row>
    <row r="19" spans="2:15" s="2" customFormat="1" ht="14.25" customHeight="1">
      <c r="B19" s="160">
        <v>9</v>
      </c>
      <c r="C19" s="111" t="s">
        <v>524</v>
      </c>
      <c r="D19" s="111"/>
      <c r="E19" s="111"/>
      <c r="F19" s="477">
        <v>45098</v>
      </c>
      <c r="G19" s="477"/>
      <c r="H19" s="471" t="s">
        <v>535</v>
      </c>
      <c r="I19" s="471"/>
      <c r="J19" s="471"/>
      <c r="K19" s="471"/>
      <c r="L19" s="471"/>
      <c r="M19" s="471"/>
      <c r="N19" s="306"/>
      <c r="O19" s="183">
        <v>5000</v>
      </c>
    </row>
    <row r="20" spans="2:15" s="2" customFormat="1" ht="14.25" customHeight="1">
      <c r="B20" s="160">
        <v>10</v>
      </c>
      <c r="C20" s="111" t="s">
        <v>525</v>
      </c>
      <c r="D20" s="111"/>
      <c r="E20" s="111"/>
      <c r="F20" s="477">
        <v>45100</v>
      </c>
      <c r="G20" s="477"/>
      <c r="H20" s="471" t="s">
        <v>432</v>
      </c>
      <c r="I20" s="471"/>
      <c r="J20" s="471"/>
      <c r="K20" s="471"/>
      <c r="L20" s="471"/>
      <c r="M20" s="471"/>
      <c r="N20" s="306"/>
      <c r="O20" s="183">
        <v>3000</v>
      </c>
    </row>
    <row r="21" spans="2:15" s="2" customFormat="1" ht="14.25" customHeight="1">
      <c r="B21" s="160">
        <v>11</v>
      </c>
      <c r="C21" s="111" t="s">
        <v>526</v>
      </c>
      <c r="D21" s="111"/>
      <c r="E21" s="111"/>
      <c r="F21" s="477">
        <v>45103</v>
      </c>
      <c r="G21" s="477"/>
      <c r="H21" s="471" t="s">
        <v>536</v>
      </c>
      <c r="I21" s="471"/>
      <c r="J21" s="471"/>
      <c r="K21" s="471"/>
      <c r="L21" s="471"/>
      <c r="M21" s="471"/>
      <c r="N21" s="306"/>
      <c r="O21" s="183">
        <v>2500</v>
      </c>
    </row>
    <row r="22" spans="2:15" s="2" customFormat="1" ht="14.25" customHeight="1">
      <c r="B22" s="160">
        <v>12</v>
      </c>
      <c r="C22" s="111" t="s">
        <v>527</v>
      </c>
      <c r="D22" s="111"/>
      <c r="E22" s="111"/>
      <c r="F22" s="477">
        <v>45103</v>
      </c>
      <c r="G22" s="477"/>
      <c r="H22" s="471" t="s">
        <v>421</v>
      </c>
      <c r="I22" s="471"/>
      <c r="J22" s="471"/>
      <c r="K22" s="471"/>
      <c r="L22" s="471"/>
      <c r="M22" s="471"/>
      <c r="N22" s="306"/>
      <c r="O22" s="183">
        <v>408.8</v>
      </c>
    </row>
    <row r="23" spans="2:15" s="2" customFormat="1" ht="14.25" customHeight="1">
      <c r="B23" s="160">
        <v>13</v>
      </c>
      <c r="C23" s="111" t="s">
        <v>528</v>
      </c>
      <c r="D23" s="111"/>
      <c r="E23" s="111"/>
      <c r="F23" s="477">
        <v>45103</v>
      </c>
      <c r="G23" s="477"/>
      <c r="H23" s="471" t="s">
        <v>537</v>
      </c>
      <c r="I23" s="471"/>
      <c r="J23" s="471"/>
      <c r="K23" s="471"/>
      <c r="L23" s="471"/>
      <c r="M23" s="471"/>
      <c r="N23" s="306"/>
      <c r="O23" s="183">
        <v>500</v>
      </c>
    </row>
    <row r="24" spans="2:15" s="2" customFormat="1" ht="14.25" customHeight="1">
      <c r="B24" s="160">
        <v>14</v>
      </c>
      <c r="C24" s="111" t="s">
        <v>529</v>
      </c>
      <c r="D24" s="111"/>
      <c r="E24" s="111"/>
      <c r="F24" s="477">
        <v>45104</v>
      </c>
      <c r="G24" s="477"/>
      <c r="H24" s="471" t="s">
        <v>538</v>
      </c>
      <c r="I24" s="471"/>
      <c r="J24" s="471"/>
      <c r="K24" s="471"/>
      <c r="L24" s="471"/>
      <c r="M24" s="471"/>
      <c r="N24" s="306"/>
      <c r="O24" s="183">
        <v>691.73500000000001</v>
      </c>
    </row>
    <row r="25" spans="2:15" s="2" customFormat="1" ht="14.25" customHeight="1">
      <c r="B25" s="160">
        <v>15</v>
      </c>
      <c r="C25" s="111" t="s">
        <v>530</v>
      </c>
      <c r="D25" s="111"/>
      <c r="E25" s="111"/>
      <c r="F25" s="477">
        <v>45104</v>
      </c>
      <c r="G25" s="477"/>
      <c r="H25" s="471" t="s">
        <v>539</v>
      </c>
      <c r="I25" s="471"/>
      <c r="J25" s="471"/>
      <c r="K25" s="471"/>
      <c r="L25" s="471"/>
      <c r="M25" s="471"/>
      <c r="N25" s="306"/>
      <c r="O25" s="183">
        <v>1500</v>
      </c>
    </row>
    <row r="26" spans="2:15" s="2" customFormat="1" ht="14.25" customHeight="1">
      <c r="B26" s="160">
        <v>16</v>
      </c>
      <c r="C26" s="111" t="s">
        <v>400</v>
      </c>
      <c r="D26" s="111"/>
      <c r="E26" s="111"/>
      <c r="F26" s="477">
        <v>45104</v>
      </c>
      <c r="G26" s="477"/>
      <c r="H26" s="471" t="s">
        <v>540</v>
      </c>
      <c r="I26" s="471"/>
      <c r="J26" s="471"/>
      <c r="K26" s="471"/>
      <c r="L26" s="471"/>
      <c r="M26" s="471"/>
      <c r="N26" s="306"/>
      <c r="O26" s="183">
        <v>1000</v>
      </c>
    </row>
    <row r="27" spans="2:15" s="2" customFormat="1" ht="14.25" customHeight="1">
      <c r="B27" s="160">
        <v>17</v>
      </c>
      <c r="C27" s="111" t="s">
        <v>531</v>
      </c>
      <c r="D27" s="111"/>
      <c r="E27" s="111"/>
      <c r="F27" s="477">
        <v>45104</v>
      </c>
      <c r="G27" s="477"/>
      <c r="H27" s="471" t="s">
        <v>541</v>
      </c>
      <c r="I27" s="471"/>
      <c r="J27" s="471"/>
      <c r="K27" s="471"/>
      <c r="L27" s="471"/>
      <c r="M27" s="471"/>
      <c r="N27" s="306"/>
      <c r="O27" s="183">
        <v>1000</v>
      </c>
    </row>
    <row r="28" spans="2:15" s="2" customFormat="1" ht="14.25" customHeight="1">
      <c r="B28" s="160">
        <v>18</v>
      </c>
      <c r="C28" s="111" t="s">
        <v>532</v>
      </c>
      <c r="D28" s="111"/>
      <c r="E28" s="111"/>
      <c r="F28" s="477">
        <v>45104</v>
      </c>
      <c r="G28" s="477"/>
      <c r="H28" s="471" t="s">
        <v>446</v>
      </c>
      <c r="I28" s="471"/>
      <c r="J28" s="471"/>
      <c r="K28" s="471"/>
      <c r="L28" s="471"/>
      <c r="M28" s="471"/>
      <c r="N28" s="306"/>
      <c r="O28" s="183">
        <v>700</v>
      </c>
    </row>
    <row r="29" spans="2:15" s="2" customFormat="1" ht="14.25" customHeight="1">
      <c r="B29" s="160">
        <v>19</v>
      </c>
      <c r="C29" s="111" t="s">
        <v>533</v>
      </c>
      <c r="D29" s="111"/>
      <c r="E29" s="111"/>
      <c r="F29" s="477">
        <v>45104</v>
      </c>
      <c r="G29" s="477"/>
      <c r="H29" s="471" t="s">
        <v>540</v>
      </c>
      <c r="I29" s="471"/>
      <c r="J29" s="471"/>
      <c r="K29" s="471"/>
      <c r="L29" s="471"/>
      <c r="M29" s="471"/>
      <c r="N29" s="306"/>
      <c r="O29" s="183">
        <v>1700</v>
      </c>
    </row>
    <row r="30" spans="2:15" s="2" customFormat="1" ht="14.25" customHeight="1">
      <c r="B30" s="160">
        <v>20</v>
      </c>
      <c r="C30" s="111" t="s">
        <v>533</v>
      </c>
      <c r="D30" s="111"/>
      <c r="E30" s="111"/>
      <c r="F30" s="477">
        <v>45104</v>
      </c>
      <c r="G30" s="477"/>
      <c r="H30" s="471" t="s">
        <v>542</v>
      </c>
      <c r="I30" s="471"/>
      <c r="J30" s="471"/>
      <c r="K30" s="471"/>
      <c r="L30" s="471"/>
      <c r="M30" s="471"/>
      <c r="N30" s="306"/>
      <c r="O30" s="183">
        <v>300</v>
      </c>
    </row>
    <row r="31" spans="2:15" s="2" customFormat="1" ht="14.25" customHeight="1">
      <c r="B31" s="160">
        <v>21</v>
      </c>
      <c r="C31" s="111" t="s">
        <v>365</v>
      </c>
      <c r="D31" s="111"/>
      <c r="E31" s="111"/>
      <c r="F31" s="477">
        <v>45104</v>
      </c>
      <c r="G31" s="477"/>
      <c r="H31" s="471" t="s">
        <v>543</v>
      </c>
      <c r="I31" s="471"/>
      <c r="J31" s="471"/>
      <c r="K31" s="471"/>
      <c r="L31" s="471"/>
      <c r="M31" s="471"/>
      <c r="N31" s="306"/>
      <c r="O31" s="183">
        <v>3250</v>
      </c>
    </row>
    <row r="32" spans="2:15" s="2" customFormat="1" ht="14.25" customHeight="1">
      <c r="B32" s="160">
        <v>22</v>
      </c>
      <c r="C32" s="111" t="s">
        <v>365</v>
      </c>
      <c r="D32" s="111"/>
      <c r="E32" s="111"/>
      <c r="F32" s="477">
        <v>45104</v>
      </c>
      <c r="G32" s="477"/>
      <c r="H32" s="471" t="s">
        <v>544</v>
      </c>
      <c r="I32" s="471"/>
      <c r="J32" s="471"/>
      <c r="K32" s="471"/>
      <c r="L32" s="471"/>
      <c r="M32" s="471"/>
      <c r="N32" s="306"/>
      <c r="O32" s="183">
        <v>750</v>
      </c>
    </row>
    <row r="33" spans="2:15" s="2" customFormat="1" ht="14.25" customHeight="1">
      <c r="B33" s="160">
        <v>23</v>
      </c>
      <c r="C33" s="111" t="s">
        <v>534</v>
      </c>
      <c r="D33" s="111"/>
      <c r="E33" s="111"/>
      <c r="F33" s="477">
        <v>45104</v>
      </c>
      <c r="G33" s="477"/>
      <c r="H33" s="471" t="s">
        <v>543</v>
      </c>
      <c r="I33" s="471"/>
      <c r="J33" s="471"/>
      <c r="K33" s="471"/>
      <c r="L33" s="471"/>
      <c r="M33" s="471"/>
      <c r="N33" s="306"/>
      <c r="O33" s="183">
        <v>850</v>
      </c>
    </row>
    <row r="34" spans="2:15" s="2" customFormat="1" ht="14.25" customHeight="1">
      <c r="B34" s="160">
        <v>24</v>
      </c>
      <c r="C34" s="111" t="s">
        <v>534</v>
      </c>
      <c r="D34" s="111"/>
      <c r="E34" s="111"/>
      <c r="F34" s="477">
        <v>45104</v>
      </c>
      <c r="G34" s="477"/>
      <c r="H34" s="471" t="s">
        <v>545</v>
      </c>
      <c r="I34" s="471"/>
      <c r="J34" s="471"/>
      <c r="K34" s="471"/>
      <c r="L34" s="471"/>
      <c r="M34" s="471"/>
      <c r="N34" s="306"/>
      <c r="O34" s="183">
        <v>850</v>
      </c>
    </row>
    <row r="35" spans="2:15" s="2" customFormat="1" ht="14.25" customHeight="1">
      <c r="B35" s="160">
        <v>25</v>
      </c>
      <c r="C35" s="111" t="s">
        <v>856</v>
      </c>
      <c r="D35" s="111"/>
      <c r="E35" s="111"/>
      <c r="F35" s="477">
        <v>45104</v>
      </c>
      <c r="G35" s="477"/>
      <c r="H35" s="471" t="s">
        <v>546</v>
      </c>
      <c r="I35" s="471"/>
      <c r="J35" s="471"/>
      <c r="K35" s="471"/>
      <c r="L35" s="471"/>
      <c r="M35" s="471"/>
      <c r="N35" s="306"/>
      <c r="O35" s="183">
        <v>1500</v>
      </c>
    </row>
    <row r="36" spans="2:15" s="2" customFormat="1" ht="14.25" customHeight="1">
      <c r="B36" s="160">
        <v>26</v>
      </c>
      <c r="C36" s="111" t="s">
        <v>856</v>
      </c>
      <c r="D36" s="111"/>
      <c r="E36" s="111"/>
      <c r="F36" s="477">
        <v>45104</v>
      </c>
      <c r="G36" s="477"/>
      <c r="H36" s="471" t="s">
        <v>547</v>
      </c>
      <c r="I36" s="471"/>
      <c r="J36" s="471"/>
      <c r="K36" s="471"/>
      <c r="L36" s="471"/>
      <c r="M36" s="471"/>
      <c r="N36" s="306"/>
      <c r="O36" s="183">
        <v>500</v>
      </c>
    </row>
    <row r="37" spans="2:15" s="2" customFormat="1" ht="14.25" customHeight="1">
      <c r="B37" s="160">
        <v>27</v>
      </c>
      <c r="C37" s="111" t="s">
        <v>425</v>
      </c>
      <c r="D37" s="111"/>
      <c r="E37" s="111"/>
      <c r="F37" s="477">
        <v>45104</v>
      </c>
      <c r="G37" s="477"/>
      <c r="H37" s="471" t="s">
        <v>548</v>
      </c>
      <c r="I37" s="471"/>
      <c r="J37" s="471"/>
      <c r="K37" s="471"/>
      <c r="L37" s="471"/>
      <c r="M37" s="471"/>
      <c r="N37" s="306"/>
      <c r="O37" s="183">
        <v>1500</v>
      </c>
    </row>
    <row r="38" spans="2:15" s="2" customFormat="1" ht="17.100000000000001" customHeight="1">
      <c r="B38" s="460" t="s">
        <v>102</v>
      </c>
      <c r="C38" s="460"/>
      <c r="D38" s="460"/>
      <c r="E38" s="460"/>
      <c r="F38" s="460"/>
      <c r="G38" s="460"/>
      <c r="H38" s="460"/>
      <c r="I38" s="460"/>
      <c r="J38" s="460"/>
      <c r="K38" s="460"/>
      <c r="L38" s="460"/>
      <c r="M38" s="460"/>
      <c r="N38" s="485">
        <v>32105.535</v>
      </c>
      <c r="O38" s="485"/>
    </row>
    <row r="39" spans="2:15" s="2" customFormat="1" ht="13.5" customHeight="1">
      <c r="B39" s="154" t="s">
        <v>276</v>
      </c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6"/>
      <c r="O39" s="156"/>
    </row>
    <row r="40" spans="2:15" s="2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2:15" s="2" customFormat="1" ht="15" customHeight="1">
      <c r="B41" s="464" t="s">
        <v>117</v>
      </c>
      <c r="C41" s="446" t="s">
        <v>121</v>
      </c>
      <c r="D41" s="448"/>
      <c r="E41" s="462"/>
      <c r="F41" s="446" t="s">
        <v>279</v>
      </c>
      <c r="G41" s="462"/>
      <c r="H41" s="446" t="s">
        <v>165</v>
      </c>
      <c r="I41" s="448"/>
      <c r="J41" s="448"/>
      <c r="K41" s="448"/>
      <c r="L41" s="448"/>
      <c r="M41" s="462"/>
      <c r="N41" s="446" t="s">
        <v>166</v>
      </c>
      <c r="O41" s="448"/>
    </row>
    <row r="42" spans="2:15" s="2" customFormat="1" ht="15" customHeight="1">
      <c r="B42" s="464"/>
      <c r="C42" s="446"/>
      <c r="D42" s="448"/>
      <c r="E42" s="462"/>
      <c r="F42" s="446"/>
      <c r="G42" s="462"/>
      <c r="H42" s="446"/>
      <c r="I42" s="448"/>
      <c r="J42" s="448"/>
      <c r="K42" s="448"/>
      <c r="L42" s="448"/>
      <c r="M42" s="462"/>
      <c r="N42" s="446"/>
      <c r="O42" s="448"/>
    </row>
    <row r="43" spans="2:15" s="2" customFormat="1" ht="15" customHeight="1">
      <c r="B43" s="85" t="s">
        <v>278</v>
      </c>
      <c r="C43" s="86"/>
      <c r="D43" s="86"/>
      <c r="E43" s="86"/>
      <c r="G43" s="86"/>
      <c r="H43" s="298"/>
      <c r="I43" s="298"/>
      <c r="J43" s="299"/>
      <c r="K43" s="299"/>
      <c r="L43" s="300"/>
      <c r="M43" s="243"/>
      <c r="N43" s="331"/>
      <c r="O43" s="183"/>
    </row>
    <row r="44" spans="2:15" s="2" customFormat="1" ht="15" customHeight="1">
      <c r="B44" s="84">
        <v>1</v>
      </c>
      <c r="C44" s="111" t="s">
        <v>364</v>
      </c>
      <c r="D44" s="86"/>
      <c r="E44" s="86"/>
      <c r="F44" s="484" t="s">
        <v>367</v>
      </c>
      <c r="G44" s="484"/>
      <c r="H44" s="478" t="s">
        <v>372</v>
      </c>
      <c r="I44" s="479"/>
      <c r="J44" s="479"/>
      <c r="K44" s="479"/>
      <c r="L44" s="479"/>
      <c r="M44" s="479"/>
      <c r="N44" s="265"/>
      <c r="O44" s="183">
        <v>1100</v>
      </c>
    </row>
    <row r="45" spans="2:15" s="2" customFormat="1" ht="15" customHeight="1">
      <c r="B45" s="84">
        <v>2</v>
      </c>
      <c r="C45" s="111" t="s">
        <v>365</v>
      </c>
      <c r="D45" s="86"/>
      <c r="E45" s="86"/>
      <c r="F45" s="477">
        <v>44950</v>
      </c>
      <c r="G45" s="477"/>
      <c r="H45" s="478" t="s">
        <v>368</v>
      </c>
      <c r="I45" s="479"/>
      <c r="J45" s="479"/>
      <c r="K45" s="479"/>
      <c r="L45" s="479"/>
      <c r="M45" s="479"/>
      <c r="N45" s="270"/>
      <c r="O45" s="183">
        <v>1072.925</v>
      </c>
    </row>
    <row r="46" spans="2:15" s="2" customFormat="1" ht="15" customHeight="1">
      <c r="B46" s="84">
        <v>3</v>
      </c>
      <c r="C46" s="111" t="s">
        <v>365</v>
      </c>
      <c r="D46" s="86"/>
      <c r="E46" s="86"/>
      <c r="F46" s="477">
        <v>44950</v>
      </c>
      <c r="G46" s="477"/>
      <c r="H46" s="478" t="s">
        <v>369</v>
      </c>
      <c r="I46" s="479"/>
      <c r="J46" s="479"/>
      <c r="K46" s="479"/>
      <c r="L46" s="479"/>
      <c r="M46" s="479"/>
      <c r="N46" s="270"/>
      <c r="O46" s="183">
        <v>675.51</v>
      </c>
    </row>
    <row r="47" spans="2:15" s="2" customFormat="1" ht="15" customHeight="1">
      <c r="B47" s="84">
        <v>4</v>
      </c>
      <c r="C47" s="111" t="s">
        <v>366</v>
      </c>
      <c r="D47" s="86"/>
      <c r="E47" s="86"/>
      <c r="F47" s="477">
        <v>44951</v>
      </c>
      <c r="G47" s="477"/>
      <c r="H47" s="478" t="s">
        <v>370</v>
      </c>
      <c r="I47" s="479"/>
      <c r="J47" s="479"/>
      <c r="K47" s="479"/>
      <c r="L47" s="479"/>
      <c r="M47" s="479"/>
      <c r="N47" s="270"/>
      <c r="O47" s="183">
        <v>100</v>
      </c>
    </row>
    <row r="48" spans="2:15" s="2" customFormat="1" ht="15" customHeight="1">
      <c r="B48" s="84">
        <v>5</v>
      </c>
      <c r="C48" s="111" t="s">
        <v>425</v>
      </c>
      <c r="D48" s="86"/>
      <c r="E48" s="86"/>
      <c r="F48" s="477">
        <v>44971</v>
      </c>
      <c r="G48" s="477"/>
      <c r="H48" s="478" t="s">
        <v>426</v>
      </c>
      <c r="I48" s="478"/>
      <c r="J48" s="478"/>
      <c r="K48" s="478"/>
      <c r="L48" s="478"/>
      <c r="M48" s="478"/>
      <c r="N48" s="270"/>
      <c r="O48" s="183">
        <v>2486</v>
      </c>
    </row>
    <row r="49" spans="2:15" s="2" customFormat="1" ht="15" customHeight="1">
      <c r="B49" s="84">
        <v>6</v>
      </c>
      <c r="C49" s="111" t="s">
        <v>393</v>
      </c>
      <c r="D49" s="86"/>
      <c r="E49" s="86"/>
      <c r="F49" s="477" t="s">
        <v>394</v>
      </c>
      <c r="G49" s="477"/>
      <c r="H49" s="478" t="s">
        <v>395</v>
      </c>
      <c r="I49" s="479"/>
      <c r="J49" s="479"/>
      <c r="K49" s="479"/>
      <c r="L49" s="479"/>
      <c r="M49" s="479"/>
      <c r="N49" s="270"/>
      <c r="O49" s="183">
        <v>2000</v>
      </c>
    </row>
    <row r="50" spans="2:15" s="2" customFormat="1" ht="15" customHeight="1">
      <c r="B50" s="84">
        <v>7</v>
      </c>
      <c r="C50" s="111" t="s">
        <v>400</v>
      </c>
      <c r="D50" s="86"/>
      <c r="E50" s="86"/>
      <c r="F50" s="477" t="s">
        <v>401</v>
      </c>
      <c r="G50" s="477"/>
      <c r="H50" s="478" t="s">
        <v>402</v>
      </c>
      <c r="I50" s="479"/>
      <c r="J50" s="479"/>
      <c r="K50" s="479"/>
      <c r="L50" s="479"/>
      <c r="M50" s="479"/>
      <c r="N50" s="270"/>
      <c r="O50" s="183">
        <v>3000</v>
      </c>
    </row>
    <row r="51" spans="2:15" s="2" customFormat="1" ht="15" customHeight="1">
      <c r="B51" s="84">
        <v>8</v>
      </c>
      <c r="C51" s="111" t="s">
        <v>427</v>
      </c>
      <c r="D51" s="86"/>
      <c r="E51" s="86"/>
      <c r="F51" s="477">
        <v>44980</v>
      </c>
      <c r="G51" s="477"/>
      <c r="H51" s="478" t="s">
        <v>414</v>
      </c>
      <c r="I51" s="479"/>
      <c r="J51" s="479"/>
      <c r="K51" s="479"/>
      <c r="L51" s="479"/>
      <c r="M51" s="479"/>
      <c r="N51" s="270"/>
      <c r="O51" s="183">
        <v>1250</v>
      </c>
    </row>
    <row r="52" spans="2:15" s="2" customFormat="1" ht="15" customHeight="1">
      <c r="B52" s="84">
        <v>9</v>
      </c>
      <c r="C52" s="111" t="s">
        <v>410</v>
      </c>
      <c r="D52" s="86"/>
      <c r="E52" s="86"/>
      <c r="F52" s="477" t="s">
        <v>411</v>
      </c>
      <c r="G52" s="477"/>
      <c r="H52" s="478" t="s">
        <v>415</v>
      </c>
      <c r="I52" s="479"/>
      <c r="J52" s="479"/>
      <c r="K52" s="479"/>
      <c r="L52" s="479"/>
      <c r="M52" s="479"/>
      <c r="N52" s="270"/>
      <c r="O52" s="183">
        <v>784.71900000000005</v>
      </c>
    </row>
    <row r="53" spans="2:15" s="2" customFormat="1" ht="15" customHeight="1">
      <c r="B53" s="84">
        <v>10</v>
      </c>
      <c r="C53" s="111" t="s">
        <v>412</v>
      </c>
      <c r="D53" s="86"/>
      <c r="E53" s="86"/>
      <c r="F53" s="477" t="s">
        <v>413</v>
      </c>
      <c r="G53" s="477"/>
      <c r="H53" s="478" t="s">
        <v>414</v>
      </c>
      <c r="I53" s="479"/>
      <c r="J53" s="479"/>
      <c r="K53" s="479"/>
      <c r="L53" s="479"/>
      <c r="M53" s="479"/>
      <c r="N53" s="270"/>
      <c r="O53" s="183">
        <v>2500</v>
      </c>
    </row>
    <row r="54" spans="2:15" s="2" customFormat="1" ht="15" customHeight="1">
      <c r="B54" s="84">
        <v>11</v>
      </c>
      <c r="C54" s="111" t="s">
        <v>416</v>
      </c>
      <c r="D54" s="86"/>
      <c r="E54" s="86"/>
      <c r="F54" s="477" t="s">
        <v>417</v>
      </c>
      <c r="G54" s="477"/>
      <c r="H54" s="478" t="s">
        <v>414</v>
      </c>
      <c r="I54" s="479"/>
      <c r="J54" s="479"/>
      <c r="K54" s="479"/>
      <c r="L54" s="479"/>
      <c r="M54" s="479"/>
      <c r="N54" s="270"/>
      <c r="O54" s="183">
        <v>1500</v>
      </c>
    </row>
    <row r="55" spans="2:15" s="2" customFormat="1" ht="15" customHeight="1">
      <c r="B55" s="84">
        <v>12</v>
      </c>
      <c r="C55" s="111" t="s">
        <v>422</v>
      </c>
      <c r="D55" s="86"/>
      <c r="E55" s="86"/>
      <c r="F55" s="477" t="s">
        <v>423</v>
      </c>
      <c r="G55" s="477"/>
      <c r="H55" s="478" t="s">
        <v>424</v>
      </c>
      <c r="I55" s="479"/>
      <c r="J55" s="479"/>
      <c r="K55" s="479"/>
      <c r="L55" s="479"/>
      <c r="M55" s="479"/>
      <c r="N55" s="270"/>
      <c r="O55" s="183">
        <v>2906.5</v>
      </c>
    </row>
    <row r="56" spans="2:15" s="2" customFormat="1" ht="15" customHeight="1">
      <c r="B56" s="84">
        <v>13</v>
      </c>
      <c r="C56" s="111" t="s">
        <v>429</v>
      </c>
      <c r="D56" s="86"/>
      <c r="E56" s="86"/>
      <c r="F56" s="477">
        <v>45006</v>
      </c>
      <c r="G56" s="477"/>
      <c r="H56" s="478" t="s">
        <v>430</v>
      </c>
      <c r="I56" s="479"/>
      <c r="J56" s="479"/>
      <c r="K56" s="479"/>
      <c r="L56" s="479"/>
      <c r="M56" s="479"/>
      <c r="N56" s="270"/>
      <c r="O56" s="183">
        <v>600</v>
      </c>
    </row>
    <row r="57" spans="2:15" s="2" customFormat="1" ht="15" customHeight="1">
      <c r="B57" s="84">
        <v>14</v>
      </c>
      <c r="C57" s="111" t="s">
        <v>438</v>
      </c>
      <c r="D57" s="86"/>
      <c r="E57" s="86"/>
      <c r="F57" s="483" t="s">
        <v>457</v>
      </c>
      <c r="G57" s="483"/>
      <c r="H57" s="478" t="s">
        <v>441</v>
      </c>
      <c r="I57" s="479"/>
      <c r="J57" s="479"/>
      <c r="K57" s="479"/>
      <c r="L57" s="479"/>
      <c r="M57" s="479"/>
      <c r="N57" s="270"/>
      <c r="O57" s="183">
        <v>1000</v>
      </c>
    </row>
    <row r="58" spans="2:15" s="2" customFormat="1" ht="15" customHeight="1">
      <c r="B58" s="84">
        <v>15</v>
      </c>
      <c r="C58" s="111" t="s">
        <v>439</v>
      </c>
      <c r="D58" s="86"/>
      <c r="E58" s="86"/>
      <c r="F58" s="483" t="s">
        <v>457</v>
      </c>
      <c r="G58" s="483"/>
      <c r="H58" s="478" t="s">
        <v>447</v>
      </c>
      <c r="I58" s="479"/>
      <c r="J58" s="479"/>
      <c r="K58" s="479"/>
      <c r="L58" s="479"/>
      <c r="M58" s="479"/>
      <c r="N58" s="270"/>
      <c r="O58" s="183">
        <v>955.5</v>
      </c>
    </row>
    <row r="59" spans="2:15" s="2" customFormat="1" ht="15" customHeight="1">
      <c r="B59" s="84">
        <v>16</v>
      </c>
      <c r="C59" s="111" t="s">
        <v>439</v>
      </c>
      <c r="D59" s="86"/>
      <c r="E59" s="86"/>
      <c r="F59" s="483" t="s">
        <v>457</v>
      </c>
      <c r="G59" s="483"/>
      <c r="H59" s="478" t="s">
        <v>443</v>
      </c>
      <c r="I59" s="479"/>
      <c r="J59" s="479"/>
      <c r="K59" s="479"/>
      <c r="L59" s="479"/>
      <c r="M59" s="479"/>
      <c r="N59" s="270"/>
      <c r="O59" s="183">
        <v>135</v>
      </c>
    </row>
    <row r="60" spans="2:15" s="2" customFormat="1" ht="15" customHeight="1">
      <c r="B60" s="84">
        <v>17</v>
      </c>
      <c r="C60" s="111" t="s">
        <v>440</v>
      </c>
      <c r="D60" s="86"/>
      <c r="E60" s="86"/>
      <c r="F60" s="483" t="s">
        <v>458</v>
      </c>
      <c r="G60" s="483"/>
      <c r="H60" s="478" t="s">
        <v>442</v>
      </c>
      <c r="I60" s="479"/>
      <c r="J60" s="479"/>
      <c r="K60" s="479"/>
      <c r="L60" s="479"/>
      <c r="M60" s="479"/>
      <c r="N60" s="270"/>
      <c r="O60" s="183">
        <v>1721.9</v>
      </c>
    </row>
    <row r="61" spans="2:15" s="2" customFormat="1" ht="15" customHeight="1">
      <c r="B61" s="84">
        <v>18</v>
      </c>
      <c r="C61" s="111" t="s">
        <v>364</v>
      </c>
      <c r="D61" s="86"/>
      <c r="E61" s="86"/>
      <c r="F61" s="483" t="s">
        <v>459</v>
      </c>
      <c r="G61" s="483"/>
      <c r="H61" s="478" t="s">
        <v>448</v>
      </c>
      <c r="I61" s="479"/>
      <c r="J61" s="479"/>
      <c r="K61" s="479"/>
      <c r="L61" s="479"/>
      <c r="M61" s="479"/>
      <c r="N61" s="270"/>
      <c r="O61" s="183">
        <v>1600</v>
      </c>
    </row>
    <row r="62" spans="2:15" s="2" customFormat="1" ht="15" customHeight="1">
      <c r="B62" s="84">
        <v>19</v>
      </c>
      <c r="C62" s="111" t="s">
        <v>452</v>
      </c>
      <c r="D62" s="86"/>
      <c r="E62" s="86"/>
      <c r="F62" s="477">
        <v>45029</v>
      </c>
      <c r="G62" s="477"/>
      <c r="H62" s="478" t="s">
        <v>453</v>
      </c>
      <c r="I62" s="479"/>
      <c r="J62" s="479"/>
      <c r="K62" s="479"/>
      <c r="L62" s="479"/>
      <c r="M62" s="479"/>
      <c r="N62" s="270"/>
      <c r="O62" s="183">
        <v>1242</v>
      </c>
    </row>
    <row r="63" spans="2:15" s="2" customFormat="1" ht="15" customHeight="1">
      <c r="B63" s="84">
        <v>20</v>
      </c>
      <c r="C63" s="111" t="s">
        <v>469</v>
      </c>
      <c r="D63" s="86"/>
      <c r="E63" s="86"/>
      <c r="F63" s="477">
        <v>45058</v>
      </c>
      <c r="G63" s="477"/>
      <c r="H63" s="478" t="s">
        <v>470</v>
      </c>
      <c r="I63" s="479"/>
      <c r="J63" s="479"/>
      <c r="K63" s="479"/>
      <c r="L63" s="479"/>
      <c r="M63" s="479"/>
      <c r="N63" s="270"/>
      <c r="O63" s="183">
        <v>4000</v>
      </c>
    </row>
    <row r="64" spans="2:15" s="2" customFormat="1" ht="15" customHeight="1">
      <c r="B64" s="84">
        <v>21</v>
      </c>
      <c r="C64" s="111" t="s">
        <v>487</v>
      </c>
      <c r="D64" s="86"/>
      <c r="E64" s="86"/>
      <c r="F64" s="477" t="s">
        <v>488</v>
      </c>
      <c r="G64" s="477"/>
      <c r="H64" s="478" t="s">
        <v>470</v>
      </c>
      <c r="I64" s="479"/>
      <c r="J64" s="479"/>
      <c r="K64" s="479"/>
      <c r="L64" s="479"/>
      <c r="M64" s="479"/>
      <c r="N64" s="270"/>
      <c r="O64" s="183">
        <v>1093.5</v>
      </c>
    </row>
    <row r="65" spans="2:15" s="2" customFormat="1" ht="15" customHeight="1">
      <c r="B65" s="84">
        <v>22</v>
      </c>
      <c r="C65" s="111" t="s">
        <v>420</v>
      </c>
      <c r="D65" s="86"/>
      <c r="E65" s="86"/>
      <c r="F65" s="477" t="s">
        <v>489</v>
      </c>
      <c r="G65" s="477"/>
      <c r="H65" s="478" t="s">
        <v>370</v>
      </c>
      <c r="I65" s="479"/>
      <c r="J65" s="479"/>
      <c r="K65" s="479"/>
      <c r="L65" s="479"/>
      <c r="M65" s="479"/>
      <c r="N65" s="270"/>
      <c r="O65" s="183">
        <v>750</v>
      </c>
    </row>
    <row r="66" spans="2:15" s="2" customFormat="1" ht="15" customHeight="1">
      <c r="B66" s="84">
        <v>23</v>
      </c>
      <c r="C66" s="111" t="s">
        <v>364</v>
      </c>
      <c r="D66" s="86"/>
      <c r="E66" s="86"/>
      <c r="F66" s="477" t="s">
        <v>829</v>
      </c>
      <c r="G66" s="477"/>
      <c r="H66" s="478" t="s">
        <v>402</v>
      </c>
      <c r="I66" s="479"/>
      <c r="J66" s="479"/>
      <c r="K66" s="479"/>
      <c r="L66" s="479"/>
      <c r="M66" s="479"/>
      <c r="N66" s="270"/>
      <c r="O66" s="183">
        <v>1100</v>
      </c>
    </row>
    <row r="67" spans="2:15" s="2" customFormat="1" ht="15" customHeight="1">
      <c r="B67" s="84">
        <v>24</v>
      </c>
      <c r="C67" s="111" t="s">
        <v>503</v>
      </c>
      <c r="D67" s="86"/>
      <c r="E67" s="86"/>
      <c r="F67" s="477" t="s">
        <v>830</v>
      </c>
      <c r="G67" s="477"/>
      <c r="H67" s="478" t="s">
        <v>372</v>
      </c>
      <c r="I67" s="479"/>
      <c r="J67" s="479"/>
      <c r="K67" s="479"/>
      <c r="L67" s="479"/>
      <c r="M67" s="479"/>
      <c r="N67" s="270"/>
      <c r="O67" s="183">
        <v>1995</v>
      </c>
    </row>
    <row r="68" spans="2:15" s="2" customFormat="1" ht="15" customHeight="1">
      <c r="B68" s="84">
        <v>25</v>
      </c>
      <c r="C68" s="111" t="s">
        <v>503</v>
      </c>
      <c r="D68" s="86"/>
      <c r="E68" s="86"/>
      <c r="F68" s="477" t="s">
        <v>830</v>
      </c>
      <c r="G68" s="477"/>
      <c r="H68" s="478" t="s">
        <v>505</v>
      </c>
      <c r="I68" s="479"/>
      <c r="J68" s="479"/>
      <c r="K68" s="479"/>
      <c r="L68" s="479"/>
      <c r="M68" s="479"/>
      <c r="N68" s="270"/>
      <c r="O68" s="183">
        <v>605</v>
      </c>
    </row>
    <row r="69" spans="2:15" s="2" customFormat="1" ht="15" customHeight="1">
      <c r="B69" s="84">
        <v>26</v>
      </c>
      <c r="C69" s="111" t="s">
        <v>504</v>
      </c>
      <c r="D69" s="86"/>
      <c r="E69" s="86"/>
      <c r="F69" s="477" t="s">
        <v>831</v>
      </c>
      <c r="G69" s="477"/>
      <c r="H69" s="478" t="s">
        <v>506</v>
      </c>
      <c r="I69" s="479"/>
      <c r="J69" s="479"/>
      <c r="K69" s="479"/>
      <c r="L69" s="479"/>
      <c r="M69" s="479"/>
      <c r="N69" s="270"/>
      <c r="O69" s="183">
        <v>500</v>
      </c>
    </row>
    <row r="70" spans="2:15" s="2" customFormat="1" ht="15" customHeight="1">
      <c r="B70" s="84">
        <v>27</v>
      </c>
      <c r="C70" s="111" t="s">
        <v>353</v>
      </c>
      <c r="D70" s="86"/>
      <c r="E70" s="86"/>
      <c r="F70" s="477" t="s">
        <v>927</v>
      </c>
      <c r="G70" s="477"/>
      <c r="H70" s="478" t="s">
        <v>549</v>
      </c>
      <c r="I70" s="479"/>
      <c r="J70" s="479"/>
      <c r="K70" s="479"/>
      <c r="L70" s="479"/>
      <c r="M70" s="479"/>
      <c r="N70" s="270"/>
      <c r="O70" s="183">
        <v>300</v>
      </c>
    </row>
    <row r="71" spans="2:15" s="2" customFormat="1" ht="15" customHeight="1">
      <c r="B71" s="84">
        <v>28</v>
      </c>
      <c r="C71" s="111" t="s">
        <v>412</v>
      </c>
      <c r="D71" s="86"/>
      <c r="E71" s="86"/>
      <c r="F71" s="477" t="s">
        <v>928</v>
      </c>
      <c r="G71" s="477"/>
      <c r="H71" s="478" t="s">
        <v>441</v>
      </c>
      <c r="I71" s="479"/>
      <c r="J71" s="479"/>
      <c r="K71" s="479"/>
      <c r="L71" s="479"/>
      <c r="M71" s="479"/>
      <c r="N71" s="270"/>
      <c r="O71" s="183">
        <v>2559.4850000000001</v>
      </c>
    </row>
    <row r="72" spans="2:15" s="2" customFormat="1" ht="15" customHeight="1">
      <c r="B72" s="84">
        <v>29</v>
      </c>
      <c r="C72" s="111" t="s">
        <v>484</v>
      </c>
      <c r="D72" s="86"/>
      <c r="E72" s="86"/>
      <c r="F72" s="477">
        <v>45141</v>
      </c>
      <c r="G72" s="477"/>
      <c r="H72" s="478" t="s">
        <v>889</v>
      </c>
      <c r="I72" s="479"/>
      <c r="J72" s="479"/>
      <c r="K72" s="479"/>
      <c r="L72" s="479"/>
      <c r="M72" s="479"/>
      <c r="N72" s="270"/>
      <c r="O72" s="183">
        <v>110.35</v>
      </c>
    </row>
    <row r="73" spans="2:15" s="2" customFormat="1" ht="15" customHeight="1">
      <c r="B73" s="84">
        <v>30</v>
      </c>
      <c r="C73" s="111" t="s">
        <v>484</v>
      </c>
      <c r="D73" s="86"/>
      <c r="E73" s="86"/>
      <c r="F73" s="477">
        <v>45141</v>
      </c>
      <c r="G73" s="477"/>
      <c r="H73" s="478" t="s">
        <v>890</v>
      </c>
      <c r="I73" s="479"/>
      <c r="J73" s="479"/>
      <c r="K73" s="479"/>
      <c r="L73" s="479"/>
      <c r="M73" s="479"/>
      <c r="N73" s="270"/>
      <c r="O73" s="183">
        <v>59.65</v>
      </c>
    </row>
    <row r="74" spans="2:15" s="2" customFormat="1" ht="15" customHeight="1">
      <c r="B74" s="84">
        <v>31</v>
      </c>
      <c r="C74" s="111" t="s">
        <v>892</v>
      </c>
      <c r="D74" s="86"/>
      <c r="E74" s="86"/>
      <c r="F74" s="477" t="s">
        <v>923</v>
      </c>
      <c r="G74" s="477"/>
      <c r="H74" s="478" t="s">
        <v>925</v>
      </c>
      <c r="I74" s="479"/>
      <c r="J74" s="479"/>
      <c r="K74" s="479"/>
      <c r="L74" s="479"/>
      <c r="M74" s="479"/>
      <c r="N74" s="270"/>
      <c r="O74" s="183">
        <v>400</v>
      </c>
    </row>
    <row r="75" spans="2:15" s="2" customFormat="1" ht="15" customHeight="1">
      <c r="B75" s="84">
        <v>32</v>
      </c>
      <c r="C75" s="111" t="s">
        <v>503</v>
      </c>
      <c r="D75" s="86"/>
      <c r="E75" s="86"/>
      <c r="F75" s="476" t="s">
        <v>926</v>
      </c>
      <c r="G75" s="477"/>
      <c r="H75" s="478" t="s">
        <v>899</v>
      </c>
      <c r="I75" s="479"/>
      <c r="J75" s="479"/>
      <c r="K75" s="479"/>
      <c r="L75" s="479"/>
      <c r="M75" s="479"/>
      <c r="N75" s="270"/>
      <c r="O75" s="183">
        <v>2433.16</v>
      </c>
    </row>
    <row r="76" spans="2:15" s="2" customFormat="1" ht="15" customHeight="1">
      <c r="B76" s="84">
        <v>33</v>
      </c>
      <c r="C76" s="111" t="s">
        <v>503</v>
      </c>
      <c r="D76" s="86"/>
      <c r="E76" s="86"/>
      <c r="F76" s="476" t="s">
        <v>926</v>
      </c>
      <c r="G76" s="477"/>
      <c r="H76" s="478" t="s">
        <v>369</v>
      </c>
      <c r="I76" s="479"/>
      <c r="J76" s="479"/>
      <c r="K76" s="479"/>
      <c r="L76" s="479"/>
      <c r="M76" s="479"/>
      <c r="N76" s="270"/>
      <c r="O76" s="183">
        <v>235.04</v>
      </c>
    </row>
    <row r="77" spans="2:15" s="2" customFormat="1" ht="15" customHeight="1">
      <c r="B77" s="84">
        <v>34</v>
      </c>
      <c r="C77" s="111" t="s">
        <v>365</v>
      </c>
      <c r="D77" s="86"/>
      <c r="E77" s="86"/>
      <c r="F77" s="476">
        <v>45160</v>
      </c>
      <c r="G77" s="477"/>
      <c r="H77" s="478" t="s">
        <v>900</v>
      </c>
      <c r="I77" s="479"/>
      <c r="J77" s="479"/>
      <c r="K77" s="479"/>
      <c r="L77" s="479"/>
      <c r="M77" s="479"/>
      <c r="N77" s="270"/>
      <c r="O77" s="183">
        <v>3000</v>
      </c>
    </row>
    <row r="78" spans="2:15" s="2" customFormat="1" ht="15" customHeight="1">
      <c r="B78" s="84">
        <v>35</v>
      </c>
      <c r="C78" s="111" t="s">
        <v>365</v>
      </c>
      <c r="D78" s="86"/>
      <c r="E78" s="86"/>
      <c r="F78" s="476">
        <v>45160</v>
      </c>
      <c r="G78" s="477"/>
      <c r="H78" s="478" t="s">
        <v>544</v>
      </c>
      <c r="I78" s="479"/>
      <c r="J78" s="479"/>
      <c r="K78" s="479"/>
      <c r="L78" s="479"/>
      <c r="M78" s="479"/>
      <c r="N78" s="270"/>
      <c r="O78" s="183">
        <v>1250</v>
      </c>
    </row>
    <row r="79" spans="2:15" s="2" customFormat="1" ht="13.5" customHeight="1">
      <c r="B79" s="480" t="s">
        <v>102</v>
      </c>
      <c r="C79" s="480"/>
      <c r="D79" s="480"/>
      <c r="E79" s="480"/>
      <c r="F79" s="480"/>
      <c r="G79" s="480"/>
      <c r="H79" s="480"/>
      <c r="I79" s="480"/>
      <c r="J79" s="480"/>
      <c r="K79" s="480"/>
      <c r="L79" s="480"/>
      <c r="M79" s="480"/>
      <c r="N79" s="481">
        <v>47021.239000000009</v>
      </c>
      <c r="O79" s="482"/>
    </row>
    <row r="80" spans="2:15" s="2" customFormat="1" ht="13.5" customHeight="1">
      <c r="B80" s="473" t="s">
        <v>258</v>
      </c>
      <c r="C80" s="473"/>
      <c r="D80" s="473"/>
      <c r="E80" s="473"/>
      <c r="F80" s="473"/>
      <c r="G80" s="473"/>
      <c r="H80" s="473"/>
      <c r="I80" s="473"/>
      <c r="J80" s="473"/>
      <c r="K80" s="473"/>
      <c r="L80" s="473"/>
      <c r="M80" s="473"/>
      <c r="N80" s="474">
        <v>87100.269</v>
      </c>
      <c r="O80" s="475"/>
    </row>
    <row r="81" spans="2:15" s="2" customFormat="1" ht="13.5" customHeight="1">
      <c r="B81" s="20" t="s">
        <v>276</v>
      </c>
      <c r="C81" s="142"/>
      <c r="D81" s="142"/>
      <c r="E81" s="142"/>
      <c r="F81" s="142"/>
      <c r="G81" s="142"/>
      <c r="H81" s="143"/>
      <c r="I81" s="143"/>
      <c r="J81" s="212"/>
      <c r="K81" s="212"/>
      <c r="M81" s="126"/>
      <c r="N81" s="209"/>
      <c r="O81" s="210"/>
    </row>
    <row r="82" spans="2:15" s="2" customFormat="1" ht="13.5" customHeight="1">
      <c r="B82" s="20"/>
      <c r="C82" s="142"/>
      <c r="D82" s="142"/>
      <c r="E82" s="142"/>
      <c r="F82" s="142"/>
      <c r="G82" s="142"/>
      <c r="H82" s="143"/>
      <c r="I82" s="143"/>
      <c r="J82" s="212"/>
      <c r="K82" s="212"/>
      <c r="M82" s="126"/>
      <c r="N82" s="209"/>
      <c r="O82" s="210"/>
    </row>
    <row r="83" spans="2:15" s="2" customFormat="1" ht="13.5" customHeight="1">
      <c r="B83" s="20"/>
      <c r="C83" s="142"/>
      <c r="D83" s="142"/>
      <c r="E83" s="142"/>
      <c r="F83" s="142"/>
      <c r="G83" s="142"/>
      <c r="H83" s="143"/>
      <c r="I83" s="143"/>
      <c r="J83" s="212"/>
      <c r="K83" s="212"/>
      <c r="M83" s="126"/>
      <c r="N83" s="209"/>
      <c r="O83" s="305"/>
    </row>
    <row r="84" spans="2:15" s="2" customFormat="1" ht="13.5" customHeight="1">
      <c r="B84" s="20"/>
      <c r="C84" s="142"/>
      <c r="D84" s="142"/>
      <c r="E84" s="142"/>
      <c r="F84" s="142"/>
      <c r="G84" s="142"/>
      <c r="H84" s="143"/>
      <c r="I84" s="143"/>
      <c r="J84" s="212"/>
      <c r="K84" s="212"/>
      <c r="M84" s="126"/>
      <c r="N84" s="209"/>
      <c r="O84" s="210"/>
    </row>
    <row r="85" spans="2:15" s="2" customFormat="1" ht="5.85" customHeight="1">
      <c r="B85" s="20"/>
      <c r="C85" s="142"/>
      <c r="D85" s="142"/>
      <c r="E85" s="142"/>
      <c r="F85" s="142"/>
      <c r="G85" s="142"/>
      <c r="H85" s="143"/>
      <c r="I85" s="143"/>
      <c r="J85" s="212"/>
      <c r="K85" s="212"/>
      <c r="M85" s="126"/>
      <c r="N85" s="209"/>
      <c r="O85" s="210"/>
    </row>
    <row r="86" spans="2:15" s="2" customFormat="1" ht="5.85" customHeight="1">
      <c r="B86" s="20"/>
      <c r="C86" s="142"/>
      <c r="D86" s="142"/>
      <c r="E86" s="142"/>
      <c r="F86" s="142"/>
      <c r="G86" s="142"/>
      <c r="H86" s="143"/>
      <c r="I86" s="143"/>
      <c r="J86" s="212"/>
      <c r="K86" s="212"/>
      <c r="M86" s="126"/>
      <c r="N86" s="209"/>
      <c r="O86" s="210"/>
    </row>
    <row r="87" spans="2:15" s="2" customFormat="1" ht="5.85" customHeight="1">
      <c r="B87" s="20"/>
      <c r="C87" s="142"/>
      <c r="D87" s="142"/>
      <c r="E87" s="142"/>
      <c r="F87" s="142"/>
      <c r="G87" s="142"/>
      <c r="H87" s="143"/>
      <c r="I87" s="143"/>
      <c r="J87" s="212"/>
      <c r="K87" s="212"/>
      <c r="M87" s="126"/>
      <c r="N87" s="209"/>
      <c r="O87" s="210"/>
    </row>
    <row r="88" spans="2:15" s="2" customFormat="1" ht="26.1" customHeight="1">
      <c r="B88" s="20"/>
      <c r="C88" s="142"/>
      <c r="D88" s="142"/>
      <c r="E88" s="142"/>
      <c r="F88" s="142"/>
      <c r="G88" s="142"/>
      <c r="H88" s="143"/>
      <c r="I88" s="143"/>
      <c r="J88" s="212"/>
      <c r="K88" s="212"/>
      <c r="M88" s="126"/>
      <c r="N88" s="209"/>
      <c r="O88" s="210"/>
    </row>
    <row r="89" spans="2:15" s="2" customFormat="1" ht="5.85" customHeight="1">
      <c r="B89" s="20"/>
      <c r="C89" s="142"/>
      <c r="D89" s="142"/>
      <c r="E89" s="142"/>
      <c r="F89" s="142"/>
      <c r="G89" s="142"/>
      <c r="H89" s="143"/>
      <c r="I89" s="143"/>
      <c r="J89" s="212"/>
      <c r="K89" s="212"/>
      <c r="M89" s="126"/>
      <c r="N89" s="209"/>
      <c r="O89" s="210"/>
    </row>
    <row r="90" spans="2:15" s="2" customFormat="1" ht="5.85" customHeight="1">
      <c r="B90" s="20"/>
      <c r="C90" s="142"/>
      <c r="D90" s="142"/>
      <c r="E90" s="142"/>
      <c r="F90" s="142"/>
      <c r="G90" s="142"/>
      <c r="H90" s="143"/>
      <c r="I90" s="143"/>
      <c r="J90" s="212"/>
      <c r="K90" s="212"/>
      <c r="M90" s="126"/>
      <c r="N90" s="209"/>
      <c r="O90" s="210"/>
    </row>
    <row r="91" spans="2:15" s="2" customFormat="1" ht="13.35" customHeight="1">
      <c r="B91" s="20"/>
      <c r="C91" s="142"/>
      <c r="D91" s="142"/>
      <c r="E91" s="142"/>
      <c r="F91" s="142"/>
      <c r="G91" s="142"/>
      <c r="H91" s="143"/>
      <c r="I91" s="143"/>
      <c r="J91" s="212"/>
      <c r="K91" s="212"/>
      <c r="M91" s="126"/>
      <c r="N91" s="209"/>
      <c r="O91" s="210"/>
    </row>
    <row r="92" spans="2:15" s="2" customFormat="1" ht="13.5" customHeight="1">
      <c r="B92" s="20"/>
      <c r="C92" s="142"/>
      <c r="D92" s="142"/>
      <c r="E92" s="142"/>
      <c r="F92" s="142"/>
      <c r="G92" s="142"/>
      <c r="H92" s="143"/>
      <c r="I92" s="143"/>
      <c r="J92" s="212"/>
      <c r="K92" s="212"/>
      <c r="M92" s="126"/>
      <c r="N92" s="209"/>
      <c r="O92" s="210"/>
    </row>
    <row r="93" spans="2:15" s="2" customFormat="1" ht="13.5" customHeight="1">
      <c r="B93" s="20"/>
      <c r="C93" s="142"/>
      <c r="D93" s="142"/>
      <c r="E93" s="142"/>
      <c r="F93" s="142"/>
      <c r="G93" s="142"/>
      <c r="H93" s="143"/>
      <c r="I93" s="143"/>
      <c r="J93" s="212"/>
      <c r="K93" s="212"/>
      <c r="M93" s="126"/>
      <c r="N93" s="209"/>
      <c r="O93" s="210"/>
    </row>
    <row r="94" spans="2:15" s="2" customFormat="1" ht="13.5" customHeight="1">
      <c r="B94" s="20"/>
      <c r="C94" s="142"/>
      <c r="D94" s="142"/>
      <c r="E94" s="142"/>
      <c r="F94" s="142"/>
      <c r="G94" s="142"/>
      <c r="H94" s="143"/>
      <c r="I94" s="143"/>
      <c r="J94" s="212"/>
      <c r="K94" s="212"/>
      <c r="M94" s="126"/>
      <c r="N94" s="209"/>
      <c r="O94" s="210"/>
    </row>
    <row r="95" spans="2:15" s="2" customFormat="1" ht="13.5" customHeight="1">
      <c r="B95" s="20"/>
      <c r="C95" s="142"/>
      <c r="D95" s="142"/>
      <c r="E95" s="142"/>
      <c r="F95" s="142"/>
      <c r="G95" s="142"/>
      <c r="H95" s="143"/>
      <c r="I95" s="143"/>
      <c r="J95" s="212"/>
      <c r="K95" s="212"/>
      <c r="M95" s="126"/>
      <c r="N95" s="209"/>
      <c r="O95" s="210"/>
    </row>
    <row r="96" spans="2:15" s="2" customFormat="1" ht="13.5" customHeight="1">
      <c r="B96" s="20"/>
      <c r="C96" s="142"/>
      <c r="D96" s="142"/>
      <c r="E96" s="142"/>
      <c r="F96" s="142"/>
      <c r="G96" s="142"/>
      <c r="H96" s="143"/>
      <c r="I96" s="143"/>
      <c r="J96" s="212"/>
      <c r="K96" s="212"/>
      <c r="M96" s="126"/>
      <c r="N96" s="209"/>
      <c r="O96" s="210"/>
    </row>
    <row r="97" spans="1:15" s="2" customFormat="1" ht="13.5" customHeight="1">
      <c r="B97" s="20"/>
      <c r="C97" s="142"/>
      <c r="D97" s="142"/>
      <c r="E97" s="142"/>
      <c r="F97" s="142"/>
      <c r="G97" s="142"/>
      <c r="H97" s="143"/>
      <c r="I97" s="143"/>
      <c r="J97" s="212"/>
      <c r="K97" s="212"/>
      <c r="M97" s="126"/>
      <c r="N97" s="209"/>
      <c r="O97" s="210"/>
    </row>
    <row r="98" spans="1:15" s="2" customFormat="1" ht="13.5" customHeight="1">
      <c r="B98" s="20"/>
      <c r="C98" s="142"/>
      <c r="D98" s="142"/>
      <c r="E98" s="142"/>
      <c r="F98" s="142"/>
      <c r="G98" s="142"/>
      <c r="H98" s="143"/>
      <c r="I98" s="143"/>
      <c r="J98" s="212"/>
      <c r="K98" s="212"/>
      <c r="M98" s="126"/>
      <c r="N98" s="209"/>
      <c r="O98" s="210"/>
    </row>
    <row r="99" spans="1:15" s="2" customFormat="1" ht="13.5" customHeight="1">
      <c r="B99" s="20"/>
      <c r="C99" s="142"/>
      <c r="D99" s="142"/>
      <c r="E99" s="142"/>
      <c r="F99" s="142"/>
      <c r="G99" s="142"/>
      <c r="H99" s="143"/>
      <c r="I99" s="143"/>
      <c r="J99" s="212"/>
      <c r="K99" s="212"/>
      <c r="M99" s="126"/>
      <c r="N99" s="209"/>
      <c r="O99" s="210"/>
    </row>
    <row r="100" spans="1:15" s="2" customFormat="1" ht="13.5" customHeight="1">
      <c r="B100" s="20"/>
      <c r="C100" s="142"/>
      <c r="D100" s="142"/>
      <c r="E100" s="142"/>
      <c r="F100" s="142"/>
      <c r="G100" s="142"/>
      <c r="H100" s="143"/>
      <c r="I100" s="143"/>
      <c r="J100" s="212"/>
      <c r="K100" s="212"/>
      <c r="M100" s="126"/>
      <c r="N100" s="209"/>
      <c r="O100" s="210"/>
    </row>
    <row r="101" spans="1:15" s="2" customFormat="1" ht="13.5" customHeight="1">
      <c r="B101" s="20"/>
      <c r="C101" s="142"/>
      <c r="D101" s="142"/>
      <c r="E101" s="142"/>
      <c r="F101" s="142"/>
      <c r="G101" s="142"/>
      <c r="H101" s="143"/>
      <c r="I101" s="143"/>
      <c r="J101" s="212"/>
      <c r="K101" s="212"/>
      <c r="M101" s="126"/>
      <c r="N101" s="209"/>
      <c r="O101" s="210"/>
    </row>
    <row r="102" spans="1:15" s="2" customFormat="1" ht="13.5" customHeight="1">
      <c r="B102" s="20"/>
      <c r="C102" s="142"/>
      <c r="D102" s="142"/>
      <c r="E102" s="142"/>
      <c r="F102" s="142"/>
      <c r="G102" s="142"/>
      <c r="H102" s="143"/>
      <c r="I102" s="143"/>
      <c r="J102" s="212"/>
      <c r="K102" s="212"/>
      <c r="M102" s="126"/>
      <c r="N102" s="209"/>
      <c r="O102" s="210"/>
    </row>
    <row r="103" spans="1:15" s="2" customFormat="1" ht="13.5" customHeight="1">
      <c r="B103" s="20"/>
      <c r="C103" s="142"/>
      <c r="D103" s="142"/>
      <c r="E103" s="142"/>
      <c r="F103" s="142"/>
      <c r="G103" s="142"/>
      <c r="H103" s="143"/>
      <c r="I103" s="143"/>
      <c r="J103" s="212"/>
      <c r="K103" s="212"/>
      <c r="M103" s="126"/>
      <c r="N103" s="209"/>
      <c r="O103" s="210"/>
    </row>
    <row r="104" spans="1:15" s="2" customFormat="1" ht="13.5" customHeight="1">
      <c r="B104" s="20"/>
      <c r="C104" s="142"/>
      <c r="D104" s="142"/>
      <c r="E104" s="142"/>
      <c r="F104" s="142"/>
      <c r="G104" s="142"/>
      <c r="H104" s="143"/>
      <c r="I104" s="143"/>
      <c r="J104" s="212"/>
      <c r="K104" s="212"/>
      <c r="M104" s="126"/>
      <c r="N104" s="209"/>
      <c r="O104" s="210"/>
    </row>
    <row r="105" spans="1:15" s="2" customFormat="1" ht="13.5" customHeight="1">
      <c r="B105" s="20"/>
      <c r="C105" s="142"/>
      <c r="D105" s="142"/>
      <c r="E105" s="142"/>
      <c r="F105" s="142"/>
      <c r="G105" s="142"/>
      <c r="H105" s="143"/>
      <c r="I105" s="143"/>
      <c r="J105" s="212"/>
      <c r="K105" s="212"/>
      <c r="M105" s="126"/>
      <c r="N105" s="209"/>
      <c r="O105" s="210"/>
    </row>
    <row r="106" spans="1:15" s="2" customFormat="1" ht="13.5" customHeight="1">
      <c r="B106" s="20"/>
      <c r="C106" s="142"/>
      <c r="D106" s="142"/>
      <c r="E106" s="142"/>
      <c r="F106" s="142"/>
      <c r="G106" s="142"/>
      <c r="H106" s="143"/>
      <c r="I106" s="143"/>
      <c r="J106" s="212"/>
      <c r="K106" s="212"/>
      <c r="M106" s="126"/>
      <c r="N106" s="209"/>
      <c r="O106" s="210"/>
    </row>
    <row r="107" spans="1:15" s="2" customFormat="1" ht="13.5" customHeight="1">
      <c r="B107" s="20"/>
      <c r="C107" s="142"/>
      <c r="D107" s="142"/>
      <c r="E107" s="142"/>
      <c r="F107" s="142"/>
      <c r="G107" s="142"/>
      <c r="H107" s="143"/>
      <c r="I107" s="143"/>
      <c r="J107" s="212"/>
      <c r="K107" s="212"/>
      <c r="M107" s="126"/>
      <c r="N107" s="209"/>
      <c r="O107" s="210"/>
    </row>
    <row r="108" spans="1:15" s="2" customFormat="1" ht="13.5" customHeight="1">
      <c r="B108" s="20"/>
      <c r="C108" s="142"/>
      <c r="D108" s="142"/>
      <c r="E108" s="142"/>
      <c r="F108" s="142"/>
      <c r="G108" s="142"/>
      <c r="H108" s="143"/>
      <c r="I108" s="143"/>
      <c r="J108" s="212"/>
      <c r="K108" s="212"/>
      <c r="M108" s="126"/>
      <c r="N108" s="209"/>
      <c r="O108" s="210"/>
    </row>
    <row r="109" spans="1:15" ht="1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</row>
    <row r="110" spans="1:15" ht="15" customHeight="1">
      <c r="A110" s="15"/>
      <c r="B110" s="15"/>
      <c r="C110" s="15"/>
      <c r="D110" s="15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4" t="s">
        <v>444</v>
      </c>
    </row>
  </sheetData>
  <mergeCells count="142">
    <mergeCell ref="B5:O5"/>
    <mergeCell ref="B8:B9"/>
    <mergeCell ref="C8:E9"/>
    <mergeCell ref="F8:G9"/>
    <mergeCell ref="H8:M9"/>
    <mergeCell ref="N8:O9"/>
    <mergeCell ref="F14:G14"/>
    <mergeCell ref="H14:M14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B38:M38"/>
    <mergeCell ref="N38:O38"/>
    <mergeCell ref="B41:B42"/>
    <mergeCell ref="C41:E42"/>
    <mergeCell ref="F41:G42"/>
    <mergeCell ref="H41:M42"/>
    <mergeCell ref="N41:O42"/>
    <mergeCell ref="F35:G35"/>
    <mergeCell ref="H35:M35"/>
    <mergeCell ref="F36:G36"/>
    <mergeCell ref="H36:M36"/>
    <mergeCell ref="F37:G37"/>
    <mergeCell ref="H37:M37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B80:M80"/>
    <mergeCell ref="N80:O80"/>
    <mergeCell ref="F77:G77"/>
    <mergeCell ref="H77:M77"/>
    <mergeCell ref="F78:G78"/>
    <mergeCell ref="H78:M78"/>
    <mergeCell ref="B79:M79"/>
    <mergeCell ref="N79:O79"/>
    <mergeCell ref="F74:G74"/>
    <mergeCell ref="H74:M74"/>
    <mergeCell ref="F75:G75"/>
    <mergeCell ref="H75:M75"/>
    <mergeCell ref="F76:G76"/>
    <mergeCell ref="H76:M76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P110"/>
  <sheetViews>
    <sheetView view="pageBreakPreview" zoomScale="85" zoomScaleNormal="100" zoomScaleSheetLayoutView="85" workbookViewId="0">
      <selection activeCell="J20" sqref="J2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98"/>
    </row>
    <row r="2" spans="1:16" ht="12" customHeight="1"/>
    <row r="3" spans="1:16" ht="18" customHeight="1">
      <c r="B3" s="2"/>
      <c r="C3" s="5"/>
      <c r="D3" s="5"/>
      <c r="E3" s="5"/>
      <c r="F3" s="5"/>
      <c r="G3" s="5"/>
      <c r="O3" s="100" t="s">
        <v>591</v>
      </c>
      <c r="P3" s="5"/>
    </row>
    <row r="4" spans="1:16" s="3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2"/>
    </row>
    <row r="5" spans="1:16" s="3" customFormat="1" ht="9" customHeight="1">
      <c r="A5" s="2"/>
      <c r="B5" s="83"/>
      <c r="C5" s="142"/>
      <c r="D5" s="142"/>
      <c r="E5" s="142"/>
      <c r="F5" s="142"/>
      <c r="G5" s="142"/>
      <c r="H5" s="143"/>
      <c r="I5" s="143"/>
      <c r="J5" s="212"/>
      <c r="K5" s="212"/>
      <c r="L5" s="2"/>
      <c r="M5" s="126"/>
      <c r="N5" s="209"/>
      <c r="O5" s="210"/>
      <c r="P5" s="192"/>
    </row>
    <row r="6" spans="1:16" ht="18.75" customHeight="1">
      <c r="A6" s="12"/>
      <c r="B6" s="463" t="s">
        <v>778</v>
      </c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</row>
    <row r="7" spans="1:16" ht="18.75" customHeight="1">
      <c r="A7" s="12"/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</row>
    <row r="8" spans="1:16" s="2" customFormat="1" ht="13.5" customHeight="1">
      <c r="B8" s="186" t="s">
        <v>797</v>
      </c>
      <c r="C8"/>
      <c r="D8"/>
      <c r="E8"/>
      <c r="F8"/>
      <c r="G8"/>
      <c r="H8"/>
      <c r="I8"/>
      <c r="J8"/>
      <c r="K8"/>
      <c r="L8"/>
      <c r="M8"/>
      <c r="N8"/>
      <c r="O8"/>
      <c r="P8" s="198"/>
    </row>
    <row r="9" spans="1:16" s="2" customFormat="1" ht="14.25" customHeight="1">
      <c r="B9" s="464" t="s">
        <v>117</v>
      </c>
      <c r="C9" s="446" t="s">
        <v>798</v>
      </c>
      <c r="D9" s="448"/>
      <c r="E9" s="462"/>
      <c r="F9" s="446" t="s">
        <v>786</v>
      </c>
      <c r="G9" s="462"/>
      <c r="H9" s="446" t="s">
        <v>795</v>
      </c>
      <c r="I9" s="448"/>
      <c r="J9" s="448"/>
      <c r="K9" s="448"/>
      <c r="L9" s="448"/>
      <c r="M9" s="462"/>
      <c r="N9" s="446" t="s">
        <v>788</v>
      </c>
      <c r="O9" s="448"/>
      <c r="P9" s="198"/>
    </row>
    <row r="10" spans="1:16" s="2" customFormat="1" ht="14.25" customHeight="1">
      <c r="B10" s="464"/>
      <c r="C10" s="446"/>
      <c r="D10" s="448"/>
      <c r="E10" s="462"/>
      <c r="F10" s="446"/>
      <c r="G10" s="462"/>
      <c r="H10" s="446"/>
      <c r="I10" s="448"/>
      <c r="J10" s="448"/>
      <c r="K10" s="448"/>
      <c r="L10" s="448"/>
      <c r="M10" s="462"/>
      <c r="N10" s="446"/>
      <c r="O10" s="448"/>
      <c r="P10" s="258"/>
    </row>
    <row r="11" spans="1:16" s="2" customFormat="1" ht="14.25" customHeight="1">
      <c r="B11" s="85" t="s">
        <v>799</v>
      </c>
      <c r="C11" s="201"/>
      <c r="D11" s="201"/>
      <c r="E11" s="201"/>
      <c r="F11" s="486"/>
      <c r="G11" s="486"/>
      <c r="H11" s="201"/>
      <c r="I11" s="201"/>
      <c r="J11" s="201"/>
      <c r="K11" s="201"/>
      <c r="L11" s="201"/>
      <c r="M11" s="201"/>
      <c r="N11" s="201"/>
      <c r="O11" s="214"/>
      <c r="P11" s="198"/>
    </row>
    <row r="12" spans="1:16" s="2" customFormat="1" ht="14.25" customHeight="1">
      <c r="B12" s="160">
        <v>1</v>
      </c>
      <c r="C12" s="111" t="s">
        <v>353</v>
      </c>
      <c r="D12" s="111"/>
      <c r="E12" s="111"/>
      <c r="F12" s="477">
        <v>44929</v>
      </c>
      <c r="G12" s="477">
        <v>0</v>
      </c>
      <c r="H12" s="471" t="s">
        <v>843</v>
      </c>
      <c r="I12" s="471"/>
      <c r="J12" s="471"/>
      <c r="K12" s="471"/>
      <c r="L12" s="471"/>
      <c r="M12" s="471"/>
      <c r="O12" s="183">
        <v>450</v>
      </c>
      <c r="P12" s="196"/>
    </row>
    <row r="13" spans="1:16" s="2" customFormat="1" ht="14.25" customHeight="1">
      <c r="B13" s="160">
        <v>2</v>
      </c>
      <c r="C13" s="111" t="s">
        <v>385</v>
      </c>
      <c r="D13" s="111"/>
      <c r="E13" s="111"/>
      <c r="F13" s="477">
        <v>44957</v>
      </c>
      <c r="G13" s="477">
        <v>0</v>
      </c>
      <c r="H13" s="471" t="s">
        <v>843</v>
      </c>
      <c r="I13" s="471"/>
      <c r="J13" s="471"/>
      <c r="K13" s="471"/>
      <c r="L13" s="471"/>
      <c r="M13" s="471"/>
      <c r="O13" s="183">
        <v>1000</v>
      </c>
      <c r="P13" s="196"/>
    </row>
    <row r="14" spans="1:16" s="2" customFormat="1" ht="14.25" customHeight="1">
      <c r="B14" s="160">
        <v>3</v>
      </c>
      <c r="C14" s="111" t="s">
        <v>386</v>
      </c>
      <c r="D14" s="111"/>
      <c r="E14" s="111"/>
      <c r="F14" s="477">
        <v>44957</v>
      </c>
      <c r="G14" s="477">
        <v>0</v>
      </c>
      <c r="H14" s="471" t="s">
        <v>843</v>
      </c>
      <c r="I14" s="471"/>
      <c r="J14" s="471"/>
      <c r="K14" s="471"/>
      <c r="L14" s="471"/>
      <c r="M14" s="471"/>
      <c r="O14" s="183">
        <v>1000</v>
      </c>
      <c r="P14" s="196"/>
    </row>
    <row r="15" spans="1:16" s="2" customFormat="1" ht="14.25" customHeight="1">
      <c r="B15" s="160">
        <v>4</v>
      </c>
      <c r="C15" s="111" t="s">
        <v>409</v>
      </c>
      <c r="D15" s="111"/>
      <c r="E15" s="111"/>
      <c r="F15" s="477">
        <v>44985</v>
      </c>
      <c r="G15" s="477">
        <v>0</v>
      </c>
      <c r="H15" s="471" t="s">
        <v>843</v>
      </c>
      <c r="I15" s="471"/>
      <c r="J15" s="471"/>
      <c r="K15" s="471"/>
      <c r="L15" s="471"/>
      <c r="M15" s="471"/>
      <c r="O15" s="183">
        <v>500</v>
      </c>
      <c r="P15" s="196"/>
    </row>
    <row r="16" spans="1:16" s="2" customFormat="1" ht="14.25" customHeight="1">
      <c r="B16" s="160">
        <v>5</v>
      </c>
      <c r="C16" s="111" t="s">
        <v>420</v>
      </c>
      <c r="D16" s="111"/>
      <c r="E16" s="111"/>
      <c r="F16" s="477">
        <v>45002</v>
      </c>
      <c r="G16" s="477">
        <v>0</v>
      </c>
      <c r="H16" s="471" t="s">
        <v>844</v>
      </c>
      <c r="I16" s="471"/>
      <c r="J16" s="471"/>
      <c r="K16" s="471"/>
      <c r="L16" s="471"/>
      <c r="M16" s="471"/>
      <c r="O16" s="183">
        <v>750</v>
      </c>
      <c r="P16" s="196"/>
    </row>
    <row r="17" spans="2:16" s="2" customFormat="1" ht="14.25" customHeight="1">
      <c r="B17" s="160">
        <v>6</v>
      </c>
      <c r="C17" s="111" t="s">
        <v>419</v>
      </c>
      <c r="D17" s="111"/>
      <c r="E17" s="111"/>
      <c r="F17" s="477">
        <v>45012</v>
      </c>
      <c r="G17" s="477">
        <v>0</v>
      </c>
      <c r="H17" s="471" t="s">
        <v>845</v>
      </c>
      <c r="I17" s="471"/>
      <c r="J17" s="471"/>
      <c r="K17" s="471"/>
      <c r="L17" s="471"/>
      <c r="M17" s="471"/>
      <c r="O17" s="183">
        <v>500</v>
      </c>
      <c r="P17" s="196"/>
    </row>
    <row r="18" spans="2:16" s="2" customFormat="1" ht="14.25" customHeight="1">
      <c r="B18" s="160">
        <v>7</v>
      </c>
      <c r="C18" s="111" t="s">
        <v>484</v>
      </c>
      <c r="D18" s="111"/>
      <c r="E18" s="111"/>
      <c r="F18" s="477">
        <v>45014</v>
      </c>
      <c r="G18" s="477">
        <v>0</v>
      </c>
      <c r="H18" s="471" t="s">
        <v>845</v>
      </c>
      <c r="I18" s="471"/>
      <c r="J18" s="471"/>
      <c r="K18" s="471"/>
      <c r="L18" s="471"/>
      <c r="M18" s="471"/>
      <c r="O18" s="183">
        <v>250</v>
      </c>
      <c r="P18" s="196"/>
    </row>
    <row r="19" spans="2:16" s="2" customFormat="1" ht="14.25" customHeight="1">
      <c r="B19" s="160">
        <v>8</v>
      </c>
      <c r="C19" s="111" t="s">
        <v>484</v>
      </c>
      <c r="D19" s="111"/>
      <c r="E19" s="111"/>
      <c r="F19" s="477">
        <v>45014</v>
      </c>
      <c r="G19" s="477">
        <v>0</v>
      </c>
      <c r="H19" s="471" t="s">
        <v>846</v>
      </c>
      <c r="I19" s="471"/>
      <c r="J19" s="471"/>
      <c r="K19" s="471"/>
      <c r="L19" s="471"/>
      <c r="M19" s="471"/>
      <c r="O19" s="183">
        <v>155</v>
      </c>
      <c r="P19" s="196"/>
    </row>
    <row r="20" spans="2:16" s="2" customFormat="1" ht="14.25" customHeight="1">
      <c r="B20" s="160">
        <v>9</v>
      </c>
      <c r="C20" s="111" t="s">
        <v>524</v>
      </c>
      <c r="D20" s="111"/>
      <c r="E20" s="111"/>
      <c r="F20" s="477">
        <v>45098</v>
      </c>
      <c r="G20" s="477">
        <v>0</v>
      </c>
      <c r="H20" s="471" t="s">
        <v>847</v>
      </c>
      <c r="I20" s="471"/>
      <c r="J20" s="471"/>
      <c r="K20" s="471"/>
      <c r="L20" s="471"/>
      <c r="M20" s="471"/>
      <c r="N20" s="306"/>
      <c r="O20" s="183">
        <v>5000</v>
      </c>
      <c r="P20" s="196"/>
    </row>
    <row r="21" spans="2:16" s="2" customFormat="1" ht="14.25" customHeight="1">
      <c r="B21" s="160">
        <v>10</v>
      </c>
      <c r="C21" s="111" t="s">
        <v>525</v>
      </c>
      <c r="D21" s="111"/>
      <c r="E21" s="111"/>
      <c r="F21" s="477">
        <v>45100</v>
      </c>
      <c r="G21" s="477">
        <v>0</v>
      </c>
      <c r="H21" s="471" t="s">
        <v>845</v>
      </c>
      <c r="I21" s="471"/>
      <c r="J21" s="471"/>
      <c r="K21" s="471"/>
      <c r="L21" s="471"/>
      <c r="M21" s="471"/>
      <c r="N21" s="306"/>
      <c r="O21" s="183">
        <v>3000</v>
      </c>
      <c r="P21" s="196"/>
    </row>
    <row r="22" spans="2:16" s="2" customFormat="1" ht="14.25" customHeight="1">
      <c r="B22" s="160">
        <v>11</v>
      </c>
      <c r="C22" s="111" t="s">
        <v>526</v>
      </c>
      <c r="D22" s="111"/>
      <c r="E22" s="111"/>
      <c r="F22" s="477">
        <v>45103</v>
      </c>
      <c r="G22" s="477">
        <v>0</v>
      </c>
      <c r="H22" s="471" t="s">
        <v>848</v>
      </c>
      <c r="I22" s="471"/>
      <c r="J22" s="471"/>
      <c r="K22" s="471"/>
      <c r="L22" s="471"/>
      <c r="M22" s="471"/>
      <c r="N22" s="306"/>
      <c r="O22" s="183">
        <v>2500</v>
      </c>
      <c r="P22" s="196"/>
    </row>
    <row r="23" spans="2:16" s="2" customFormat="1" ht="14.25" customHeight="1">
      <c r="B23" s="160">
        <v>12</v>
      </c>
      <c r="C23" s="111" t="s">
        <v>527</v>
      </c>
      <c r="D23" s="111"/>
      <c r="E23" s="111"/>
      <c r="F23" s="477">
        <v>45103</v>
      </c>
      <c r="G23" s="477">
        <v>0</v>
      </c>
      <c r="H23" s="471" t="s">
        <v>844</v>
      </c>
      <c r="I23" s="471"/>
      <c r="J23" s="471"/>
      <c r="K23" s="471"/>
      <c r="L23" s="471"/>
      <c r="M23" s="471"/>
      <c r="N23" s="306"/>
      <c r="O23" s="183">
        <v>408.8</v>
      </c>
      <c r="P23" s="196"/>
    </row>
    <row r="24" spans="2:16" s="2" customFormat="1" ht="14.25" customHeight="1">
      <c r="B24" s="160">
        <v>13</v>
      </c>
      <c r="C24" s="111" t="s">
        <v>528</v>
      </c>
      <c r="D24" s="111"/>
      <c r="E24" s="111"/>
      <c r="F24" s="477">
        <v>45103</v>
      </c>
      <c r="G24" s="477">
        <v>0</v>
      </c>
      <c r="H24" s="471" t="s">
        <v>844</v>
      </c>
      <c r="I24" s="471"/>
      <c r="J24" s="471"/>
      <c r="K24" s="471"/>
      <c r="L24" s="471"/>
      <c r="M24" s="471"/>
      <c r="N24" s="306"/>
      <c r="O24" s="183">
        <v>500</v>
      </c>
      <c r="P24" s="196"/>
    </row>
    <row r="25" spans="2:16" s="2" customFormat="1" ht="14.25" customHeight="1">
      <c r="B25" s="160">
        <v>14</v>
      </c>
      <c r="C25" s="111" t="s">
        <v>529</v>
      </c>
      <c r="D25" s="111"/>
      <c r="E25" s="111"/>
      <c r="F25" s="477">
        <v>45104</v>
      </c>
      <c r="G25" s="477">
        <v>0</v>
      </c>
      <c r="H25" s="471" t="s">
        <v>848</v>
      </c>
      <c r="I25" s="471"/>
      <c r="J25" s="471"/>
      <c r="K25" s="471"/>
      <c r="L25" s="471"/>
      <c r="M25" s="471"/>
      <c r="N25" s="306"/>
      <c r="O25" s="183">
        <v>691.73500000000001</v>
      </c>
      <c r="P25" s="196"/>
    </row>
    <row r="26" spans="2:16" s="2" customFormat="1" ht="14.25" customHeight="1">
      <c r="B26" s="160">
        <v>15</v>
      </c>
      <c r="C26" s="111" t="s">
        <v>530</v>
      </c>
      <c r="D26" s="111"/>
      <c r="E26" s="111"/>
      <c r="F26" s="477">
        <v>45104</v>
      </c>
      <c r="G26" s="477">
        <v>0</v>
      </c>
      <c r="H26" s="471" t="s">
        <v>849</v>
      </c>
      <c r="I26" s="471"/>
      <c r="J26" s="471"/>
      <c r="K26" s="471"/>
      <c r="L26" s="471"/>
      <c r="M26" s="471"/>
      <c r="N26" s="306"/>
      <c r="O26" s="183">
        <v>1500</v>
      </c>
      <c r="P26" s="196"/>
    </row>
    <row r="27" spans="2:16" s="2" customFormat="1" ht="14.25" customHeight="1">
      <c r="B27" s="160">
        <v>16</v>
      </c>
      <c r="C27" s="111" t="s">
        <v>400</v>
      </c>
      <c r="D27" s="111"/>
      <c r="E27" s="111"/>
      <c r="F27" s="477">
        <v>45104</v>
      </c>
      <c r="G27" s="477">
        <v>0</v>
      </c>
      <c r="H27" s="471" t="s">
        <v>848</v>
      </c>
      <c r="I27" s="471"/>
      <c r="J27" s="471"/>
      <c r="K27" s="471"/>
      <c r="L27" s="471"/>
      <c r="M27" s="471"/>
      <c r="N27" s="306"/>
      <c r="O27" s="183">
        <v>1000</v>
      </c>
      <c r="P27" s="196"/>
    </row>
    <row r="28" spans="2:16" s="2" customFormat="1" ht="14.25" customHeight="1">
      <c r="B28" s="160">
        <v>17</v>
      </c>
      <c r="C28" s="111" t="s">
        <v>531</v>
      </c>
      <c r="D28" s="111"/>
      <c r="E28" s="111"/>
      <c r="F28" s="477">
        <v>45104</v>
      </c>
      <c r="G28" s="477">
        <v>0</v>
      </c>
      <c r="H28" s="471" t="s">
        <v>850</v>
      </c>
      <c r="I28" s="471"/>
      <c r="J28" s="471"/>
      <c r="K28" s="471"/>
      <c r="L28" s="471"/>
      <c r="M28" s="471"/>
      <c r="N28" s="306"/>
      <c r="O28" s="183">
        <v>1000</v>
      </c>
      <c r="P28" s="196"/>
    </row>
    <row r="29" spans="2:16" s="2" customFormat="1" ht="14.25" customHeight="1">
      <c r="B29" s="160">
        <v>18</v>
      </c>
      <c r="C29" s="111" t="s">
        <v>532</v>
      </c>
      <c r="D29" s="111"/>
      <c r="E29" s="111"/>
      <c r="F29" s="477">
        <v>45104</v>
      </c>
      <c r="G29" s="477">
        <v>0</v>
      </c>
      <c r="H29" s="471" t="s">
        <v>846</v>
      </c>
      <c r="I29" s="471"/>
      <c r="J29" s="471"/>
      <c r="K29" s="471"/>
      <c r="L29" s="471"/>
      <c r="M29" s="471"/>
      <c r="N29" s="306"/>
      <c r="O29" s="183">
        <v>700</v>
      </c>
      <c r="P29" s="196"/>
    </row>
    <row r="30" spans="2:16" s="2" customFormat="1" ht="14.25" customHeight="1">
      <c r="B30" s="160">
        <v>19</v>
      </c>
      <c r="C30" s="111" t="s">
        <v>533</v>
      </c>
      <c r="D30" s="111"/>
      <c r="E30" s="111"/>
      <c r="F30" s="477">
        <v>45104</v>
      </c>
      <c r="G30" s="477">
        <v>0</v>
      </c>
      <c r="H30" s="471" t="s">
        <v>848</v>
      </c>
      <c r="I30" s="471"/>
      <c r="J30" s="471"/>
      <c r="K30" s="471"/>
      <c r="L30" s="471"/>
      <c r="M30" s="471"/>
      <c r="N30" s="306"/>
      <c r="O30" s="183">
        <v>1700</v>
      </c>
      <c r="P30" s="196"/>
    </row>
    <row r="31" spans="2:16" s="2" customFormat="1" ht="14.25" customHeight="1">
      <c r="B31" s="160">
        <v>20</v>
      </c>
      <c r="C31" s="111" t="s">
        <v>533</v>
      </c>
      <c r="D31" s="111"/>
      <c r="E31" s="111"/>
      <c r="F31" s="477">
        <v>45104</v>
      </c>
      <c r="G31" s="477">
        <v>0</v>
      </c>
      <c r="H31" s="471" t="s">
        <v>851</v>
      </c>
      <c r="I31" s="471"/>
      <c r="J31" s="471"/>
      <c r="K31" s="471"/>
      <c r="L31" s="471"/>
      <c r="M31" s="471"/>
      <c r="N31" s="306"/>
      <c r="O31" s="183">
        <v>300</v>
      </c>
      <c r="P31" s="196"/>
    </row>
    <row r="32" spans="2:16" s="2" customFormat="1" ht="14.25" customHeight="1">
      <c r="B32" s="160">
        <v>21</v>
      </c>
      <c r="C32" s="111" t="s">
        <v>365</v>
      </c>
      <c r="D32" s="111"/>
      <c r="E32" s="111"/>
      <c r="F32" s="477">
        <v>45104</v>
      </c>
      <c r="G32" s="477">
        <v>0</v>
      </c>
      <c r="H32" s="471" t="s">
        <v>848</v>
      </c>
      <c r="I32" s="471"/>
      <c r="J32" s="471"/>
      <c r="K32" s="471"/>
      <c r="L32" s="471"/>
      <c r="M32" s="471"/>
      <c r="N32" s="306"/>
      <c r="O32" s="183">
        <v>3250</v>
      </c>
      <c r="P32" s="196"/>
    </row>
    <row r="33" spans="2:16" s="2" customFormat="1" ht="14.25" customHeight="1">
      <c r="B33" s="160">
        <v>22</v>
      </c>
      <c r="C33" s="111" t="s">
        <v>365</v>
      </c>
      <c r="D33" s="111"/>
      <c r="E33" s="111"/>
      <c r="F33" s="477">
        <v>45104</v>
      </c>
      <c r="G33" s="477">
        <v>0</v>
      </c>
      <c r="H33" s="471" t="s">
        <v>852</v>
      </c>
      <c r="I33" s="471"/>
      <c r="J33" s="471"/>
      <c r="K33" s="471"/>
      <c r="L33" s="471"/>
      <c r="M33" s="471"/>
      <c r="N33" s="306"/>
      <c r="O33" s="183">
        <v>750</v>
      </c>
      <c r="P33" s="196"/>
    </row>
    <row r="34" spans="2:16" s="2" customFormat="1" ht="14.25" customHeight="1">
      <c r="B34" s="160">
        <v>23</v>
      </c>
      <c r="C34" s="111" t="s">
        <v>534</v>
      </c>
      <c r="D34" s="111"/>
      <c r="E34" s="111"/>
      <c r="F34" s="477">
        <v>45104</v>
      </c>
      <c r="G34" s="477">
        <v>0</v>
      </c>
      <c r="H34" s="471" t="s">
        <v>849</v>
      </c>
      <c r="I34" s="471"/>
      <c r="J34" s="471"/>
      <c r="K34" s="471"/>
      <c r="L34" s="471"/>
      <c r="M34" s="471"/>
      <c r="N34" s="306"/>
      <c r="O34" s="183">
        <v>850</v>
      </c>
      <c r="P34" s="269"/>
    </row>
    <row r="35" spans="2:16" s="2" customFormat="1" ht="14.25" customHeight="1">
      <c r="B35" s="160">
        <v>24</v>
      </c>
      <c r="C35" s="111" t="s">
        <v>534</v>
      </c>
      <c r="D35" s="111"/>
      <c r="E35" s="111"/>
      <c r="F35" s="477">
        <v>45104</v>
      </c>
      <c r="G35" s="477">
        <v>0</v>
      </c>
      <c r="H35" s="471" t="s">
        <v>853</v>
      </c>
      <c r="I35" s="471"/>
      <c r="J35" s="471"/>
      <c r="K35" s="471"/>
      <c r="L35" s="471"/>
      <c r="M35" s="471"/>
      <c r="N35" s="306"/>
      <c r="O35" s="183">
        <v>850</v>
      </c>
      <c r="P35" s="269"/>
    </row>
    <row r="36" spans="2:16" s="2" customFormat="1" ht="14.25" customHeight="1">
      <c r="B36" s="160">
        <v>25</v>
      </c>
      <c r="C36" s="111" t="s">
        <v>856</v>
      </c>
      <c r="D36" s="111"/>
      <c r="E36" s="111"/>
      <c r="F36" s="477">
        <v>45104</v>
      </c>
      <c r="G36" s="477">
        <v>0</v>
      </c>
      <c r="H36" s="471" t="s">
        <v>854</v>
      </c>
      <c r="I36" s="471"/>
      <c r="J36" s="471"/>
      <c r="K36" s="471"/>
      <c r="L36" s="471"/>
      <c r="M36" s="471"/>
      <c r="N36" s="306"/>
      <c r="O36" s="183">
        <v>1500</v>
      </c>
      <c r="P36" s="196"/>
    </row>
    <row r="37" spans="2:16" s="2" customFormat="1" ht="14.25" customHeight="1">
      <c r="B37" s="160">
        <v>26</v>
      </c>
      <c r="C37" s="111" t="s">
        <v>856</v>
      </c>
      <c r="D37" s="111"/>
      <c r="E37" s="111"/>
      <c r="F37" s="477">
        <v>45104</v>
      </c>
      <c r="G37" s="477">
        <v>0</v>
      </c>
      <c r="H37" s="471" t="s">
        <v>855</v>
      </c>
      <c r="I37" s="471"/>
      <c r="J37" s="471"/>
      <c r="K37" s="471"/>
      <c r="L37" s="471"/>
      <c r="M37" s="471"/>
      <c r="N37" s="306"/>
      <c r="O37" s="183">
        <v>500</v>
      </c>
      <c r="P37" s="196"/>
    </row>
    <row r="38" spans="2:16" s="2" customFormat="1" ht="14.25" customHeight="1">
      <c r="B38" s="160">
        <v>27</v>
      </c>
      <c r="C38" s="111" t="s">
        <v>425</v>
      </c>
      <c r="D38" s="111"/>
      <c r="E38" s="111"/>
      <c r="F38" s="477">
        <v>45104</v>
      </c>
      <c r="G38" s="477">
        <v>0</v>
      </c>
      <c r="H38" s="471" t="s">
        <v>848</v>
      </c>
      <c r="I38" s="471"/>
      <c r="J38" s="471"/>
      <c r="K38" s="471"/>
      <c r="L38" s="471"/>
      <c r="M38" s="471"/>
      <c r="N38" s="306"/>
      <c r="O38" s="183">
        <v>1500</v>
      </c>
      <c r="P38" s="196"/>
    </row>
    <row r="39" spans="2:16" s="2" customFormat="1" ht="17.100000000000001" customHeight="1">
      <c r="B39" s="460" t="s">
        <v>102</v>
      </c>
      <c r="C39" s="460"/>
      <c r="D39" s="460"/>
      <c r="E39" s="460"/>
      <c r="F39" s="460"/>
      <c r="G39" s="460"/>
      <c r="H39" s="460"/>
      <c r="I39" s="460"/>
      <c r="J39" s="460"/>
      <c r="K39" s="460"/>
      <c r="L39" s="460"/>
      <c r="M39" s="460"/>
      <c r="N39" s="485">
        <v>32105.535</v>
      </c>
      <c r="O39" s="485">
        <v>0</v>
      </c>
    </row>
    <row r="40" spans="2:16" s="2" customFormat="1" ht="13.5" customHeight="1">
      <c r="B40" s="20" t="s">
        <v>793</v>
      </c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6"/>
      <c r="O40" s="156"/>
      <c r="P40" s="198"/>
    </row>
    <row r="41" spans="2:16" s="2" customFormat="1" ht="13.5" customHeight="1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 s="198"/>
    </row>
    <row r="42" spans="2:16" s="2" customFormat="1" ht="15" customHeight="1">
      <c r="B42" s="464" t="s">
        <v>117</v>
      </c>
      <c r="C42" s="446" t="s">
        <v>798</v>
      </c>
      <c r="D42" s="448"/>
      <c r="E42" s="462"/>
      <c r="F42" s="446" t="s">
        <v>800</v>
      </c>
      <c r="G42" s="462"/>
      <c r="H42" s="446" t="s">
        <v>795</v>
      </c>
      <c r="I42" s="448"/>
      <c r="J42" s="448"/>
      <c r="K42" s="448"/>
      <c r="L42" s="448"/>
      <c r="M42" s="462"/>
      <c r="N42" s="446" t="s">
        <v>788</v>
      </c>
      <c r="O42" s="448"/>
      <c r="P42" s="198"/>
    </row>
    <row r="43" spans="2:16" s="2" customFormat="1" ht="15" customHeight="1">
      <c r="B43" s="464"/>
      <c r="C43" s="446"/>
      <c r="D43" s="448"/>
      <c r="E43" s="462"/>
      <c r="F43" s="446"/>
      <c r="G43" s="462"/>
      <c r="H43" s="446"/>
      <c r="I43" s="448"/>
      <c r="J43" s="448"/>
      <c r="K43" s="448"/>
      <c r="L43" s="448"/>
      <c r="M43" s="462"/>
      <c r="N43" s="446"/>
      <c r="O43" s="448"/>
      <c r="P43" s="198"/>
    </row>
    <row r="44" spans="2:16" s="2" customFormat="1" ht="15" customHeight="1">
      <c r="B44" s="85" t="s">
        <v>801</v>
      </c>
      <c r="C44" s="86"/>
      <c r="D44" s="86"/>
      <c r="E44" s="86"/>
      <c r="G44" s="86"/>
      <c r="H44" s="298"/>
      <c r="I44" s="298"/>
      <c r="J44" s="299"/>
      <c r="K44" s="299"/>
      <c r="L44" s="300"/>
      <c r="M44" s="243"/>
      <c r="N44" s="331"/>
      <c r="O44" s="183"/>
      <c r="P44" s="258"/>
    </row>
    <row r="45" spans="2:16" s="2" customFormat="1" ht="15" customHeight="1">
      <c r="B45" s="84">
        <v>1</v>
      </c>
      <c r="C45" s="111" t="s">
        <v>364</v>
      </c>
      <c r="D45" s="86"/>
      <c r="E45" s="86"/>
      <c r="F45" s="487" t="s">
        <v>367</v>
      </c>
      <c r="G45" s="487"/>
      <c r="H45" s="478" t="s">
        <v>802</v>
      </c>
      <c r="I45" s="479"/>
      <c r="J45" s="479"/>
      <c r="K45" s="479"/>
      <c r="L45" s="479"/>
      <c r="M45" s="479"/>
      <c r="N45" s="265"/>
      <c r="O45" s="183">
        <v>1100</v>
      </c>
      <c r="P45" s="196"/>
    </row>
    <row r="46" spans="2:16" s="2" customFormat="1" ht="15" customHeight="1">
      <c r="B46" s="84">
        <v>2</v>
      </c>
      <c r="C46" s="111" t="s">
        <v>365</v>
      </c>
      <c r="D46" s="86"/>
      <c r="E46" s="86"/>
      <c r="F46" s="477">
        <v>44950</v>
      </c>
      <c r="G46" s="477"/>
      <c r="H46" s="478" t="s">
        <v>803</v>
      </c>
      <c r="I46" s="479"/>
      <c r="J46" s="479"/>
      <c r="K46" s="479"/>
      <c r="L46" s="479"/>
      <c r="M46" s="479"/>
      <c r="N46" s="265"/>
      <c r="O46" s="183">
        <v>1072.925</v>
      </c>
      <c r="P46" s="196"/>
    </row>
    <row r="47" spans="2:16" s="2" customFormat="1" ht="15" customHeight="1">
      <c r="B47" s="84">
        <v>3</v>
      </c>
      <c r="C47" s="111" t="s">
        <v>365</v>
      </c>
      <c r="D47" s="86"/>
      <c r="E47" s="86"/>
      <c r="F47" s="477">
        <v>44950</v>
      </c>
      <c r="G47" s="477"/>
      <c r="H47" s="478" t="s">
        <v>804</v>
      </c>
      <c r="I47" s="479"/>
      <c r="J47" s="479"/>
      <c r="K47" s="479"/>
      <c r="L47" s="479"/>
      <c r="M47" s="479"/>
      <c r="N47" s="265"/>
      <c r="O47" s="183">
        <v>675.51</v>
      </c>
      <c r="P47" s="196"/>
    </row>
    <row r="48" spans="2:16" s="2" customFormat="1" ht="15" customHeight="1">
      <c r="B48" s="84">
        <v>4</v>
      </c>
      <c r="C48" s="111" t="s">
        <v>366</v>
      </c>
      <c r="D48" s="86"/>
      <c r="E48" s="86"/>
      <c r="F48" s="477">
        <v>44951</v>
      </c>
      <c r="G48" s="477"/>
      <c r="H48" s="478" t="s">
        <v>805</v>
      </c>
      <c r="I48" s="479"/>
      <c r="J48" s="479"/>
      <c r="K48" s="479"/>
      <c r="L48" s="479"/>
      <c r="M48" s="479"/>
      <c r="N48" s="265"/>
      <c r="O48" s="183">
        <v>100</v>
      </c>
      <c r="P48" s="196"/>
    </row>
    <row r="49" spans="2:16" s="2" customFormat="1" ht="15" customHeight="1">
      <c r="B49" s="84">
        <v>5</v>
      </c>
      <c r="C49" s="111" t="s">
        <v>425</v>
      </c>
      <c r="D49" s="86"/>
      <c r="E49" s="86"/>
      <c r="F49" s="477">
        <v>44971</v>
      </c>
      <c r="G49" s="477"/>
      <c r="H49" s="478" t="s">
        <v>806</v>
      </c>
      <c r="I49" s="478"/>
      <c r="J49" s="478"/>
      <c r="K49" s="478"/>
      <c r="L49" s="478"/>
      <c r="M49" s="478"/>
      <c r="N49" s="265"/>
      <c r="O49" s="183">
        <v>2486</v>
      </c>
      <c r="P49" s="196"/>
    </row>
    <row r="50" spans="2:16" s="2" customFormat="1" ht="15" customHeight="1">
      <c r="B50" s="84">
        <v>6</v>
      </c>
      <c r="C50" s="111" t="s">
        <v>393</v>
      </c>
      <c r="D50" s="86"/>
      <c r="E50" s="86"/>
      <c r="F50" s="477" t="s">
        <v>394</v>
      </c>
      <c r="G50" s="477"/>
      <c r="H50" s="478" t="s">
        <v>807</v>
      </c>
      <c r="I50" s="479"/>
      <c r="J50" s="479"/>
      <c r="K50" s="479"/>
      <c r="L50" s="479"/>
      <c r="M50" s="479"/>
      <c r="N50" s="265"/>
      <c r="O50" s="183">
        <v>2000</v>
      </c>
      <c r="P50" s="196"/>
    </row>
    <row r="51" spans="2:16" s="2" customFormat="1" ht="15" customHeight="1">
      <c r="B51" s="84">
        <v>7</v>
      </c>
      <c r="C51" s="111" t="s">
        <v>400</v>
      </c>
      <c r="D51" s="86"/>
      <c r="E51" s="86"/>
      <c r="F51" s="477" t="s">
        <v>401</v>
      </c>
      <c r="G51" s="477"/>
      <c r="H51" s="478" t="s">
        <v>808</v>
      </c>
      <c r="I51" s="479"/>
      <c r="J51" s="479"/>
      <c r="K51" s="479"/>
      <c r="L51" s="479"/>
      <c r="M51" s="479"/>
      <c r="N51" s="265"/>
      <c r="O51" s="183">
        <v>3000</v>
      </c>
      <c r="P51" s="196"/>
    </row>
    <row r="52" spans="2:16" s="2" customFormat="1" ht="15" customHeight="1">
      <c r="B52" s="84">
        <v>8</v>
      </c>
      <c r="C52" s="111" t="s">
        <v>427</v>
      </c>
      <c r="D52" s="86"/>
      <c r="E52" s="86"/>
      <c r="F52" s="477">
        <v>44980</v>
      </c>
      <c r="G52" s="477"/>
      <c r="H52" s="478" t="s">
        <v>809</v>
      </c>
      <c r="I52" s="479"/>
      <c r="J52" s="479"/>
      <c r="K52" s="479"/>
      <c r="L52" s="479"/>
      <c r="M52" s="479"/>
      <c r="N52" s="265"/>
      <c r="O52" s="183">
        <v>1250</v>
      </c>
      <c r="P52" s="196"/>
    </row>
    <row r="53" spans="2:16" s="2" customFormat="1" ht="15" customHeight="1">
      <c r="B53" s="84">
        <v>9</v>
      </c>
      <c r="C53" s="111" t="s">
        <v>410</v>
      </c>
      <c r="D53" s="86"/>
      <c r="E53" s="86"/>
      <c r="F53" s="477" t="s">
        <v>411</v>
      </c>
      <c r="G53" s="477"/>
      <c r="H53" s="478" t="s">
        <v>810</v>
      </c>
      <c r="I53" s="479"/>
      <c r="J53" s="479"/>
      <c r="K53" s="479"/>
      <c r="L53" s="479"/>
      <c r="M53" s="479"/>
      <c r="N53" s="265"/>
      <c r="O53" s="183">
        <v>784.71900000000005</v>
      </c>
      <c r="P53" s="196"/>
    </row>
    <row r="54" spans="2:16" s="2" customFormat="1" ht="15" customHeight="1">
      <c r="B54" s="84">
        <v>10</v>
      </c>
      <c r="C54" s="111" t="s">
        <v>412</v>
      </c>
      <c r="D54" s="86"/>
      <c r="E54" s="86"/>
      <c r="F54" s="477" t="s">
        <v>820</v>
      </c>
      <c r="G54" s="477"/>
      <c r="H54" s="478" t="s">
        <v>809</v>
      </c>
      <c r="I54" s="479"/>
      <c r="J54" s="479"/>
      <c r="K54" s="479"/>
      <c r="L54" s="479"/>
      <c r="M54" s="479"/>
      <c r="N54" s="265"/>
      <c r="O54" s="183">
        <v>2500</v>
      </c>
      <c r="P54" s="196"/>
    </row>
    <row r="55" spans="2:16" s="2" customFormat="1" ht="15" customHeight="1">
      <c r="B55" s="84">
        <v>11</v>
      </c>
      <c r="C55" s="111" t="s">
        <v>416</v>
      </c>
      <c r="D55" s="86"/>
      <c r="E55" s="86"/>
      <c r="F55" s="477" t="s">
        <v>821</v>
      </c>
      <c r="G55" s="477"/>
      <c r="H55" s="478" t="s">
        <v>809</v>
      </c>
      <c r="I55" s="479"/>
      <c r="J55" s="479"/>
      <c r="K55" s="479"/>
      <c r="L55" s="479"/>
      <c r="M55" s="479"/>
      <c r="N55" s="270"/>
      <c r="O55" s="183">
        <v>1500</v>
      </c>
      <c r="P55" s="269"/>
    </row>
    <row r="56" spans="2:16" s="2" customFormat="1" ht="15" customHeight="1">
      <c r="B56" s="84">
        <v>12</v>
      </c>
      <c r="C56" s="111" t="s">
        <v>422</v>
      </c>
      <c r="D56" s="86"/>
      <c r="E56" s="86"/>
      <c r="F56" s="477" t="s">
        <v>822</v>
      </c>
      <c r="G56" s="477"/>
      <c r="H56" s="478" t="s">
        <v>811</v>
      </c>
      <c r="I56" s="479"/>
      <c r="J56" s="479"/>
      <c r="K56" s="479"/>
      <c r="L56" s="479"/>
      <c r="M56" s="479"/>
      <c r="N56" s="270"/>
      <c r="O56" s="183">
        <v>2906.5</v>
      </c>
      <c r="P56" s="196"/>
    </row>
    <row r="57" spans="2:16" s="2" customFormat="1" ht="15" customHeight="1">
      <c r="B57" s="84">
        <v>13</v>
      </c>
      <c r="C57" s="111" t="s">
        <v>429</v>
      </c>
      <c r="D57" s="86"/>
      <c r="E57" s="86"/>
      <c r="F57" s="477">
        <v>45006</v>
      </c>
      <c r="G57" s="477"/>
      <c r="H57" s="478" t="s">
        <v>812</v>
      </c>
      <c r="I57" s="479"/>
      <c r="J57" s="479"/>
      <c r="K57" s="479"/>
      <c r="L57" s="479"/>
      <c r="M57" s="479"/>
      <c r="N57" s="270"/>
      <c r="O57" s="183">
        <v>600</v>
      </c>
      <c r="P57" s="196"/>
    </row>
    <row r="58" spans="2:16" s="2" customFormat="1" ht="15" customHeight="1">
      <c r="B58" s="84">
        <v>14</v>
      </c>
      <c r="C58" s="111" t="s">
        <v>438</v>
      </c>
      <c r="D58" s="86"/>
      <c r="E58" s="86"/>
      <c r="F58" s="483" t="s">
        <v>823</v>
      </c>
      <c r="G58" s="483"/>
      <c r="H58" s="478" t="s">
        <v>813</v>
      </c>
      <c r="I58" s="479"/>
      <c r="J58" s="479"/>
      <c r="K58" s="479"/>
      <c r="L58" s="479"/>
      <c r="M58" s="479"/>
      <c r="N58" s="270"/>
      <c r="O58" s="183">
        <v>1000</v>
      </c>
      <c r="P58" s="196"/>
    </row>
    <row r="59" spans="2:16" s="2" customFormat="1" ht="15" customHeight="1">
      <c r="B59" s="84">
        <v>15</v>
      </c>
      <c r="C59" s="111" t="s">
        <v>439</v>
      </c>
      <c r="D59" s="86"/>
      <c r="E59" s="86"/>
      <c r="F59" s="483" t="s">
        <v>823</v>
      </c>
      <c r="G59" s="483"/>
      <c r="H59" s="478" t="s">
        <v>814</v>
      </c>
      <c r="I59" s="479"/>
      <c r="J59" s="479"/>
      <c r="K59" s="479"/>
      <c r="L59" s="479"/>
      <c r="M59" s="479"/>
      <c r="N59" s="270"/>
      <c r="O59" s="183">
        <v>955.5</v>
      </c>
      <c r="P59" s="196"/>
    </row>
    <row r="60" spans="2:16" s="2" customFormat="1" ht="15" customHeight="1">
      <c r="B60" s="84">
        <v>16</v>
      </c>
      <c r="C60" s="111" t="s">
        <v>439</v>
      </c>
      <c r="D60" s="86"/>
      <c r="E60" s="86"/>
      <c r="F60" s="483" t="s">
        <v>823</v>
      </c>
      <c r="G60" s="483"/>
      <c r="H60" s="478" t="s">
        <v>815</v>
      </c>
      <c r="I60" s="479"/>
      <c r="J60" s="479"/>
      <c r="K60" s="479"/>
      <c r="L60" s="479"/>
      <c r="M60" s="479"/>
      <c r="N60" s="270"/>
      <c r="O60" s="183">
        <v>135</v>
      </c>
      <c r="P60" s="196"/>
    </row>
    <row r="61" spans="2:16" s="2" customFormat="1" ht="15" customHeight="1">
      <c r="B61" s="84">
        <v>17</v>
      </c>
      <c r="C61" s="111" t="s">
        <v>440</v>
      </c>
      <c r="D61" s="86"/>
      <c r="E61" s="86"/>
      <c r="F61" s="483" t="s">
        <v>824</v>
      </c>
      <c r="G61" s="483"/>
      <c r="H61" s="478" t="s">
        <v>816</v>
      </c>
      <c r="I61" s="479"/>
      <c r="J61" s="479"/>
      <c r="K61" s="479"/>
      <c r="L61" s="479"/>
      <c r="M61" s="479"/>
      <c r="N61" s="270"/>
      <c r="O61" s="183">
        <v>1721.9</v>
      </c>
      <c r="P61" s="196"/>
    </row>
    <row r="62" spans="2:16" s="2" customFormat="1" ht="15" customHeight="1">
      <c r="B62" s="84">
        <v>18</v>
      </c>
      <c r="C62" s="111" t="s">
        <v>364</v>
      </c>
      <c r="D62" s="86"/>
      <c r="E62" s="86"/>
      <c r="F62" s="483" t="s">
        <v>825</v>
      </c>
      <c r="G62" s="483"/>
      <c r="H62" s="478" t="s">
        <v>817</v>
      </c>
      <c r="I62" s="479"/>
      <c r="J62" s="479"/>
      <c r="K62" s="479"/>
      <c r="L62" s="479"/>
      <c r="M62" s="479"/>
      <c r="N62" s="270"/>
      <c r="O62" s="183">
        <v>1600</v>
      </c>
      <c r="P62" s="196"/>
    </row>
    <row r="63" spans="2:16" s="2" customFormat="1" ht="15" customHeight="1">
      <c r="B63" s="84">
        <v>19</v>
      </c>
      <c r="C63" s="111" t="s">
        <v>452</v>
      </c>
      <c r="D63" s="86"/>
      <c r="E63" s="86"/>
      <c r="F63" s="477">
        <v>45029</v>
      </c>
      <c r="G63" s="477"/>
      <c r="H63" s="478" t="s">
        <v>818</v>
      </c>
      <c r="I63" s="479"/>
      <c r="J63" s="479"/>
      <c r="K63" s="479"/>
      <c r="L63" s="479"/>
      <c r="M63" s="479"/>
      <c r="N63" s="270"/>
      <c r="O63" s="183">
        <v>1242</v>
      </c>
      <c r="P63" s="196"/>
    </row>
    <row r="64" spans="2:16" s="2" customFormat="1" ht="15" customHeight="1">
      <c r="B64" s="84">
        <v>20</v>
      </c>
      <c r="C64" s="111" t="s">
        <v>469</v>
      </c>
      <c r="D64" s="86"/>
      <c r="E64" s="86"/>
      <c r="F64" s="477" t="s">
        <v>826</v>
      </c>
      <c r="G64" s="477"/>
      <c r="H64" s="478" t="s">
        <v>814</v>
      </c>
      <c r="I64" s="479"/>
      <c r="J64" s="479"/>
      <c r="K64" s="479"/>
      <c r="L64" s="479"/>
      <c r="M64" s="479"/>
      <c r="N64" s="270"/>
      <c r="O64" s="183">
        <v>4000</v>
      </c>
      <c r="P64" s="196"/>
    </row>
    <row r="65" spans="2:16" s="2" customFormat="1" ht="15" customHeight="1">
      <c r="B65" s="84">
        <v>21</v>
      </c>
      <c r="C65" s="111" t="s">
        <v>487</v>
      </c>
      <c r="D65" s="86"/>
      <c r="E65" s="86"/>
      <c r="F65" s="477" t="s">
        <v>827</v>
      </c>
      <c r="G65" s="477"/>
      <c r="H65" s="478" t="s">
        <v>814</v>
      </c>
      <c r="I65" s="479"/>
      <c r="J65" s="479"/>
      <c r="K65" s="479"/>
      <c r="L65" s="479"/>
      <c r="M65" s="479"/>
      <c r="N65" s="270"/>
      <c r="O65" s="183">
        <v>1093.5</v>
      </c>
      <c r="P65" s="196"/>
    </row>
    <row r="66" spans="2:16" s="2" customFormat="1" ht="15" customHeight="1">
      <c r="B66" s="84">
        <v>22</v>
      </c>
      <c r="C66" s="111" t="s">
        <v>420</v>
      </c>
      <c r="D66" s="86"/>
      <c r="E66" s="86"/>
      <c r="F66" s="477" t="s">
        <v>828</v>
      </c>
      <c r="G66" s="477"/>
      <c r="H66" s="478" t="s">
        <v>805</v>
      </c>
      <c r="I66" s="479"/>
      <c r="J66" s="479"/>
      <c r="K66" s="479"/>
      <c r="L66" s="479"/>
      <c r="M66" s="479"/>
      <c r="N66" s="270"/>
      <c r="O66" s="183">
        <v>750</v>
      </c>
      <c r="P66" s="198"/>
    </row>
    <row r="67" spans="2:16" s="2" customFormat="1" ht="15" customHeight="1">
      <c r="B67" s="84">
        <v>23</v>
      </c>
      <c r="C67" s="111" t="s">
        <v>364</v>
      </c>
      <c r="D67" s="86"/>
      <c r="E67" s="86"/>
      <c r="F67" s="477" t="s">
        <v>829</v>
      </c>
      <c r="G67" s="477"/>
      <c r="H67" s="478" t="s">
        <v>808</v>
      </c>
      <c r="I67" s="479"/>
      <c r="J67" s="479"/>
      <c r="K67" s="479"/>
      <c r="L67" s="479"/>
      <c r="M67" s="479"/>
      <c r="N67" s="270"/>
      <c r="O67" s="183">
        <v>1100</v>
      </c>
      <c r="P67" s="196"/>
    </row>
    <row r="68" spans="2:16" s="2" customFormat="1" ht="15" customHeight="1">
      <c r="B68" s="84">
        <v>24</v>
      </c>
      <c r="C68" s="111" t="s">
        <v>503</v>
      </c>
      <c r="D68" s="86"/>
      <c r="E68" s="86"/>
      <c r="F68" s="477" t="s">
        <v>830</v>
      </c>
      <c r="G68" s="477"/>
      <c r="H68" s="478" t="s">
        <v>802</v>
      </c>
      <c r="I68" s="479"/>
      <c r="J68" s="479"/>
      <c r="K68" s="479"/>
      <c r="L68" s="479"/>
      <c r="M68" s="479"/>
      <c r="N68" s="270"/>
      <c r="O68" s="183">
        <v>1995</v>
      </c>
      <c r="P68" s="196"/>
    </row>
    <row r="69" spans="2:16" s="2" customFormat="1" ht="15" customHeight="1">
      <c r="B69" s="84">
        <v>25</v>
      </c>
      <c r="C69" s="111" t="s">
        <v>503</v>
      </c>
      <c r="D69" s="86"/>
      <c r="E69" s="86"/>
      <c r="F69" s="477" t="s">
        <v>830</v>
      </c>
      <c r="G69" s="477"/>
      <c r="H69" s="478" t="s">
        <v>819</v>
      </c>
      <c r="I69" s="479"/>
      <c r="J69" s="479"/>
      <c r="K69" s="479"/>
      <c r="L69" s="479"/>
      <c r="M69" s="479"/>
      <c r="N69" s="270"/>
      <c r="O69" s="183">
        <v>605</v>
      </c>
      <c r="P69" s="198"/>
    </row>
    <row r="70" spans="2:16" s="2" customFormat="1" ht="15" customHeight="1">
      <c r="B70" s="84">
        <v>26</v>
      </c>
      <c r="C70" s="111" t="s">
        <v>504</v>
      </c>
      <c r="D70" s="86"/>
      <c r="E70" s="86"/>
      <c r="F70" s="477" t="s">
        <v>831</v>
      </c>
      <c r="G70" s="477"/>
      <c r="H70" s="478" t="s">
        <v>815</v>
      </c>
      <c r="I70" s="479"/>
      <c r="J70" s="479"/>
      <c r="K70" s="479"/>
      <c r="L70" s="479"/>
      <c r="M70" s="479"/>
      <c r="N70" s="270"/>
      <c r="O70" s="183">
        <v>500</v>
      </c>
      <c r="P70" s="196"/>
    </row>
    <row r="71" spans="2:16" s="2" customFormat="1" ht="15" customHeight="1">
      <c r="B71" s="84">
        <v>27</v>
      </c>
      <c r="C71" s="111" t="s">
        <v>353</v>
      </c>
      <c r="D71" s="86"/>
      <c r="E71" s="86"/>
      <c r="F71" s="477" t="s">
        <v>927</v>
      </c>
      <c r="G71" s="477"/>
      <c r="H71" s="478" t="s">
        <v>811</v>
      </c>
      <c r="I71" s="479"/>
      <c r="J71" s="479"/>
      <c r="K71" s="479"/>
      <c r="L71" s="479"/>
      <c r="M71" s="479"/>
      <c r="N71" s="270"/>
      <c r="O71" s="183">
        <v>300</v>
      </c>
      <c r="P71" s="196"/>
    </row>
    <row r="72" spans="2:16" s="2" customFormat="1" ht="15" customHeight="1">
      <c r="B72" s="84">
        <v>28</v>
      </c>
      <c r="C72" s="111" t="s">
        <v>412</v>
      </c>
      <c r="D72" s="86"/>
      <c r="E72" s="86"/>
      <c r="F72" s="477" t="s">
        <v>928</v>
      </c>
      <c r="G72" s="477"/>
      <c r="H72" s="478" t="s">
        <v>813</v>
      </c>
      <c r="I72" s="479"/>
      <c r="J72" s="479"/>
      <c r="K72" s="479"/>
      <c r="L72" s="479"/>
      <c r="M72" s="479"/>
      <c r="N72" s="270"/>
      <c r="O72" s="183">
        <v>2559.4850000000001</v>
      </c>
      <c r="P72" s="196"/>
    </row>
    <row r="73" spans="2:16" s="2" customFormat="1" ht="15" customHeight="1">
      <c r="B73" s="84">
        <v>29</v>
      </c>
      <c r="C73" s="111" t="s">
        <v>484</v>
      </c>
      <c r="D73" s="86"/>
      <c r="E73" s="86"/>
      <c r="F73" s="477">
        <v>45141</v>
      </c>
      <c r="G73" s="477"/>
      <c r="H73" s="478" t="s">
        <v>893</v>
      </c>
      <c r="I73" s="479"/>
      <c r="J73" s="479"/>
      <c r="K73" s="479"/>
      <c r="L73" s="479"/>
      <c r="M73" s="479"/>
      <c r="N73" s="270"/>
      <c r="O73" s="183">
        <v>110.35</v>
      </c>
      <c r="P73" s="196"/>
    </row>
    <row r="74" spans="2:16" s="2" customFormat="1" ht="15" customHeight="1">
      <c r="B74" s="84">
        <v>30</v>
      </c>
      <c r="C74" s="111" t="s">
        <v>484</v>
      </c>
      <c r="D74" s="86"/>
      <c r="E74" s="86"/>
      <c r="F74" s="477">
        <v>45141</v>
      </c>
      <c r="G74" s="477"/>
      <c r="H74" s="478" t="s">
        <v>894</v>
      </c>
      <c r="I74" s="479"/>
      <c r="J74" s="479"/>
      <c r="K74" s="479"/>
      <c r="L74" s="479"/>
      <c r="M74" s="479"/>
      <c r="N74" s="270"/>
      <c r="O74" s="183">
        <v>59.65</v>
      </c>
      <c r="P74" s="196"/>
    </row>
    <row r="75" spans="2:16" s="2" customFormat="1" ht="15" customHeight="1">
      <c r="B75" s="84">
        <v>31</v>
      </c>
      <c r="C75" s="111" t="s">
        <v>892</v>
      </c>
      <c r="D75" s="86"/>
      <c r="E75" s="86"/>
      <c r="F75" s="477" t="s">
        <v>923</v>
      </c>
      <c r="G75" s="477"/>
      <c r="H75" s="478" t="s">
        <v>805</v>
      </c>
      <c r="I75" s="479"/>
      <c r="J75" s="479"/>
      <c r="K75" s="479"/>
      <c r="L75" s="479"/>
      <c r="M75" s="479"/>
      <c r="N75" s="270"/>
      <c r="O75" s="183">
        <v>400</v>
      </c>
      <c r="P75" s="196"/>
    </row>
    <row r="76" spans="2:16" s="2" customFormat="1" ht="15" customHeight="1">
      <c r="B76" s="84">
        <v>32</v>
      </c>
      <c r="C76" s="111" t="s">
        <v>503</v>
      </c>
      <c r="D76" s="86"/>
      <c r="E76" s="86"/>
      <c r="F76" s="476" t="s">
        <v>926</v>
      </c>
      <c r="G76" s="477"/>
      <c r="H76" s="478" t="s">
        <v>817</v>
      </c>
      <c r="I76" s="479"/>
      <c r="J76" s="479"/>
      <c r="K76" s="479"/>
      <c r="L76" s="479"/>
      <c r="M76" s="479"/>
      <c r="N76" s="270"/>
      <c r="O76" s="183">
        <v>2433.16</v>
      </c>
      <c r="P76" s="196"/>
    </row>
    <row r="77" spans="2:16" s="2" customFormat="1" ht="15" customHeight="1">
      <c r="B77" s="84">
        <v>33</v>
      </c>
      <c r="C77" s="111" t="s">
        <v>503</v>
      </c>
      <c r="D77" s="86"/>
      <c r="E77" s="86"/>
      <c r="F77" s="476" t="s">
        <v>926</v>
      </c>
      <c r="G77" s="477"/>
      <c r="H77" s="478" t="s">
        <v>804</v>
      </c>
      <c r="I77" s="479"/>
      <c r="J77" s="479"/>
      <c r="K77" s="479"/>
      <c r="L77" s="479"/>
      <c r="M77" s="479"/>
      <c r="N77" s="270"/>
      <c r="O77" s="183">
        <v>235.04</v>
      </c>
      <c r="P77" s="196"/>
    </row>
    <row r="78" spans="2:16" s="2" customFormat="1" ht="15" customHeight="1">
      <c r="B78" s="84">
        <v>34</v>
      </c>
      <c r="C78" s="111" t="s">
        <v>365</v>
      </c>
      <c r="D78" s="86"/>
      <c r="E78" s="86"/>
      <c r="F78" s="476">
        <v>45160</v>
      </c>
      <c r="G78" s="477"/>
      <c r="H78" s="478" t="s">
        <v>901</v>
      </c>
      <c r="I78" s="479"/>
      <c r="J78" s="479"/>
      <c r="K78" s="479"/>
      <c r="L78" s="479"/>
      <c r="M78" s="479"/>
      <c r="N78" s="270"/>
      <c r="O78" s="183">
        <v>3000</v>
      </c>
      <c r="P78" s="196"/>
    </row>
    <row r="79" spans="2:16" s="2" customFormat="1" ht="15" customHeight="1">
      <c r="B79" s="84">
        <v>35</v>
      </c>
      <c r="C79" s="111" t="s">
        <v>365</v>
      </c>
      <c r="D79" s="86"/>
      <c r="E79" s="86"/>
      <c r="F79" s="476">
        <v>45160</v>
      </c>
      <c r="G79" s="477"/>
      <c r="H79" s="478" t="s">
        <v>852</v>
      </c>
      <c r="I79" s="479"/>
      <c r="J79" s="479"/>
      <c r="K79" s="479"/>
      <c r="L79" s="479"/>
      <c r="M79" s="479"/>
      <c r="N79" s="270"/>
      <c r="O79" s="183">
        <v>1250</v>
      </c>
      <c r="P79" s="196"/>
    </row>
    <row r="80" spans="2:16" s="2" customFormat="1" ht="13.5" customHeight="1">
      <c r="B80" s="480" t="s">
        <v>102</v>
      </c>
      <c r="C80" s="480"/>
      <c r="D80" s="480"/>
      <c r="E80" s="480"/>
      <c r="F80" s="480"/>
      <c r="G80" s="480"/>
      <c r="H80" s="480"/>
      <c r="I80" s="480"/>
      <c r="J80" s="480"/>
      <c r="K80" s="480"/>
      <c r="L80" s="480"/>
      <c r="M80" s="480"/>
      <c r="N80" s="481">
        <v>47021.239000000009</v>
      </c>
      <c r="O80" s="482">
        <v>0</v>
      </c>
    </row>
    <row r="81" spans="2:16" s="2" customFormat="1" ht="13.5" customHeight="1">
      <c r="B81" s="473" t="s">
        <v>258</v>
      </c>
      <c r="C81" s="473"/>
      <c r="D81" s="473"/>
      <c r="E81" s="473"/>
      <c r="F81" s="473"/>
      <c r="G81" s="473"/>
      <c r="H81" s="473"/>
      <c r="I81" s="473"/>
      <c r="J81" s="473"/>
      <c r="K81" s="473"/>
      <c r="L81" s="473"/>
      <c r="M81" s="473"/>
      <c r="N81" s="474">
        <v>87100.269</v>
      </c>
      <c r="O81" s="475">
        <v>0</v>
      </c>
      <c r="P81" s="249"/>
    </row>
    <row r="82" spans="2:16" s="2" customFormat="1" ht="13.5" customHeight="1">
      <c r="B82" s="20" t="s">
        <v>793</v>
      </c>
      <c r="C82" s="142"/>
      <c r="D82" s="142"/>
      <c r="E82" s="142"/>
      <c r="F82" s="142"/>
      <c r="G82" s="142"/>
      <c r="H82" s="143"/>
      <c r="I82" s="143"/>
      <c r="J82" s="212"/>
      <c r="K82" s="212"/>
      <c r="M82" s="126"/>
      <c r="N82" s="209"/>
      <c r="O82" s="210"/>
      <c r="P82" s="198"/>
    </row>
    <row r="83" spans="2:16" s="2" customFormat="1" ht="13.5" customHeight="1">
      <c r="B83" s="20"/>
      <c r="C83" s="142"/>
      <c r="D83" s="142"/>
      <c r="E83" s="142"/>
      <c r="F83" s="142"/>
      <c r="G83" s="142"/>
      <c r="H83" s="143"/>
      <c r="I83" s="143"/>
      <c r="J83" s="212"/>
      <c r="K83" s="212"/>
      <c r="M83" s="126"/>
      <c r="N83" s="209"/>
      <c r="O83" s="210"/>
      <c r="P83" s="198"/>
    </row>
    <row r="84" spans="2:16" s="2" customFormat="1" ht="13.5" customHeight="1">
      <c r="B84" s="20"/>
      <c r="C84" s="142"/>
      <c r="D84" s="142"/>
      <c r="E84" s="142"/>
      <c r="F84" s="142"/>
      <c r="G84" s="142"/>
      <c r="H84" s="143"/>
      <c r="I84" s="143"/>
      <c r="J84" s="212"/>
      <c r="K84" s="212"/>
      <c r="M84" s="126"/>
      <c r="N84" s="209"/>
      <c r="O84" s="305"/>
      <c r="P84" s="273"/>
    </row>
    <row r="85" spans="2:16" s="2" customFormat="1" ht="13.5" customHeight="1">
      <c r="B85" s="20"/>
      <c r="C85" s="142"/>
      <c r="D85" s="142"/>
      <c r="E85" s="142"/>
      <c r="F85" s="142"/>
      <c r="G85" s="142"/>
      <c r="H85" s="143"/>
      <c r="I85" s="143"/>
      <c r="J85" s="212"/>
      <c r="K85" s="212"/>
      <c r="M85" s="126"/>
      <c r="N85" s="209"/>
      <c r="O85" s="210"/>
      <c r="P85" s="198"/>
    </row>
    <row r="86" spans="2:16" s="2" customFormat="1" ht="5.85" customHeight="1">
      <c r="B86" s="20"/>
      <c r="C86" s="142"/>
      <c r="D86" s="142"/>
      <c r="E86" s="142"/>
      <c r="F86" s="142"/>
      <c r="G86" s="142"/>
      <c r="H86" s="143"/>
      <c r="I86" s="143"/>
      <c r="J86" s="212"/>
      <c r="K86" s="212"/>
      <c r="M86" s="126"/>
      <c r="N86" s="209"/>
      <c r="O86" s="210"/>
      <c r="P86" s="198"/>
    </row>
    <row r="87" spans="2:16" s="2" customFormat="1" ht="5.85" customHeight="1">
      <c r="B87" s="20"/>
      <c r="C87" s="142"/>
      <c r="D87" s="142"/>
      <c r="E87" s="142"/>
      <c r="F87" s="142"/>
      <c r="G87" s="142"/>
      <c r="H87" s="143"/>
      <c r="I87" s="143"/>
      <c r="J87" s="212"/>
      <c r="K87" s="212"/>
      <c r="M87" s="126"/>
      <c r="N87" s="209"/>
      <c r="O87" s="210"/>
      <c r="P87" s="198"/>
    </row>
    <row r="88" spans="2:16" s="2" customFormat="1" ht="5.85" customHeight="1">
      <c r="B88" s="20"/>
      <c r="C88" s="142"/>
      <c r="D88" s="142"/>
      <c r="E88" s="142"/>
      <c r="F88" s="142"/>
      <c r="G88" s="142"/>
      <c r="H88" s="143"/>
      <c r="I88" s="143"/>
      <c r="J88" s="212"/>
      <c r="K88" s="212"/>
      <c r="M88" s="126"/>
      <c r="N88" s="209"/>
      <c r="O88" s="210"/>
      <c r="P88" s="198"/>
    </row>
    <row r="89" spans="2:16" s="2" customFormat="1" ht="26.1" customHeight="1">
      <c r="B89" s="20"/>
      <c r="C89" s="142"/>
      <c r="D89" s="142"/>
      <c r="E89" s="142"/>
      <c r="F89" s="142"/>
      <c r="G89" s="142"/>
      <c r="H89" s="143"/>
      <c r="I89" s="143"/>
      <c r="J89" s="212"/>
      <c r="K89" s="212"/>
      <c r="M89" s="126"/>
      <c r="N89" s="209"/>
      <c r="O89" s="210"/>
      <c r="P89" s="198"/>
    </row>
    <row r="90" spans="2:16" s="2" customFormat="1" ht="5.85" customHeight="1">
      <c r="B90" s="20"/>
      <c r="C90" s="142"/>
      <c r="D90" s="142"/>
      <c r="E90" s="142"/>
      <c r="F90" s="142"/>
      <c r="G90" s="142"/>
      <c r="H90" s="143"/>
      <c r="I90" s="143"/>
      <c r="J90" s="212"/>
      <c r="K90" s="212"/>
      <c r="M90" s="126"/>
      <c r="N90" s="209"/>
      <c r="O90" s="210"/>
      <c r="P90" s="198"/>
    </row>
    <row r="91" spans="2:16" s="2" customFormat="1" ht="5.85" customHeight="1">
      <c r="B91" s="20"/>
      <c r="C91" s="142"/>
      <c r="D91" s="142"/>
      <c r="E91" s="142"/>
      <c r="F91" s="142"/>
      <c r="G91" s="142"/>
      <c r="H91" s="143"/>
      <c r="I91" s="143"/>
      <c r="J91" s="212"/>
      <c r="K91" s="212"/>
      <c r="M91" s="126"/>
      <c r="N91" s="209"/>
      <c r="O91" s="210"/>
      <c r="P91" s="198"/>
    </row>
    <row r="92" spans="2:16" s="2" customFormat="1" ht="13.35" customHeight="1">
      <c r="B92" s="20"/>
      <c r="C92" s="142"/>
      <c r="D92" s="142"/>
      <c r="E92" s="142"/>
      <c r="F92" s="142"/>
      <c r="G92" s="142"/>
      <c r="H92" s="143"/>
      <c r="I92" s="143"/>
      <c r="J92" s="212"/>
      <c r="K92" s="212"/>
      <c r="M92" s="126"/>
      <c r="N92" s="209"/>
      <c r="O92" s="210"/>
      <c r="P92" s="198"/>
    </row>
    <row r="93" spans="2:16" s="2" customFormat="1" ht="13.5" customHeight="1">
      <c r="B93" s="20"/>
      <c r="C93" s="142"/>
      <c r="D93" s="142"/>
      <c r="E93" s="142"/>
      <c r="F93" s="142"/>
      <c r="G93" s="142"/>
      <c r="H93" s="143"/>
      <c r="I93" s="143"/>
      <c r="J93" s="212"/>
      <c r="K93" s="212"/>
      <c r="M93" s="126"/>
      <c r="N93" s="209"/>
      <c r="O93" s="210"/>
      <c r="P93" s="198"/>
    </row>
    <row r="94" spans="2:16" s="2" customFormat="1" ht="13.5" customHeight="1">
      <c r="B94" s="20"/>
      <c r="C94" s="142"/>
      <c r="D94" s="142"/>
      <c r="E94" s="142"/>
      <c r="F94" s="142"/>
      <c r="G94" s="142"/>
      <c r="H94" s="143"/>
      <c r="I94" s="143"/>
      <c r="J94" s="212"/>
      <c r="K94" s="212"/>
      <c r="M94" s="126"/>
      <c r="N94" s="209"/>
      <c r="O94" s="210"/>
      <c r="P94" s="198"/>
    </row>
    <row r="95" spans="2:16" s="2" customFormat="1" ht="13.5" customHeight="1">
      <c r="B95" s="20"/>
      <c r="C95" s="142"/>
      <c r="D95" s="142"/>
      <c r="E95" s="142"/>
      <c r="F95" s="142"/>
      <c r="G95" s="142"/>
      <c r="H95" s="143"/>
      <c r="I95" s="143"/>
      <c r="J95" s="212"/>
      <c r="K95" s="212"/>
      <c r="M95" s="126"/>
      <c r="N95" s="209"/>
      <c r="O95" s="210"/>
      <c r="P95" s="198"/>
    </row>
    <row r="96" spans="2:16" s="2" customFormat="1" ht="13.5" customHeight="1">
      <c r="B96" s="20"/>
      <c r="C96" s="142"/>
      <c r="D96" s="142"/>
      <c r="E96" s="142"/>
      <c r="F96" s="142"/>
      <c r="G96" s="142"/>
      <c r="H96" s="143"/>
      <c r="I96" s="143"/>
      <c r="J96" s="212"/>
      <c r="K96" s="212"/>
      <c r="M96" s="126"/>
      <c r="N96" s="209"/>
      <c r="O96" s="210"/>
      <c r="P96" s="198"/>
    </row>
    <row r="97" spans="1:16" s="2" customFormat="1" ht="13.5" customHeight="1">
      <c r="B97" s="20"/>
      <c r="C97" s="142"/>
      <c r="D97" s="142"/>
      <c r="E97" s="142"/>
      <c r="F97" s="142"/>
      <c r="G97" s="142"/>
      <c r="H97" s="143"/>
      <c r="I97" s="143"/>
      <c r="J97" s="212"/>
      <c r="K97" s="212"/>
      <c r="M97" s="126"/>
      <c r="N97" s="209"/>
      <c r="O97" s="210"/>
      <c r="P97" s="198"/>
    </row>
    <row r="98" spans="1:16" s="2" customFormat="1" ht="13.5" customHeight="1">
      <c r="B98" s="20"/>
      <c r="C98" s="142"/>
      <c r="D98" s="142"/>
      <c r="E98" s="142"/>
      <c r="F98" s="142"/>
      <c r="G98" s="142"/>
      <c r="H98" s="143"/>
      <c r="I98" s="143"/>
      <c r="J98" s="212"/>
      <c r="K98" s="212"/>
      <c r="M98" s="126"/>
      <c r="N98" s="209"/>
      <c r="O98" s="210"/>
      <c r="P98" s="198"/>
    </row>
    <row r="99" spans="1:16" s="2" customFormat="1" ht="13.5" customHeight="1">
      <c r="B99" s="20"/>
      <c r="C99" s="142"/>
      <c r="D99" s="142"/>
      <c r="E99" s="142"/>
      <c r="F99" s="142"/>
      <c r="G99" s="142"/>
      <c r="H99" s="143"/>
      <c r="I99" s="143"/>
      <c r="J99" s="212"/>
      <c r="K99" s="212"/>
      <c r="M99" s="126"/>
      <c r="N99" s="209"/>
      <c r="O99" s="210"/>
      <c r="P99" s="198"/>
    </row>
    <row r="100" spans="1:16" s="2" customFormat="1" ht="13.5" customHeight="1">
      <c r="B100" s="20"/>
      <c r="C100" s="142"/>
      <c r="D100" s="142"/>
      <c r="E100" s="142"/>
      <c r="F100" s="142"/>
      <c r="G100" s="142"/>
      <c r="H100" s="143"/>
      <c r="I100" s="143"/>
      <c r="J100" s="212"/>
      <c r="K100" s="212"/>
      <c r="M100" s="126"/>
      <c r="N100" s="209"/>
      <c r="O100" s="210"/>
      <c r="P100" s="198"/>
    </row>
    <row r="101" spans="1:16" s="2" customFormat="1" ht="13.5" customHeight="1">
      <c r="B101" s="20"/>
      <c r="C101" s="142"/>
      <c r="D101" s="142"/>
      <c r="E101" s="142"/>
      <c r="F101" s="142"/>
      <c r="G101" s="142"/>
      <c r="H101" s="143"/>
      <c r="I101" s="143"/>
      <c r="J101" s="212"/>
      <c r="K101" s="212"/>
      <c r="M101" s="126"/>
      <c r="N101" s="209"/>
      <c r="O101" s="210"/>
      <c r="P101" s="198"/>
    </row>
    <row r="102" spans="1:16" s="2" customFormat="1" ht="13.5" customHeight="1">
      <c r="B102" s="20"/>
      <c r="C102" s="142"/>
      <c r="D102" s="142"/>
      <c r="E102" s="142"/>
      <c r="F102" s="142"/>
      <c r="G102" s="142"/>
      <c r="H102" s="143"/>
      <c r="I102" s="143"/>
      <c r="J102" s="212"/>
      <c r="K102" s="212"/>
      <c r="M102" s="126"/>
      <c r="N102" s="209"/>
      <c r="O102" s="210"/>
      <c r="P102" s="198"/>
    </row>
    <row r="103" spans="1:16" s="2" customFormat="1" ht="13.5" customHeight="1">
      <c r="B103" s="20"/>
      <c r="C103" s="142"/>
      <c r="D103" s="142"/>
      <c r="E103" s="142"/>
      <c r="F103" s="142"/>
      <c r="G103" s="142"/>
      <c r="H103" s="143"/>
      <c r="I103" s="143"/>
      <c r="J103" s="212"/>
      <c r="K103" s="212"/>
      <c r="M103" s="126"/>
      <c r="N103" s="209"/>
      <c r="O103" s="210"/>
      <c r="P103" s="198"/>
    </row>
    <row r="104" spans="1:16" s="2" customFormat="1" ht="13.5" customHeight="1">
      <c r="B104" s="20"/>
      <c r="C104" s="142"/>
      <c r="D104" s="142"/>
      <c r="E104" s="142"/>
      <c r="F104" s="142"/>
      <c r="G104" s="142"/>
      <c r="H104" s="143"/>
      <c r="I104" s="143"/>
      <c r="J104" s="212"/>
      <c r="K104" s="212"/>
      <c r="M104" s="126"/>
      <c r="N104" s="209"/>
      <c r="O104" s="210"/>
      <c r="P104" s="198"/>
    </row>
    <row r="105" spans="1:16" s="2" customFormat="1" ht="13.5" customHeight="1">
      <c r="B105" s="20"/>
      <c r="C105" s="142"/>
      <c r="D105" s="142"/>
      <c r="E105" s="142"/>
      <c r="F105" s="142"/>
      <c r="G105" s="142"/>
      <c r="H105" s="143"/>
      <c r="I105" s="143"/>
      <c r="J105" s="212"/>
      <c r="K105" s="212"/>
      <c r="M105" s="126"/>
      <c r="N105" s="209"/>
      <c r="O105" s="210"/>
      <c r="P105" s="198"/>
    </row>
    <row r="106" spans="1:16" s="2" customFormat="1" ht="13.5" customHeight="1">
      <c r="B106" s="20"/>
      <c r="C106" s="142"/>
      <c r="D106" s="142"/>
      <c r="E106" s="142"/>
      <c r="F106" s="142"/>
      <c r="G106" s="142"/>
      <c r="H106" s="143"/>
      <c r="I106" s="143"/>
      <c r="J106" s="212"/>
      <c r="K106" s="212"/>
      <c r="M106" s="126"/>
      <c r="N106" s="209"/>
      <c r="O106" s="210"/>
      <c r="P106" s="198"/>
    </row>
    <row r="107" spans="1:16" s="2" customFormat="1" ht="13.5" customHeight="1">
      <c r="B107" s="20"/>
      <c r="C107" s="142"/>
      <c r="D107" s="142"/>
      <c r="E107" s="142"/>
      <c r="F107" s="142"/>
      <c r="G107" s="142"/>
      <c r="H107" s="143"/>
      <c r="I107" s="143"/>
      <c r="J107" s="212"/>
      <c r="K107" s="212"/>
      <c r="M107" s="126"/>
      <c r="N107" s="209"/>
      <c r="O107" s="210"/>
      <c r="P107" s="198"/>
    </row>
    <row r="108" spans="1:16" s="2" customFormat="1" ht="13.5" customHeight="1">
      <c r="B108" s="20"/>
      <c r="C108" s="142"/>
      <c r="D108" s="142"/>
      <c r="E108" s="142"/>
      <c r="F108" s="142"/>
      <c r="G108" s="142"/>
      <c r="H108" s="143"/>
      <c r="I108" s="143"/>
      <c r="J108" s="212"/>
      <c r="K108" s="212"/>
      <c r="M108" s="126"/>
      <c r="N108" s="209"/>
      <c r="O108" s="210"/>
      <c r="P108" s="198"/>
    </row>
    <row r="109" spans="1:16" ht="1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</row>
    <row r="110" spans="1:16" ht="15" customHeight="1">
      <c r="A110" s="15"/>
      <c r="B110" s="15"/>
      <c r="C110" s="15"/>
      <c r="D110" s="15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4" t="s">
        <v>837</v>
      </c>
    </row>
  </sheetData>
  <mergeCells count="142">
    <mergeCell ref="B6:O6"/>
    <mergeCell ref="B9:B10"/>
    <mergeCell ref="C9:E10"/>
    <mergeCell ref="F9:G10"/>
    <mergeCell ref="H9:M10"/>
    <mergeCell ref="N9:O10"/>
    <mergeCell ref="F15:G15"/>
    <mergeCell ref="H15:M15"/>
    <mergeCell ref="F16:G16"/>
    <mergeCell ref="H16:M16"/>
    <mergeCell ref="F17:G17"/>
    <mergeCell ref="H17:M17"/>
    <mergeCell ref="F11:G11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B39:M39"/>
    <mergeCell ref="N39:O39"/>
    <mergeCell ref="B42:B43"/>
    <mergeCell ref="C42:E43"/>
    <mergeCell ref="F42:G43"/>
    <mergeCell ref="H42:M43"/>
    <mergeCell ref="N42:O43"/>
    <mergeCell ref="F36:G36"/>
    <mergeCell ref="H36:M36"/>
    <mergeCell ref="F37:G37"/>
    <mergeCell ref="H37:M37"/>
    <mergeCell ref="F38:G38"/>
    <mergeCell ref="H38:M38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B81:M81"/>
    <mergeCell ref="N81:O81"/>
    <mergeCell ref="F78:G78"/>
    <mergeCell ref="H78:M78"/>
    <mergeCell ref="F79:G79"/>
    <mergeCell ref="H79:M79"/>
    <mergeCell ref="B80:M80"/>
    <mergeCell ref="N80:O80"/>
    <mergeCell ref="F75:G75"/>
    <mergeCell ref="H75:M75"/>
    <mergeCell ref="F76:G76"/>
    <mergeCell ref="H76:M76"/>
    <mergeCell ref="F77:G77"/>
    <mergeCell ref="H77:M77"/>
  </mergeCells>
  <dataValidations count="1">
    <dataValidation type="list" allowBlank="1" showInputMessage="1" showErrorMessage="1" sqref="P12:P38 P45:P79" xr:uid="{00000000-0002-0000-2500-00000000000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O73"/>
  <sheetViews>
    <sheetView view="pageBreakPreview" zoomScale="85" zoomScaleNormal="100" zoomScaleSheetLayoutView="85" workbookViewId="0">
      <selection activeCell="J20" sqref="J2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s="2" customFormat="1" ht="15" customHeight="1">
      <c r="B1" s="20"/>
      <c r="C1" s="142"/>
      <c r="D1" s="142"/>
      <c r="E1" s="142"/>
      <c r="F1" s="142"/>
      <c r="G1" s="142"/>
      <c r="H1" s="143"/>
      <c r="I1" s="143"/>
      <c r="J1" s="212"/>
      <c r="K1" s="212"/>
      <c r="M1" s="126"/>
      <c r="N1" s="209"/>
      <c r="O1" s="210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0" t="s">
        <v>345</v>
      </c>
    </row>
    <row r="3" spans="1:15" s="2" customFormat="1" ht="14.4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s="2" customFormat="1" ht="15" customHeight="1">
      <c r="B4" s="20"/>
      <c r="C4" s="142"/>
      <c r="D4" s="142"/>
      <c r="E4" s="142"/>
      <c r="F4" s="142"/>
      <c r="G4" s="142"/>
      <c r="H4" s="143"/>
      <c r="I4" s="143"/>
      <c r="J4" s="212"/>
      <c r="K4" s="212"/>
      <c r="M4" s="126"/>
      <c r="N4" s="209"/>
      <c r="O4" s="210"/>
    </row>
    <row r="5" spans="1:15" s="2" customFormat="1" ht="15" customHeight="1"/>
    <row r="6" spans="1:15" s="2" customFormat="1" ht="15" customHeight="1">
      <c r="A6" s="489" t="s">
        <v>240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</row>
    <row r="7" spans="1:15" s="2" customFormat="1" ht="15" customHeight="1">
      <c r="A7" s="329"/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</row>
    <row r="8" spans="1:15" s="2" customFormat="1" ht="15" customHeight="1">
      <c r="A8"/>
      <c r="B8" s="12" t="s">
        <v>351</v>
      </c>
      <c r="C8"/>
      <c r="D8"/>
      <c r="E8"/>
      <c r="F8"/>
      <c r="G8"/>
      <c r="H8"/>
      <c r="I8"/>
      <c r="J8"/>
      <c r="K8"/>
      <c r="L8"/>
      <c r="M8"/>
      <c r="N8" s="213"/>
      <c r="O8" s="213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64" t="s">
        <v>117</v>
      </c>
      <c r="C10" s="446" t="s">
        <v>121</v>
      </c>
      <c r="D10" s="448"/>
      <c r="E10" s="448"/>
      <c r="F10" s="462"/>
      <c r="G10" s="446" t="s">
        <v>122</v>
      </c>
      <c r="H10" s="448"/>
      <c r="I10" s="448"/>
      <c r="J10" s="448"/>
      <c r="K10" s="448"/>
      <c r="L10" s="448"/>
      <c r="M10" s="448"/>
      <c r="N10" s="446" t="s">
        <v>331</v>
      </c>
      <c r="O10" s="462"/>
    </row>
    <row r="11" spans="1:15" ht="15" customHeight="1">
      <c r="A11" s="41"/>
      <c r="B11" s="464"/>
      <c r="C11" s="446"/>
      <c r="D11" s="448"/>
      <c r="E11" s="448"/>
      <c r="F11" s="462"/>
      <c r="G11" s="446"/>
      <c r="H11" s="448"/>
      <c r="I11" s="448"/>
      <c r="J11" s="448"/>
      <c r="K11" s="448"/>
      <c r="L11" s="448"/>
      <c r="M11" s="448"/>
      <c r="N11" s="446"/>
      <c r="O11" s="462"/>
    </row>
    <row r="12" spans="1:15" ht="15" customHeight="1">
      <c r="A12" s="41"/>
      <c r="B12" s="247">
        <v>1</v>
      </c>
      <c r="C12" s="142" t="s">
        <v>354</v>
      </c>
      <c r="D12" s="147"/>
      <c r="E12" s="147"/>
      <c r="F12" s="147"/>
      <c r="G12" s="488" t="s">
        <v>333</v>
      </c>
      <c r="H12" s="488"/>
      <c r="I12" s="488"/>
      <c r="J12" s="488"/>
      <c r="K12" s="488"/>
      <c r="L12" s="488"/>
      <c r="M12" s="488"/>
      <c r="N12" s="479">
        <v>44932</v>
      </c>
      <c r="O12" s="479"/>
    </row>
    <row r="13" spans="1:15" ht="15" customHeight="1">
      <c r="A13" s="41"/>
      <c r="B13" s="247">
        <v>2</v>
      </c>
      <c r="C13" s="142" t="s">
        <v>557</v>
      </c>
      <c r="D13" s="147"/>
      <c r="E13" s="147"/>
      <c r="F13" s="147"/>
      <c r="G13" s="488" t="s">
        <v>571</v>
      </c>
      <c r="H13" s="488" t="s">
        <v>571</v>
      </c>
      <c r="I13" s="488" t="s">
        <v>571</v>
      </c>
      <c r="J13" s="488" t="s">
        <v>571</v>
      </c>
      <c r="K13" s="488" t="s">
        <v>571</v>
      </c>
      <c r="L13" s="488" t="s">
        <v>571</v>
      </c>
      <c r="M13" s="488" t="s">
        <v>571</v>
      </c>
      <c r="N13" s="479">
        <v>44944</v>
      </c>
      <c r="O13" s="479">
        <v>44944</v>
      </c>
    </row>
    <row r="14" spans="1:15" ht="15" customHeight="1">
      <c r="A14" s="41"/>
      <c r="B14" s="247">
        <v>3</v>
      </c>
      <c r="C14" s="142" t="s">
        <v>371</v>
      </c>
      <c r="D14" s="147"/>
      <c r="E14" s="147"/>
      <c r="F14" s="147"/>
      <c r="G14" s="488" t="s">
        <v>571</v>
      </c>
      <c r="H14" s="488" t="s">
        <v>571</v>
      </c>
      <c r="I14" s="488" t="s">
        <v>571</v>
      </c>
      <c r="J14" s="488" t="s">
        <v>571</v>
      </c>
      <c r="K14" s="488" t="s">
        <v>571</v>
      </c>
      <c r="L14" s="488" t="s">
        <v>571</v>
      </c>
      <c r="M14" s="488" t="s">
        <v>571</v>
      </c>
      <c r="N14" s="479">
        <v>44951</v>
      </c>
      <c r="O14" s="479">
        <v>44951</v>
      </c>
    </row>
    <row r="15" spans="1:15" ht="15" customHeight="1">
      <c r="A15" s="41"/>
      <c r="B15" s="247">
        <v>4</v>
      </c>
      <c r="C15" s="142" t="s">
        <v>388</v>
      </c>
      <c r="D15" s="147"/>
      <c r="E15" s="147"/>
      <c r="F15" s="147"/>
      <c r="G15" s="488" t="s">
        <v>571</v>
      </c>
      <c r="H15" s="488" t="s">
        <v>571</v>
      </c>
      <c r="I15" s="488" t="s">
        <v>571</v>
      </c>
      <c r="J15" s="488" t="s">
        <v>571</v>
      </c>
      <c r="K15" s="488" t="s">
        <v>571</v>
      </c>
      <c r="L15" s="488" t="s">
        <v>571</v>
      </c>
      <c r="M15" s="488" t="s">
        <v>571</v>
      </c>
      <c r="N15" s="479">
        <v>44959</v>
      </c>
      <c r="O15" s="479">
        <v>44959</v>
      </c>
    </row>
    <row r="16" spans="1:15" s="2" customFormat="1" ht="15" customHeight="1">
      <c r="A16" s="41"/>
      <c r="B16" s="247">
        <v>5</v>
      </c>
      <c r="C16" s="142" t="s">
        <v>476</v>
      </c>
      <c r="D16" s="147"/>
      <c r="E16" s="147"/>
      <c r="F16" s="147"/>
      <c r="G16" s="488" t="s">
        <v>333</v>
      </c>
      <c r="H16" s="488" t="s">
        <v>333</v>
      </c>
      <c r="I16" s="488" t="s">
        <v>333</v>
      </c>
      <c r="J16" s="488" t="s">
        <v>333</v>
      </c>
      <c r="K16" s="488" t="s">
        <v>333</v>
      </c>
      <c r="L16" s="488" t="s">
        <v>333</v>
      </c>
      <c r="M16" s="488" t="s">
        <v>333</v>
      </c>
      <c r="N16" s="479">
        <v>44965</v>
      </c>
      <c r="O16" s="479">
        <v>44965</v>
      </c>
    </row>
    <row r="17" spans="1:15" s="2" customFormat="1" ht="15" customHeight="1">
      <c r="A17" s="41"/>
      <c r="B17" s="247">
        <v>6</v>
      </c>
      <c r="C17" s="142" t="s">
        <v>404</v>
      </c>
      <c r="D17" s="147"/>
      <c r="E17" s="147"/>
      <c r="F17" s="147"/>
      <c r="G17" s="488" t="s">
        <v>477</v>
      </c>
      <c r="H17" s="488" t="s">
        <v>572</v>
      </c>
      <c r="I17" s="488" t="s">
        <v>572</v>
      </c>
      <c r="J17" s="488" t="s">
        <v>572</v>
      </c>
      <c r="K17" s="488" t="s">
        <v>572</v>
      </c>
      <c r="L17" s="488" t="s">
        <v>572</v>
      </c>
      <c r="M17" s="488" t="s">
        <v>572</v>
      </c>
      <c r="N17" s="479">
        <v>44967</v>
      </c>
      <c r="O17" s="479">
        <v>44967</v>
      </c>
    </row>
    <row r="18" spans="1:15" s="2" customFormat="1" ht="15" customHeight="1">
      <c r="A18" s="41"/>
      <c r="B18" s="247">
        <v>7</v>
      </c>
      <c r="C18" s="142" t="s">
        <v>403</v>
      </c>
      <c r="D18" s="147"/>
      <c r="E18" s="147"/>
      <c r="F18" s="147"/>
      <c r="G18" s="488" t="s">
        <v>333</v>
      </c>
      <c r="H18" s="488" t="s">
        <v>333</v>
      </c>
      <c r="I18" s="488" t="s">
        <v>333</v>
      </c>
      <c r="J18" s="488" t="s">
        <v>333</v>
      </c>
      <c r="K18" s="488" t="s">
        <v>333</v>
      </c>
      <c r="L18" s="488" t="s">
        <v>333</v>
      </c>
      <c r="M18" s="488" t="s">
        <v>333</v>
      </c>
      <c r="N18" s="479">
        <v>44980</v>
      </c>
      <c r="O18" s="479">
        <v>44980</v>
      </c>
    </row>
    <row r="19" spans="1:15" s="2" customFormat="1" ht="15" customHeight="1">
      <c r="A19" s="41"/>
      <c r="B19" s="247">
        <v>8</v>
      </c>
      <c r="C19" s="142" t="s">
        <v>433</v>
      </c>
      <c r="D19" s="147"/>
      <c r="E19" s="147"/>
      <c r="F19" s="147"/>
      <c r="G19" s="488" t="s">
        <v>435</v>
      </c>
      <c r="H19" s="488" t="s">
        <v>435</v>
      </c>
      <c r="I19" s="488" t="s">
        <v>435</v>
      </c>
      <c r="J19" s="488" t="s">
        <v>435</v>
      </c>
      <c r="K19" s="488" t="s">
        <v>435</v>
      </c>
      <c r="L19" s="488" t="s">
        <v>435</v>
      </c>
      <c r="M19" s="488" t="s">
        <v>435</v>
      </c>
      <c r="N19" s="479">
        <v>45016</v>
      </c>
      <c r="O19" s="479">
        <v>45016</v>
      </c>
    </row>
    <row r="20" spans="1:15" s="2" customFormat="1" ht="15" customHeight="1">
      <c r="A20" s="41"/>
      <c r="B20" s="247">
        <v>9</v>
      </c>
      <c r="C20" s="142" t="s">
        <v>475</v>
      </c>
      <c r="D20" s="147"/>
      <c r="E20" s="147"/>
      <c r="F20" s="147"/>
      <c r="G20" s="488" t="s">
        <v>333</v>
      </c>
      <c r="H20" s="488" t="s">
        <v>333</v>
      </c>
      <c r="I20" s="488" t="s">
        <v>333</v>
      </c>
      <c r="J20" s="488" t="s">
        <v>333</v>
      </c>
      <c r="K20" s="488" t="s">
        <v>333</v>
      </c>
      <c r="L20" s="488" t="s">
        <v>333</v>
      </c>
      <c r="M20" s="488" t="s">
        <v>333</v>
      </c>
      <c r="N20" s="479">
        <v>45021</v>
      </c>
      <c r="O20" s="479">
        <v>45021</v>
      </c>
    </row>
    <row r="21" spans="1:15" s="2" customFormat="1" ht="15" customHeight="1">
      <c r="A21" s="41"/>
      <c r="B21" s="247">
        <v>10</v>
      </c>
      <c r="C21" s="142" t="s">
        <v>482</v>
      </c>
      <c r="D21" s="147"/>
      <c r="E21" s="147"/>
      <c r="F21" s="147"/>
      <c r="G21" s="488" t="s">
        <v>434</v>
      </c>
      <c r="H21" s="488" t="s">
        <v>434</v>
      </c>
      <c r="I21" s="488" t="s">
        <v>434</v>
      </c>
      <c r="J21" s="488" t="s">
        <v>434</v>
      </c>
      <c r="K21" s="488" t="s">
        <v>434</v>
      </c>
      <c r="L21" s="488" t="s">
        <v>434</v>
      </c>
      <c r="M21" s="488" t="s">
        <v>434</v>
      </c>
      <c r="N21" s="479">
        <v>45022</v>
      </c>
      <c r="O21" s="479">
        <v>45021</v>
      </c>
    </row>
    <row r="22" spans="1:15" s="2" customFormat="1" ht="15" customHeight="1">
      <c r="A22" s="41"/>
      <c r="B22" s="247">
        <v>11</v>
      </c>
      <c r="C22" s="142" t="s">
        <v>454</v>
      </c>
      <c r="D22" s="147"/>
      <c r="E22" s="147"/>
      <c r="F22" s="147"/>
      <c r="G22" s="488" t="s">
        <v>571</v>
      </c>
      <c r="H22" s="488" t="s">
        <v>571</v>
      </c>
      <c r="I22" s="488" t="s">
        <v>571</v>
      </c>
      <c r="J22" s="488" t="s">
        <v>571</v>
      </c>
      <c r="K22" s="488" t="s">
        <v>571</v>
      </c>
      <c r="L22" s="488" t="s">
        <v>571</v>
      </c>
      <c r="M22" s="488" t="s">
        <v>571</v>
      </c>
      <c r="N22" s="479">
        <v>45028</v>
      </c>
      <c r="O22" s="479">
        <v>45028</v>
      </c>
    </row>
    <row r="23" spans="1:15" s="2" customFormat="1" ht="15" customHeight="1">
      <c r="A23" s="41"/>
      <c r="B23" s="247">
        <v>12</v>
      </c>
      <c r="C23" s="142" t="s">
        <v>455</v>
      </c>
      <c r="D23" s="147"/>
      <c r="E23" s="147"/>
      <c r="F23" s="147"/>
      <c r="G23" s="488" t="s">
        <v>478</v>
      </c>
      <c r="H23" s="488" t="s">
        <v>478</v>
      </c>
      <c r="I23" s="488" t="s">
        <v>478</v>
      </c>
      <c r="J23" s="488" t="s">
        <v>478</v>
      </c>
      <c r="K23" s="488" t="s">
        <v>478</v>
      </c>
      <c r="L23" s="488" t="s">
        <v>478</v>
      </c>
      <c r="M23" s="488" t="s">
        <v>478</v>
      </c>
      <c r="N23" s="479">
        <v>45030</v>
      </c>
      <c r="O23" s="479">
        <v>45030</v>
      </c>
    </row>
    <row r="24" spans="1:15" s="2" customFormat="1" ht="15" customHeight="1">
      <c r="A24" s="41"/>
      <c r="B24" s="247">
        <v>13</v>
      </c>
      <c r="C24" s="142" t="s">
        <v>471</v>
      </c>
      <c r="D24" s="147"/>
      <c r="E24" s="147"/>
      <c r="F24" s="147"/>
      <c r="G24" s="488" t="s">
        <v>573</v>
      </c>
      <c r="H24" s="488" t="s">
        <v>573</v>
      </c>
      <c r="I24" s="488" t="s">
        <v>573</v>
      </c>
      <c r="J24" s="488" t="s">
        <v>573</v>
      </c>
      <c r="K24" s="488" t="s">
        <v>573</v>
      </c>
      <c r="L24" s="488" t="s">
        <v>573</v>
      </c>
      <c r="M24" s="488" t="s">
        <v>573</v>
      </c>
      <c r="N24" s="479" t="s">
        <v>577</v>
      </c>
      <c r="O24" s="479" t="s">
        <v>577</v>
      </c>
    </row>
    <row r="25" spans="1:15" s="2" customFormat="1" ht="15" customHeight="1">
      <c r="A25" s="41"/>
      <c r="B25" s="247">
        <v>14</v>
      </c>
      <c r="C25" s="111" t="s">
        <v>473</v>
      </c>
      <c r="D25" s="147"/>
      <c r="E25" s="147"/>
      <c r="F25" s="147"/>
      <c r="G25" s="488" t="s">
        <v>474</v>
      </c>
      <c r="H25" s="488" t="s">
        <v>478</v>
      </c>
      <c r="I25" s="488" t="s">
        <v>478</v>
      </c>
      <c r="J25" s="488" t="s">
        <v>478</v>
      </c>
      <c r="K25" s="488" t="s">
        <v>478</v>
      </c>
      <c r="L25" s="488" t="s">
        <v>478</v>
      </c>
      <c r="M25" s="488" t="s">
        <v>478</v>
      </c>
      <c r="N25" s="479" t="s">
        <v>578</v>
      </c>
      <c r="O25" s="479" t="s">
        <v>578</v>
      </c>
    </row>
    <row r="26" spans="1:15" s="2" customFormat="1" ht="15" customHeight="1">
      <c r="A26" s="41"/>
      <c r="B26" s="247">
        <v>15</v>
      </c>
      <c r="C26" s="142" t="s">
        <v>365</v>
      </c>
      <c r="D26" s="147"/>
      <c r="E26" s="147"/>
      <c r="F26" s="147"/>
      <c r="G26" s="488" t="s">
        <v>435</v>
      </c>
      <c r="H26" s="488" t="s">
        <v>435</v>
      </c>
      <c r="I26" s="488" t="s">
        <v>435</v>
      </c>
      <c r="J26" s="488" t="s">
        <v>435</v>
      </c>
      <c r="K26" s="488" t="s">
        <v>435</v>
      </c>
      <c r="L26" s="488" t="s">
        <v>435</v>
      </c>
      <c r="M26" s="488" t="s">
        <v>435</v>
      </c>
      <c r="N26" s="479" t="s">
        <v>579</v>
      </c>
      <c r="O26" s="479" t="s">
        <v>579</v>
      </c>
    </row>
    <row r="27" spans="1:15" s="2" customFormat="1" ht="15" customHeight="1">
      <c r="A27" s="41"/>
      <c r="B27" s="247">
        <v>16</v>
      </c>
      <c r="C27" s="142" t="s">
        <v>472</v>
      </c>
      <c r="D27" s="147"/>
      <c r="E27" s="147"/>
      <c r="F27" s="147"/>
      <c r="G27" s="488" t="s">
        <v>333</v>
      </c>
      <c r="H27" s="488" t="s">
        <v>333</v>
      </c>
      <c r="I27" s="488" t="s">
        <v>333</v>
      </c>
      <c r="J27" s="488" t="s">
        <v>333</v>
      </c>
      <c r="K27" s="488" t="s">
        <v>333</v>
      </c>
      <c r="L27" s="488" t="s">
        <v>333</v>
      </c>
      <c r="M27" s="488" t="s">
        <v>333</v>
      </c>
      <c r="N27" s="479" t="s">
        <v>580</v>
      </c>
      <c r="O27" s="479" t="s">
        <v>580</v>
      </c>
    </row>
    <row r="28" spans="1:15" ht="15" customHeight="1">
      <c r="A28" s="41"/>
      <c r="B28" s="247">
        <v>17</v>
      </c>
      <c r="C28" s="142" t="s">
        <v>479</v>
      </c>
      <c r="D28" s="147"/>
      <c r="E28" s="147"/>
      <c r="F28" s="147"/>
      <c r="G28" s="488" t="s">
        <v>478</v>
      </c>
      <c r="H28" s="488" t="s">
        <v>478</v>
      </c>
      <c r="I28" s="488" t="s">
        <v>478</v>
      </c>
      <c r="J28" s="488" t="s">
        <v>478</v>
      </c>
      <c r="K28" s="488" t="s">
        <v>478</v>
      </c>
      <c r="L28" s="488" t="s">
        <v>478</v>
      </c>
      <c r="M28" s="488" t="s">
        <v>478</v>
      </c>
      <c r="N28" s="479" t="s">
        <v>581</v>
      </c>
      <c r="O28" s="479" t="s">
        <v>581</v>
      </c>
    </row>
    <row r="29" spans="1:15" s="2" customFormat="1" ht="15" customHeight="1">
      <c r="A29" s="41"/>
      <c r="B29" s="247">
        <v>18</v>
      </c>
      <c r="C29" s="142" t="s">
        <v>562</v>
      </c>
      <c r="D29" s="147"/>
      <c r="E29" s="147"/>
      <c r="F29" s="147"/>
      <c r="G29" s="488" t="s">
        <v>574</v>
      </c>
      <c r="H29" s="488" t="s">
        <v>574</v>
      </c>
      <c r="I29" s="488" t="s">
        <v>574</v>
      </c>
      <c r="J29" s="488" t="s">
        <v>574</v>
      </c>
      <c r="K29" s="488" t="s">
        <v>574</v>
      </c>
      <c r="L29" s="488" t="s">
        <v>574</v>
      </c>
      <c r="M29" s="488" t="s">
        <v>574</v>
      </c>
      <c r="N29" s="479" t="s">
        <v>581</v>
      </c>
      <c r="O29" s="479" t="s">
        <v>581</v>
      </c>
    </row>
    <row r="30" spans="1:15" ht="15" customHeight="1">
      <c r="A30" s="41"/>
      <c r="B30" s="247">
        <v>19</v>
      </c>
      <c r="C30" s="142" t="s">
        <v>480</v>
      </c>
      <c r="D30" s="147"/>
      <c r="E30" s="147"/>
      <c r="F30" s="147"/>
      <c r="G30" s="488" t="s">
        <v>478</v>
      </c>
      <c r="H30" s="488" t="s">
        <v>478</v>
      </c>
      <c r="I30" s="488" t="s">
        <v>478</v>
      </c>
      <c r="J30" s="488" t="s">
        <v>478</v>
      </c>
      <c r="K30" s="488" t="s">
        <v>478</v>
      </c>
      <c r="L30" s="488" t="s">
        <v>478</v>
      </c>
      <c r="M30" s="488" t="s">
        <v>478</v>
      </c>
      <c r="N30" s="479" t="s">
        <v>582</v>
      </c>
      <c r="O30" s="479" t="s">
        <v>582</v>
      </c>
    </row>
    <row r="31" spans="1:15" ht="15" customHeight="1">
      <c r="A31" s="41"/>
      <c r="B31" s="247">
        <v>20</v>
      </c>
      <c r="C31" s="142" t="s">
        <v>481</v>
      </c>
      <c r="D31" s="147"/>
      <c r="E31" s="147"/>
      <c r="F31" s="147"/>
      <c r="G31" s="488" t="s">
        <v>333</v>
      </c>
      <c r="H31" s="488" t="s">
        <v>333</v>
      </c>
      <c r="I31" s="488" t="s">
        <v>333</v>
      </c>
      <c r="J31" s="488" t="s">
        <v>333</v>
      </c>
      <c r="K31" s="488" t="s">
        <v>333</v>
      </c>
      <c r="L31" s="488" t="s">
        <v>333</v>
      </c>
      <c r="M31" s="488" t="s">
        <v>333</v>
      </c>
      <c r="N31" s="479" t="s">
        <v>583</v>
      </c>
      <c r="O31" s="479" t="s">
        <v>583</v>
      </c>
    </row>
    <row r="32" spans="1:15" ht="15" customHeight="1">
      <c r="A32" s="41"/>
      <c r="B32" s="247">
        <v>21</v>
      </c>
      <c r="C32" s="142" t="s">
        <v>558</v>
      </c>
      <c r="D32" s="147"/>
      <c r="E32" s="147"/>
      <c r="F32" s="147"/>
      <c r="G32" s="488" t="s">
        <v>333</v>
      </c>
      <c r="H32" s="488" t="s">
        <v>333</v>
      </c>
      <c r="I32" s="488" t="s">
        <v>333</v>
      </c>
      <c r="J32" s="488" t="s">
        <v>333</v>
      </c>
      <c r="K32" s="488" t="s">
        <v>333</v>
      </c>
      <c r="L32" s="488" t="s">
        <v>333</v>
      </c>
      <c r="M32" s="488" t="s">
        <v>333</v>
      </c>
      <c r="N32" s="479" t="s">
        <v>583</v>
      </c>
      <c r="O32" s="479" t="s">
        <v>583</v>
      </c>
    </row>
    <row r="33" spans="1:15" ht="19.350000000000001" customHeight="1">
      <c r="A33" s="41"/>
      <c r="B33" s="247">
        <v>22</v>
      </c>
      <c r="C33" s="142" t="s">
        <v>559</v>
      </c>
      <c r="D33" s="147"/>
      <c r="E33" s="147"/>
      <c r="F33" s="147"/>
      <c r="G33" s="488" t="s">
        <v>478</v>
      </c>
      <c r="H33" s="488" t="s">
        <v>478</v>
      </c>
      <c r="I33" s="488" t="s">
        <v>478</v>
      </c>
      <c r="J33" s="488" t="s">
        <v>478</v>
      </c>
      <c r="K33" s="488" t="s">
        <v>478</v>
      </c>
      <c r="L33" s="488" t="s">
        <v>478</v>
      </c>
      <c r="M33" s="488" t="s">
        <v>478</v>
      </c>
      <c r="N33" s="479" t="s">
        <v>584</v>
      </c>
      <c r="O33" s="479" t="s">
        <v>584</v>
      </c>
    </row>
    <row r="34" spans="1:15" s="2" customFormat="1" ht="15" customHeight="1">
      <c r="A34" s="41"/>
      <c r="B34" s="247">
        <v>23</v>
      </c>
      <c r="C34" s="142" t="s">
        <v>490</v>
      </c>
      <c r="D34" s="147"/>
      <c r="E34" s="147"/>
      <c r="F34" s="147"/>
      <c r="G34" s="488" t="s">
        <v>478</v>
      </c>
      <c r="H34" s="488" t="s">
        <v>478</v>
      </c>
      <c r="I34" s="488" t="s">
        <v>478</v>
      </c>
      <c r="J34" s="488" t="s">
        <v>478</v>
      </c>
      <c r="K34" s="488" t="s">
        <v>478</v>
      </c>
      <c r="L34" s="488" t="s">
        <v>478</v>
      </c>
      <c r="M34" s="488" t="s">
        <v>478</v>
      </c>
      <c r="N34" s="479" t="s">
        <v>585</v>
      </c>
      <c r="O34" s="479" t="s">
        <v>585</v>
      </c>
    </row>
    <row r="35" spans="1:15" s="2" customFormat="1" ht="15" customHeight="1">
      <c r="A35" s="41"/>
      <c r="B35" s="247">
        <v>24</v>
      </c>
      <c r="C35" s="142" t="s">
        <v>560</v>
      </c>
      <c r="D35" s="147"/>
      <c r="E35" s="147"/>
      <c r="F35" s="147"/>
      <c r="G35" s="488" t="s">
        <v>333</v>
      </c>
      <c r="H35" s="488" t="s">
        <v>333</v>
      </c>
      <c r="I35" s="488" t="s">
        <v>333</v>
      </c>
      <c r="J35" s="488" t="s">
        <v>333</v>
      </c>
      <c r="K35" s="488" t="s">
        <v>333</v>
      </c>
      <c r="L35" s="488" t="s">
        <v>333</v>
      </c>
      <c r="M35" s="488" t="s">
        <v>333</v>
      </c>
      <c r="N35" s="479" t="s">
        <v>586</v>
      </c>
      <c r="O35" s="479" t="s">
        <v>586</v>
      </c>
    </row>
    <row r="36" spans="1:15" s="2" customFormat="1" ht="15" customHeight="1">
      <c r="A36" s="41"/>
      <c r="B36" s="247">
        <v>25</v>
      </c>
      <c r="C36" s="142" t="s">
        <v>491</v>
      </c>
      <c r="D36" s="147"/>
      <c r="E36" s="147"/>
      <c r="F36" s="147"/>
      <c r="G36" s="488" t="s">
        <v>573</v>
      </c>
      <c r="H36" s="488" t="s">
        <v>573</v>
      </c>
      <c r="I36" s="488" t="s">
        <v>573</v>
      </c>
      <c r="J36" s="488" t="s">
        <v>573</v>
      </c>
      <c r="K36" s="488" t="s">
        <v>573</v>
      </c>
      <c r="L36" s="488" t="s">
        <v>573</v>
      </c>
      <c r="M36" s="488" t="s">
        <v>573</v>
      </c>
      <c r="N36" s="479" t="s">
        <v>586</v>
      </c>
      <c r="O36" s="479" t="s">
        <v>586</v>
      </c>
    </row>
    <row r="37" spans="1:15" s="2" customFormat="1" ht="15" customHeight="1">
      <c r="A37" s="41"/>
      <c r="B37" s="247">
        <v>26</v>
      </c>
      <c r="C37" s="142" t="s">
        <v>561</v>
      </c>
      <c r="D37" s="147"/>
      <c r="E37" s="147"/>
      <c r="F37" s="147"/>
      <c r="G37" s="488" t="s">
        <v>435</v>
      </c>
      <c r="H37" s="488" t="s">
        <v>435</v>
      </c>
      <c r="I37" s="488" t="s">
        <v>435</v>
      </c>
      <c r="J37" s="488" t="s">
        <v>435</v>
      </c>
      <c r="K37" s="488" t="s">
        <v>435</v>
      </c>
      <c r="L37" s="488" t="s">
        <v>435</v>
      </c>
      <c r="M37" s="488" t="s">
        <v>435</v>
      </c>
      <c r="N37" s="479" t="s">
        <v>587</v>
      </c>
      <c r="O37" s="479"/>
    </row>
    <row r="38" spans="1:15" s="2" customFormat="1" ht="15" customHeight="1">
      <c r="A38" s="41"/>
      <c r="B38" s="247">
        <v>27</v>
      </c>
      <c r="C38" s="142" t="s">
        <v>492</v>
      </c>
      <c r="D38" s="147"/>
      <c r="E38" s="147"/>
      <c r="F38" s="147"/>
      <c r="G38" s="488" t="s">
        <v>493</v>
      </c>
      <c r="H38" s="488" t="s">
        <v>493</v>
      </c>
      <c r="I38" s="488" t="s">
        <v>493</v>
      </c>
      <c r="J38" s="488" t="s">
        <v>493</v>
      </c>
      <c r="K38" s="488" t="s">
        <v>493</v>
      </c>
      <c r="L38" s="488" t="s">
        <v>493</v>
      </c>
      <c r="M38" s="488" t="s">
        <v>493</v>
      </c>
      <c r="N38" s="479" t="s">
        <v>587</v>
      </c>
      <c r="O38" s="479"/>
    </row>
    <row r="39" spans="1:15" s="2" customFormat="1" ht="15" customHeight="1">
      <c r="A39" s="41"/>
      <c r="B39" s="247">
        <v>28</v>
      </c>
      <c r="C39" s="142" t="s">
        <v>404</v>
      </c>
      <c r="D39" s="147"/>
      <c r="E39" s="147"/>
      <c r="F39" s="147"/>
      <c r="G39" s="488" t="s">
        <v>333</v>
      </c>
      <c r="H39" s="488" t="s">
        <v>333</v>
      </c>
      <c r="I39" s="488" t="s">
        <v>333</v>
      </c>
      <c r="J39" s="488" t="s">
        <v>333</v>
      </c>
      <c r="K39" s="488" t="s">
        <v>333</v>
      </c>
      <c r="L39" s="488" t="s">
        <v>333</v>
      </c>
      <c r="M39" s="488" t="s">
        <v>333</v>
      </c>
      <c r="N39" s="479" t="s">
        <v>587</v>
      </c>
      <c r="O39" s="479" t="s">
        <v>587</v>
      </c>
    </row>
    <row r="40" spans="1:15" s="2" customFormat="1" ht="15" customHeight="1">
      <c r="A40" s="41"/>
      <c r="B40" s="247">
        <v>29</v>
      </c>
      <c r="C40" s="142" t="s">
        <v>495</v>
      </c>
      <c r="D40" s="147"/>
      <c r="E40" s="147"/>
      <c r="F40" s="147"/>
      <c r="G40" s="488" t="s">
        <v>333</v>
      </c>
      <c r="H40" s="488" t="s">
        <v>333</v>
      </c>
      <c r="I40" s="488" t="s">
        <v>333</v>
      </c>
      <c r="J40" s="488" t="s">
        <v>333</v>
      </c>
      <c r="K40" s="488" t="s">
        <v>333</v>
      </c>
      <c r="L40" s="488" t="s">
        <v>333</v>
      </c>
      <c r="M40" s="488" t="s">
        <v>333</v>
      </c>
      <c r="N40" s="479">
        <v>45082</v>
      </c>
      <c r="O40" s="479">
        <v>45082</v>
      </c>
    </row>
    <row r="41" spans="1:15" s="2" customFormat="1" ht="15" customHeight="1">
      <c r="A41" s="41"/>
      <c r="B41" s="247">
        <v>30</v>
      </c>
      <c r="C41" s="142" t="s">
        <v>496</v>
      </c>
      <c r="D41" s="147"/>
      <c r="E41" s="147"/>
      <c r="F41" s="147"/>
      <c r="G41" s="488" t="s">
        <v>575</v>
      </c>
      <c r="H41" s="488" t="s">
        <v>575</v>
      </c>
      <c r="I41" s="488" t="s">
        <v>575</v>
      </c>
      <c r="J41" s="488" t="s">
        <v>575</v>
      </c>
      <c r="K41" s="488" t="s">
        <v>575</v>
      </c>
      <c r="L41" s="488" t="s">
        <v>575</v>
      </c>
      <c r="M41" s="488" t="s">
        <v>575</v>
      </c>
      <c r="N41" s="479">
        <v>45083</v>
      </c>
      <c r="O41" s="479">
        <v>45083</v>
      </c>
    </row>
    <row r="42" spans="1:15" s="2" customFormat="1" ht="15" customHeight="1">
      <c r="A42" s="41"/>
      <c r="B42" s="247">
        <v>31</v>
      </c>
      <c r="C42" s="142" t="s">
        <v>497</v>
      </c>
      <c r="D42" s="147"/>
      <c r="E42" s="147"/>
      <c r="F42" s="147"/>
      <c r="G42" s="488" t="s">
        <v>333</v>
      </c>
      <c r="H42" s="488" t="s">
        <v>333</v>
      </c>
      <c r="I42" s="488" t="s">
        <v>333</v>
      </c>
      <c r="J42" s="488" t="s">
        <v>333</v>
      </c>
      <c r="K42" s="488" t="s">
        <v>333</v>
      </c>
      <c r="L42" s="488" t="s">
        <v>333</v>
      </c>
      <c r="M42" s="488" t="s">
        <v>333</v>
      </c>
      <c r="N42" s="479">
        <v>45085</v>
      </c>
      <c r="O42" s="479">
        <v>45085</v>
      </c>
    </row>
    <row r="43" spans="1:15" s="2" customFormat="1" ht="15" customHeight="1">
      <c r="A43" s="41"/>
      <c r="B43" s="247">
        <v>32</v>
      </c>
      <c r="C43" s="142" t="s">
        <v>499</v>
      </c>
      <c r="D43" s="147"/>
      <c r="E43" s="147"/>
      <c r="F43" s="147"/>
      <c r="G43" s="488" t="s">
        <v>478</v>
      </c>
      <c r="H43" s="488" t="s">
        <v>478</v>
      </c>
      <c r="I43" s="488" t="s">
        <v>478</v>
      </c>
      <c r="J43" s="488" t="s">
        <v>478</v>
      </c>
      <c r="K43" s="488" t="s">
        <v>478</v>
      </c>
      <c r="L43" s="488" t="s">
        <v>478</v>
      </c>
      <c r="M43" s="488" t="s">
        <v>478</v>
      </c>
      <c r="N43" s="479">
        <v>45085</v>
      </c>
      <c r="O43" s="479">
        <v>45085</v>
      </c>
    </row>
    <row r="44" spans="1:15" s="2" customFormat="1" ht="15" customHeight="1">
      <c r="A44" s="41"/>
      <c r="B44" s="247">
        <v>33</v>
      </c>
      <c r="C44" s="142" t="s">
        <v>498</v>
      </c>
      <c r="D44" s="147"/>
      <c r="E44" s="147"/>
      <c r="F44" s="147"/>
      <c r="G44" s="488" t="s">
        <v>435</v>
      </c>
      <c r="H44" s="488" t="s">
        <v>435</v>
      </c>
      <c r="I44" s="488" t="s">
        <v>435</v>
      </c>
      <c r="J44" s="488" t="s">
        <v>435</v>
      </c>
      <c r="K44" s="488" t="s">
        <v>435</v>
      </c>
      <c r="L44" s="488" t="s">
        <v>435</v>
      </c>
      <c r="M44" s="488" t="s">
        <v>435</v>
      </c>
      <c r="N44" s="479">
        <v>45085</v>
      </c>
      <c r="O44" s="479">
        <v>45085</v>
      </c>
    </row>
    <row r="45" spans="1:15" s="2" customFormat="1" ht="15" customHeight="1">
      <c r="A45" s="41"/>
      <c r="B45" s="247">
        <v>34</v>
      </c>
      <c r="C45" s="142" t="s">
        <v>507</v>
      </c>
      <c r="D45" s="147"/>
      <c r="E45" s="147"/>
      <c r="F45" s="147"/>
      <c r="G45" s="488" t="s">
        <v>333</v>
      </c>
      <c r="H45" s="488" t="s">
        <v>333</v>
      </c>
      <c r="I45" s="488" t="s">
        <v>333</v>
      </c>
      <c r="J45" s="488" t="s">
        <v>333</v>
      </c>
      <c r="K45" s="488" t="s">
        <v>333</v>
      </c>
      <c r="L45" s="488" t="s">
        <v>333</v>
      </c>
      <c r="M45" s="488" t="s">
        <v>333</v>
      </c>
      <c r="N45" s="479">
        <v>45091</v>
      </c>
      <c r="O45" s="479">
        <v>45091</v>
      </c>
    </row>
    <row r="46" spans="1:15" s="2" customFormat="1" ht="15" customHeight="1">
      <c r="A46" s="41"/>
      <c r="B46" s="247">
        <v>35</v>
      </c>
      <c r="C46" s="142" t="s">
        <v>858</v>
      </c>
      <c r="D46" s="147"/>
      <c r="E46" s="147"/>
      <c r="F46" s="147"/>
      <c r="G46" s="488" t="s">
        <v>478</v>
      </c>
      <c r="H46" s="488" t="s">
        <v>478</v>
      </c>
      <c r="I46" s="488" t="s">
        <v>478</v>
      </c>
      <c r="J46" s="488" t="s">
        <v>478</v>
      </c>
      <c r="K46" s="488" t="s">
        <v>478</v>
      </c>
      <c r="L46" s="488" t="s">
        <v>478</v>
      </c>
      <c r="M46" s="488" t="s">
        <v>478</v>
      </c>
      <c r="N46" s="479">
        <v>45092</v>
      </c>
      <c r="O46" s="479">
        <v>45091</v>
      </c>
    </row>
    <row r="47" spans="1:15" s="2" customFormat="1" ht="15" customHeight="1">
      <c r="A47" s="41"/>
      <c r="B47" s="247">
        <v>36</v>
      </c>
      <c r="C47" s="142" t="s">
        <v>508</v>
      </c>
      <c r="D47" s="147"/>
      <c r="E47" s="147"/>
      <c r="F47" s="147"/>
      <c r="G47" s="488" t="s">
        <v>333</v>
      </c>
      <c r="H47" s="488" t="s">
        <v>333</v>
      </c>
      <c r="I47" s="488" t="s">
        <v>333</v>
      </c>
      <c r="J47" s="488" t="s">
        <v>333</v>
      </c>
      <c r="K47" s="488" t="s">
        <v>333</v>
      </c>
      <c r="L47" s="488" t="s">
        <v>333</v>
      </c>
      <c r="M47" s="488" t="s">
        <v>333</v>
      </c>
      <c r="N47" s="479">
        <v>45093</v>
      </c>
      <c r="O47" s="479">
        <v>45093</v>
      </c>
    </row>
    <row r="48" spans="1:15" s="2" customFormat="1" ht="15" customHeight="1">
      <c r="A48" s="41"/>
      <c r="B48" s="247">
        <v>37</v>
      </c>
      <c r="C48" s="142" t="s">
        <v>563</v>
      </c>
      <c r="D48" s="147"/>
      <c r="E48" s="147"/>
      <c r="F48" s="147"/>
      <c r="G48" s="488" t="s">
        <v>333</v>
      </c>
      <c r="H48" s="488" t="s">
        <v>333</v>
      </c>
      <c r="I48" s="488" t="s">
        <v>333</v>
      </c>
      <c r="J48" s="488" t="s">
        <v>333</v>
      </c>
      <c r="K48" s="488" t="s">
        <v>333</v>
      </c>
      <c r="L48" s="488" t="s">
        <v>333</v>
      </c>
      <c r="M48" s="488" t="s">
        <v>333</v>
      </c>
      <c r="N48" s="479">
        <v>45096</v>
      </c>
      <c r="O48" s="479">
        <v>45096</v>
      </c>
    </row>
    <row r="49" spans="1:15" s="2" customFormat="1" ht="15" customHeight="1">
      <c r="A49" s="41"/>
      <c r="B49" s="247">
        <v>38</v>
      </c>
      <c r="C49" s="142" t="s">
        <v>859</v>
      </c>
      <c r="D49" s="147"/>
      <c r="E49" s="147"/>
      <c r="F49" s="147"/>
      <c r="G49" s="488" t="s">
        <v>478</v>
      </c>
      <c r="H49" s="488" t="s">
        <v>478</v>
      </c>
      <c r="I49" s="488" t="s">
        <v>478</v>
      </c>
      <c r="J49" s="488" t="s">
        <v>478</v>
      </c>
      <c r="K49" s="488" t="s">
        <v>478</v>
      </c>
      <c r="L49" s="488" t="s">
        <v>478</v>
      </c>
      <c r="M49" s="488" t="s">
        <v>478</v>
      </c>
      <c r="N49" s="479">
        <v>45096</v>
      </c>
      <c r="O49" s="479">
        <v>45096</v>
      </c>
    </row>
    <row r="50" spans="1:15" s="2" customFormat="1" ht="15" customHeight="1">
      <c r="A50" s="41"/>
      <c r="B50" s="247">
        <v>39</v>
      </c>
      <c r="C50" s="142" t="s">
        <v>564</v>
      </c>
      <c r="D50" s="147"/>
      <c r="E50" s="147"/>
      <c r="F50" s="147"/>
      <c r="G50" s="488" t="s">
        <v>333</v>
      </c>
      <c r="H50" s="488" t="s">
        <v>333</v>
      </c>
      <c r="I50" s="488" t="s">
        <v>333</v>
      </c>
      <c r="J50" s="488" t="s">
        <v>333</v>
      </c>
      <c r="K50" s="488" t="s">
        <v>333</v>
      </c>
      <c r="L50" s="488" t="s">
        <v>333</v>
      </c>
      <c r="M50" s="488" t="s">
        <v>333</v>
      </c>
      <c r="N50" s="479">
        <v>45096</v>
      </c>
      <c r="O50" s="479">
        <v>45096</v>
      </c>
    </row>
    <row r="51" spans="1:15" s="2" customFormat="1" ht="15" customHeight="1">
      <c r="A51" s="41"/>
      <c r="B51" s="247">
        <v>40</v>
      </c>
      <c r="C51" s="142" t="s">
        <v>860</v>
      </c>
      <c r="D51" s="147"/>
      <c r="E51" s="147"/>
      <c r="F51" s="147"/>
      <c r="G51" s="488" t="s">
        <v>478</v>
      </c>
      <c r="H51" s="488" t="s">
        <v>478</v>
      </c>
      <c r="I51" s="488" t="s">
        <v>478</v>
      </c>
      <c r="J51" s="488" t="s">
        <v>478</v>
      </c>
      <c r="K51" s="488" t="s">
        <v>478</v>
      </c>
      <c r="L51" s="488" t="s">
        <v>478</v>
      </c>
      <c r="M51" s="488" t="s">
        <v>478</v>
      </c>
      <c r="N51" s="479">
        <v>45096</v>
      </c>
      <c r="O51" s="479">
        <v>45096</v>
      </c>
    </row>
    <row r="52" spans="1:15" s="2" customFormat="1" ht="15" customHeight="1">
      <c r="A52" s="41"/>
      <c r="B52" s="247">
        <v>41</v>
      </c>
      <c r="C52" s="142" t="s">
        <v>492</v>
      </c>
      <c r="D52" s="147"/>
      <c r="E52" s="147"/>
      <c r="F52" s="147"/>
      <c r="G52" s="488" t="s">
        <v>435</v>
      </c>
      <c r="H52" s="488" t="s">
        <v>435</v>
      </c>
      <c r="I52" s="488" t="s">
        <v>435</v>
      </c>
      <c r="J52" s="488" t="s">
        <v>435</v>
      </c>
      <c r="K52" s="488" t="s">
        <v>435</v>
      </c>
      <c r="L52" s="488" t="s">
        <v>435</v>
      </c>
      <c r="M52" s="488" t="s">
        <v>435</v>
      </c>
      <c r="N52" s="479">
        <v>45098</v>
      </c>
      <c r="O52" s="479">
        <v>45098</v>
      </c>
    </row>
    <row r="53" spans="1:15" s="2" customFormat="1" ht="15" customHeight="1">
      <c r="A53" s="41"/>
      <c r="B53" s="247">
        <v>42</v>
      </c>
      <c r="C53" s="142" t="s">
        <v>565</v>
      </c>
      <c r="D53" s="147"/>
      <c r="E53" s="147"/>
      <c r="F53" s="147"/>
      <c r="G53" s="488" t="s">
        <v>478</v>
      </c>
      <c r="H53" s="488" t="s">
        <v>478</v>
      </c>
      <c r="I53" s="488" t="s">
        <v>478</v>
      </c>
      <c r="J53" s="488" t="s">
        <v>478</v>
      </c>
      <c r="K53" s="488" t="s">
        <v>478</v>
      </c>
      <c r="L53" s="488" t="s">
        <v>478</v>
      </c>
      <c r="M53" s="488" t="s">
        <v>478</v>
      </c>
      <c r="N53" s="479">
        <v>45099</v>
      </c>
      <c r="O53" s="479">
        <v>45098</v>
      </c>
    </row>
    <row r="54" spans="1:15" s="2" customFormat="1" ht="15" customHeight="1">
      <c r="A54" s="41"/>
      <c r="B54" s="247">
        <v>43</v>
      </c>
      <c r="C54" s="142" t="s">
        <v>566</v>
      </c>
      <c r="D54" s="147"/>
      <c r="E54" s="147"/>
      <c r="F54" s="147"/>
      <c r="G54" s="488" t="s">
        <v>333</v>
      </c>
      <c r="H54" s="488" t="s">
        <v>333</v>
      </c>
      <c r="I54" s="488" t="s">
        <v>333</v>
      </c>
      <c r="J54" s="488" t="s">
        <v>333</v>
      </c>
      <c r="K54" s="488" t="s">
        <v>333</v>
      </c>
      <c r="L54" s="488" t="s">
        <v>333</v>
      </c>
      <c r="M54" s="488" t="s">
        <v>333</v>
      </c>
      <c r="N54" s="479">
        <v>45099</v>
      </c>
      <c r="O54" s="479">
        <v>45099</v>
      </c>
    </row>
    <row r="55" spans="1:15" s="2" customFormat="1" ht="15" customHeight="1">
      <c r="A55" s="41"/>
      <c r="B55" s="247">
        <v>44</v>
      </c>
      <c r="C55" s="142" t="s">
        <v>861</v>
      </c>
      <c r="D55" s="147"/>
      <c r="E55" s="147"/>
      <c r="F55" s="147"/>
      <c r="G55" s="488" t="s">
        <v>435</v>
      </c>
      <c r="H55" s="488" t="s">
        <v>435</v>
      </c>
      <c r="I55" s="488" t="s">
        <v>435</v>
      </c>
      <c r="J55" s="488" t="s">
        <v>435</v>
      </c>
      <c r="K55" s="488" t="s">
        <v>435</v>
      </c>
      <c r="L55" s="488" t="s">
        <v>435</v>
      </c>
      <c r="M55" s="488" t="s">
        <v>435</v>
      </c>
      <c r="N55" s="479">
        <v>45099</v>
      </c>
      <c r="O55" s="479">
        <v>45099</v>
      </c>
    </row>
    <row r="56" spans="1:15" s="2" customFormat="1" ht="15" customHeight="1">
      <c r="A56" s="41"/>
      <c r="B56" s="247">
        <v>45</v>
      </c>
      <c r="C56" s="142" t="s">
        <v>567</v>
      </c>
      <c r="D56" s="147"/>
      <c r="E56" s="147"/>
      <c r="F56" s="147"/>
      <c r="G56" s="488" t="s">
        <v>576</v>
      </c>
      <c r="H56" s="488" t="s">
        <v>576</v>
      </c>
      <c r="I56" s="488" t="s">
        <v>576</v>
      </c>
      <c r="J56" s="488" t="s">
        <v>576</v>
      </c>
      <c r="K56" s="488" t="s">
        <v>576</v>
      </c>
      <c r="L56" s="488" t="s">
        <v>576</v>
      </c>
      <c r="M56" s="488" t="s">
        <v>576</v>
      </c>
      <c r="N56" s="479">
        <v>45099</v>
      </c>
      <c r="O56" s="479">
        <v>45099</v>
      </c>
    </row>
    <row r="57" spans="1:15" s="2" customFormat="1" ht="15" customHeight="1">
      <c r="A57" s="41"/>
      <c r="B57" s="247">
        <v>46</v>
      </c>
      <c r="C57" s="142" t="s">
        <v>568</v>
      </c>
      <c r="D57" s="147"/>
      <c r="E57" s="147"/>
      <c r="F57" s="147"/>
      <c r="G57" s="488" t="s">
        <v>474</v>
      </c>
      <c r="H57" s="488" t="s">
        <v>474</v>
      </c>
      <c r="I57" s="488" t="s">
        <v>474</v>
      </c>
      <c r="J57" s="488" t="s">
        <v>474</v>
      </c>
      <c r="K57" s="488" t="s">
        <v>474</v>
      </c>
      <c r="L57" s="488" t="s">
        <v>474</v>
      </c>
      <c r="M57" s="488" t="s">
        <v>474</v>
      </c>
      <c r="N57" s="479">
        <v>45099</v>
      </c>
      <c r="O57" s="479">
        <v>45099</v>
      </c>
    </row>
    <row r="58" spans="1:15" s="2" customFormat="1" ht="15" customHeight="1">
      <c r="A58" s="41"/>
      <c r="B58" s="247">
        <v>47</v>
      </c>
      <c r="C58" s="142" t="s">
        <v>862</v>
      </c>
      <c r="D58" s="147"/>
      <c r="E58" s="147"/>
      <c r="F58" s="147"/>
      <c r="G58" s="488" t="s">
        <v>478</v>
      </c>
      <c r="H58" s="488" t="s">
        <v>478</v>
      </c>
      <c r="I58" s="488" t="s">
        <v>478</v>
      </c>
      <c r="J58" s="488" t="s">
        <v>478</v>
      </c>
      <c r="K58" s="488" t="s">
        <v>478</v>
      </c>
      <c r="L58" s="488" t="s">
        <v>478</v>
      </c>
      <c r="M58" s="488" t="s">
        <v>478</v>
      </c>
      <c r="N58" s="479">
        <v>45100</v>
      </c>
      <c r="O58" s="479">
        <v>45100</v>
      </c>
    </row>
    <row r="59" spans="1:15" s="2" customFormat="1" ht="15" customHeight="1">
      <c r="A59" s="41"/>
      <c r="B59" s="247">
        <v>48</v>
      </c>
      <c r="C59" s="142" t="s">
        <v>569</v>
      </c>
      <c r="D59" s="147"/>
      <c r="E59" s="147"/>
      <c r="F59" s="147"/>
      <c r="G59" s="488" t="s">
        <v>478</v>
      </c>
      <c r="H59" s="488" t="s">
        <v>478</v>
      </c>
      <c r="I59" s="488" t="s">
        <v>478</v>
      </c>
      <c r="J59" s="488" t="s">
        <v>478</v>
      </c>
      <c r="K59" s="488" t="s">
        <v>478</v>
      </c>
      <c r="L59" s="488" t="s">
        <v>478</v>
      </c>
      <c r="M59" s="488" t="s">
        <v>478</v>
      </c>
      <c r="N59" s="479">
        <v>45103</v>
      </c>
      <c r="O59" s="479">
        <v>45103</v>
      </c>
    </row>
    <row r="60" spans="1:15" s="2" customFormat="1" ht="15" customHeight="1">
      <c r="A60" s="41"/>
      <c r="B60" s="247">
        <v>49</v>
      </c>
      <c r="C60" s="142" t="s">
        <v>863</v>
      </c>
      <c r="D60" s="147"/>
      <c r="E60" s="147"/>
      <c r="F60" s="147"/>
      <c r="G60" s="488" t="s">
        <v>435</v>
      </c>
      <c r="H60" s="488" t="s">
        <v>435</v>
      </c>
      <c r="I60" s="488" t="s">
        <v>435</v>
      </c>
      <c r="J60" s="488" t="s">
        <v>435</v>
      </c>
      <c r="K60" s="488" t="s">
        <v>435</v>
      </c>
      <c r="L60" s="488" t="s">
        <v>435</v>
      </c>
      <c r="M60" s="488" t="s">
        <v>435</v>
      </c>
      <c r="N60" s="479">
        <v>45103</v>
      </c>
      <c r="O60" s="479">
        <v>45103</v>
      </c>
    </row>
    <row r="61" spans="1:15" s="2" customFormat="1" ht="15" customHeight="1">
      <c r="A61" s="41"/>
      <c r="B61" s="247">
        <v>50</v>
      </c>
      <c r="C61" s="142" t="s">
        <v>570</v>
      </c>
      <c r="D61" s="147"/>
      <c r="E61" s="147"/>
      <c r="F61" s="147"/>
      <c r="G61" s="488" t="s">
        <v>333</v>
      </c>
      <c r="H61" s="488" t="s">
        <v>333</v>
      </c>
      <c r="I61" s="488" t="s">
        <v>333</v>
      </c>
      <c r="J61" s="488" t="s">
        <v>333</v>
      </c>
      <c r="K61" s="488" t="s">
        <v>333</v>
      </c>
      <c r="L61" s="488" t="s">
        <v>333</v>
      </c>
      <c r="M61" s="488" t="s">
        <v>333</v>
      </c>
      <c r="N61" s="479">
        <v>45105</v>
      </c>
      <c r="O61" s="479">
        <v>45105</v>
      </c>
    </row>
    <row r="62" spans="1:15" s="2" customFormat="1" ht="15" customHeight="1">
      <c r="A62" s="41"/>
      <c r="B62" s="247">
        <v>51</v>
      </c>
      <c r="C62" s="142" t="s">
        <v>550</v>
      </c>
      <c r="D62" s="147"/>
      <c r="E62" s="147"/>
      <c r="F62" s="147"/>
      <c r="G62" s="488" t="s">
        <v>333</v>
      </c>
      <c r="H62" s="488" t="s">
        <v>333</v>
      </c>
      <c r="I62" s="488" t="s">
        <v>333</v>
      </c>
      <c r="J62" s="488" t="s">
        <v>333</v>
      </c>
      <c r="K62" s="488" t="s">
        <v>333</v>
      </c>
      <c r="L62" s="488" t="s">
        <v>333</v>
      </c>
      <c r="M62" s="488" t="s">
        <v>333</v>
      </c>
      <c r="N62" s="479">
        <v>45105</v>
      </c>
      <c r="O62" s="479">
        <v>45105</v>
      </c>
    </row>
    <row r="63" spans="1:15" s="2" customFormat="1" ht="15" customHeight="1">
      <c r="A63" s="41"/>
      <c r="B63" s="247">
        <v>52</v>
      </c>
      <c r="C63" s="142" t="s">
        <v>864</v>
      </c>
      <c r="D63" s="147"/>
      <c r="E63" s="147"/>
      <c r="F63" s="147"/>
      <c r="G63" s="488" t="s">
        <v>435</v>
      </c>
      <c r="H63" s="488" t="s">
        <v>435</v>
      </c>
      <c r="I63" s="488" t="s">
        <v>435</v>
      </c>
      <c r="J63" s="488" t="s">
        <v>435</v>
      </c>
      <c r="K63" s="488" t="s">
        <v>435</v>
      </c>
      <c r="L63" s="488" t="s">
        <v>435</v>
      </c>
      <c r="M63" s="488" t="s">
        <v>435</v>
      </c>
      <c r="N63" s="479">
        <v>45105</v>
      </c>
      <c r="O63" s="479">
        <v>45105</v>
      </c>
    </row>
    <row r="64" spans="1:15" s="2" customFormat="1" ht="15" customHeight="1">
      <c r="A64" s="41"/>
      <c r="B64" s="247">
        <v>53</v>
      </c>
      <c r="C64" s="142" t="s">
        <v>551</v>
      </c>
      <c r="D64" s="147"/>
      <c r="E64" s="147"/>
      <c r="F64" s="147"/>
      <c r="G64" s="488" t="s">
        <v>333</v>
      </c>
      <c r="H64" s="488" t="s">
        <v>333</v>
      </c>
      <c r="I64" s="488" t="s">
        <v>333</v>
      </c>
      <c r="J64" s="488" t="s">
        <v>333</v>
      </c>
      <c r="K64" s="488" t="s">
        <v>333</v>
      </c>
      <c r="L64" s="488" t="s">
        <v>333</v>
      </c>
      <c r="M64" s="488" t="s">
        <v>333</v>
      </c>
      <c r="N64" s="479">
        <v>45107</v>
      </c>
      <c r="O64" s="479">
        <v>45107</v>
      </c>
    </row>
    <row r="65" spans="1:15" s="2" customFormat="1" ht="15" customHeight="1">
      <c r="A65" s="41"/>
      <c r="B65" s="247">
        <v>54</v>
      </c>
      <c r="C65" s="142" t="s">
        <v>552</v>
      </c>
      <c r="D65" s="147"/>
      <c r="E65" s="147"/>
      <c r="F65" s="147"/>
      <c r="G65" s="488" t="s">
        <v>333</v>
      </c>
      <c r="H65" s="488" t="s">
        <v>333</v>
      </c>
      <c r="I65" s="488" t="s">
        <v>333</v>
      </c>
      <c r="J65" s="488" t="s">
        <v>333</v>
      </c>
      <c r="K65" s="488" t="s">
        <v>333</v>
      </c>
      <c r="L65" s="488" t="s">
        <v>333</v>
      </c>
      <c r="M65" s="488" t="s">
        <v>333</v>
      </c>
      <c r="N65" s="479">
        <v>45107</v>
      </c>
      <c r="O65" s="479">
        <v>45107</v>
      </c>
    </row>
    <row r="66" spans="1:15" s="2" customFormat="1" ht="15" customHeight="1">
      <c r="A66" s="41"/>
      <c r="B66" s="247">
        <v>55</v>
      </c>
      <c r="C66" s="142" t="s">
        <v>553</v>
      </c>
      <c r="D66" s="147"/>
      <c r="E66" s="147"/>
      <c r="F66" s="147"/>
      <c r="G66" s="488" t="s">
        <v>333</v>
      </c>
      <c r="H66" s="488" t="s">
        <v>333</v>
      </c>
      <c r="I66" s="488" t="s">
        <v>333</v>
      </c>
      <c r="J66" s="488" t="s">
        <v>333</v>
      </c>
      <c r="K66" s="488" t="s">
        <v>333</v>
      </c>
      <c r="L66" s="488" t="s">
        <v>333</v>
      </c>
      <c r="M66" s="488" t="s">
        <v>333</v>
      </c>
      <c r="N66" s="479">
        <v>45107</v>
      </c>
      <c r="O66" s="479">
        <v>45107</v>
      </c>
    </row>
    <row r="67" spans="1:15" s="2" customFormat="1" ht="15" customHeight="1">
      <c r="A67" s="41"/>
      <c r="B67" s="247">
        <v>56</v>
      </c>
      <c r="C67" s="142" t="s">
        <v>554</v>
      </c>
      <c r="D67" s="147"/>
      <c r="E67" s="147"/>
      <c r="F67" s="147"/>
      <c r="G67" s="488" t="s">
        <v>556</v>
      </c>
      <c r="H67" s="488" t="s">
        <v>556</v>
      </c>
      <c r="I67" s="488" t="s">
        <v>556</v>
      </c>
      <c r="J67" s="488" t="s">
        <v>556</v>
      </c>
      <c r="K67" s="488" t="s">
        <v>556</v>
      </c>
      <c r="L67" s="488" t="s">
        <v>556</v>
      </c>
      <c r="M67" s="488" t="s">
        <v>556</v>
      </c>
      <c r="N67" s="479">
        <v>45107</v>
      </c>
      <c r="O67" s="479">
        <v>45107</v>
      </c>
    </row>
    <row r="68" spans="1:15" s="2" customFormat="1" ht="15" customHeight="1">
      <c r="A68" s="41"/>
      <c r="B68" s="247">
        <v>57</v>
      </c>
      <c r="C68" s="142" t="s">
        <v>555</v>
      </c>
      <c r="D68" s="147"/>
      <c r="E68" s="147"/>
      <c r="F68" s="147"/>
      <c r="G68" s="488" t="s">
        <v>478</v>
      </c>
      <c r="H68" s="488" t="s">
        <v>478</v>
      </c>
      <c r="I68" s="488" t="s">
        <v>478</v>
      </c>
      <c r="J68" s="488" t="s">
        <v>478</v>
      </c>
      <c r="K68" s="488" t="s">
        <v>478</v>
      </c>
      <c r="L68" s="488" t="s">
        <v>478</v>
      </c>
      <c r="M68" s="488" t="s">
        <v>478</v>
      </c>
      <c r="N68" s="479">
        <v>45107</v>
      </c>
      <c r="O68" s="479">
        <v>45107</v>
      </c>
    </row>
    <row r="69" spans="1:15" s="2" customFormat="1" ht="15" customHeight="1">
      <c r="A69" s="41"/>
      <c r="B69" s="247">
        <v>58</v>
      </c>
      <c r="C69" s="142" t="s">
        <v>590</v>
      </c>
      <c r="D69" s="147"/>
      <c r="E69" s="147"/>
      <c r="F69" s="147"/>
      <c r="G69" s="488" t="s">
        <v>478</v>
      </c>
      <c r="H69" s="488" t="s">
        <v>478</v>
      </c>
      <c r="I69" s="488" t="s">
        <v>478</v>
      </c>
      <c r="J69" s="488" t="s">
        <v>478</v>
      </c>
      <c r="K69" s="488" t="s">
        <v>478</v>
      </c>
      <c r="L69" s="488" t="s">
        <v>478</v>
      </c>
      <c r="M69" s="488" t="s">
        <v>478</v>
      </c>
      <c r="N69" s="479">
        <v>45121</v>
      </c>
      <c r="O69" s="479">
        <v>45107</v>
      </c>
    </row>
    <row r="70" spans="1:15" s="2" customFormat="1" ht="15" customHeight="1">
      <c r="A70" s="41"/>
      <c r="B70" s="247">
        <v>59</v>
      </c>
      <c r="C70" s="142" t="s">
        <v>895</v>
      </c>
      <c r="D70" s="147"/>
      <c r="E70" s="147"/>
      <c r="F70" s="147"/>
      <c r="G70" s="488" t="s">
        <v>333</v>
      </c>
      <c r="H70" s="488" t="s">
        <v>333</v>
      </c>
      <c r="I70" s="488" t="s">
        <v>333</v>
      </c>
      <c r="J70" s="488" t="s">
        <v>333</v>
      </c>
      <c r="K70" s="488" t="s">
        <v>333</v>
      </c>
      <c r="L70" s="488" t="s">
        <v>333</v>
      </c>
      <c r="M70" s="488" t="s">
        <v>333</v>
      </c>
      <c r="N70" s="479">
        <v>45146</v>
      </c>
      <c r="O70" s="479"/>
    </row>
    <row r="71" spans="1:15" s="2" customFormat="1" ht="15" customHeight="1">
      <c r="A71" s="41"/>
      <c r="B71" s="297" t="s">
        <v>483</v>
      </c>
      <c r="C71" s="142"/>
      <c r="D71" s="147"/>
      <c r="E71" s="147"/>
      <c r="F71" s="147"/>
      <c r="G71" s="325"/>
      <c r="H71" s="325"/>
      <c r="I71" s="325"/>
      <c r="J71" s="325"/>
      <c r="K71" s="325"/>
      <c r="L71" s="325"/>
      <c r="M71" s="325"/>
      <c r="N71" s="326"/>
      <c r="O71" s="326"/>
    </row>
    <row r="72" spans="1:15" s="2" customFormat="1" ht="1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</row>
    <row r="73" spans="1:15" s="2" customFormat="1" ht="15" customHeight="1">
      <c r="A73" s="15"/>
      <c r="B73" s="15"/>
      <c r="C73" s="15"/>
      <c r="D73" s="15"/>
      <c r="E73" s="101"/>
      <c r="F73" s="101"/>
      <c r="G73" s="101"/>
      <c r="H73" s="101"/>
      <c r="I73" s="101"/>
      <c r="J73" s="101"/>
      <c r="K73" s="177"/>
      <c r="L73" s="177"/>
      <c r="M73" s="101"/>
      <c r="N73" s="101"/>
      <c r="O73" s="104" t="s">
        <v>494</v>
      </c>
    </row>
  </sheetData>
  <mergeCells count="123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66:M66"/>
    <mergeCell ref="N66:O66"/>
    <mergeCell ref="G67:M67"/>
    <mergeCell ref="N67:O67"/>
    <mergeCell ref="G68:M68"/>
    <mergeCell ref="N68:O68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75"/>
  <sheetViews>
    <sheetView view="pageBreakPreview" zoomScale="90" zoomScaleNormal="145" zoomScaleSheetLayoutView="90" workbookViewId="0">
      <selection activeCell="J20" sqref="J2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6.6640625" customWidth="1"/>
    <col min="6" max="6" width="11.5546875" customWidth="1"/>
    <col min="7" max="7" width="15.44140625" customWidth="1"/>
    <col min="8" max="8" width="7.44140625" customWidth="1"/>
    <col min="9" max="9" width="12.44140625" customWidth="1"/>
  </cols>
  <sheetData>
    <row r="1" spans="1:42" ht="12.75" customHeight="1">
      <c r="A1" s="2"/>
    </row>
    <row r="2" spans="1:42">
      <c r="A2" s="2"/>
      <c r="I2" s="100" t="s">
        <v>591</v>
      </c>
    </row>
    <row r="3" spans="1:42" s="3" customFormat="1" ht="7.35" customHeight="1">
      <c r="A3" s="108"/>
      <c r="B3" s="108"/>
      <c r="C3" s="108"/>
      <c r="D3" s="108"/>
      <c r="E3" s="108"/>
      <c r="F3" s="108"/>
      <c r="G3" s="108"/>
      <c r="H3" s="108"/>
      <c r="I3" s="108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</row>
    <row r="4" spans="1:42" ht="12.6" customHeight="1"/>
    <row r="9" spans="1:42">
      <c r="D9" s="72"/>
    </row>
    <row r="10" spans="1:42">
      <c r="D10" s="72"/>
    </row>
    <row r="11" spans="1:42">
      <c r="D11" s="72"/>
    </row>
    <row r="13" spans="1:42">
      <c r="E13" s="76"/>
    </row>
    <row r="14" spans="1:42">
      <c r="E14" s="76"/>
    </row>
    <row r="15" spans="1:42" ht="10.5" customHeight="1"/>
    <row r="16" spans="1:42" ht="8.1" customHeight="1"/>
    <row r="17" spans="3:9" ht="20.100000000000001" customHeight="1">
      <c r="C17" s="352" t="s">
        <v>311</v>
      </c>
      <c r="D17" s="352"/>
      <c r="E17" s="352"/>
      <c r="F17" s="352"/>
      <c r="G17" s="352"/>
    </row>
    <row r="18" spans="3:9" ht="5.25" customHeight="1"/>
    <row r="19" spans="3:9" ht="14.25" customHeight="1">
      <c r="C19" s="360"/>
      <c r="D19" s="361"/>
      <c r="E19" s="362"/>
      <c r="F19" s="161">
        <v>2022</v>
      </c>
      <c r="G19" s="162">
        <v>2023</v>
      </c>
      <c r="H19" s="42"/>
      <c r="I19" s="42"/>
    </row>
    <row r="20" spans="3:9" ht="12.75" customHeight="1">
      <c r="C20" s="363" t="s">
        <v>592</v>
      </c>
      <c r="D20" s="364"/>
      <c r="E20" s="365"/>
      <c r="F20" s="163"/>
      <c r="G20" s="164"/>
      <c r="H20" s="42"/>
      <c r="I20" s="42"/>
    </row>
    <row r="21" spans="3:9">
      <c r="C21" s="356" t="s">
        <v>593</v>
      </c>
      <c r="D21" s="357"/>
      <c r="E21" s="358"/>
      <c r="F21" s="152">
        <v>6850.6189999999997</v>
      </c>
      <c r="G21" s="152">
        <v>6977.6540000000005</v>
      </c>
      <c r="H21" s="202"/>
      <c r="I21" s="42"/>
    </row>
    <row r="22" spans="3:9">
      <c r="C22" s="356" t="s">
        <v>594</v>
      </c>
      <c r="D22" s="357"/>
      <c r="E22" s="358"/>
      <c r="F22" s="153">
        <v>825</v>
      </c>
      <c r="G22" s="153">
        <v>888</v>
      </c>
      <c r="H22" s="207"/>
      <c r="I22" s="42"/>
    </row>
    <row r="23" spans="3:9" ht="16.5" customHeight="1">
      <c r="C23" s="356" t="s">
        <v>595</v>
      </c>
      <c r="D23" s="357"/>
      <c r="E23" s="358"/>
      <c r="F23" s="153">
        <v>59</v>
      </c>
      <c r="G23" s="153">
        <v>64</v>
      </c>
      <c r="H23" s="203"/>
      <c r="I23" s="42"/>
    </row>
    <row r="24" spans="3:9" ht="12.75" customHeight="1">
      <c r="C24" s="356" t="s">
        <v>596</v>
      </c>
      <c r="D24" s="357"/>
      <c r="E24" s="358"/>
      <c r="F24" s="153">
        <v>0</v>
      </c>
      <c r="G24" s="153">
        <v>1</v>
      </c>
      <c r="H24" s="203"/>
      <c r="I24" s="42"/>
    </row>
    <row r="25" spans="3:9" ht="12.75" customHeight="1">
      <c r="C25" s="356" t="s">
        <v>597</v>
      </c>
      <c r="D25" s="357"/>
      <c r="E25" s="358"/>
      <c r="F25" s="152">
        <v>9499.1388440797109</v>
      </c>
      <c r="G25" s="152">
        <v>10280.222041884568</v>
      </c>
      <c r="H25" s="202"/>
      <c r="I25" s="42"/>
    </row>
    <row r="26" spans="3:9">
      <c r="C26" s="356" t="s">
        <v>598</v>
      </c>
      <c r="D26" s="357"/>
      <c r="E26" s="358"/>
      <c r="F26" s="152">
        <v>603.84837862053973</v>
      </c>
      <c r="G26" s="152">
        <v>674.68806470332527</v>
      </c>
      <c r="H26" s="202"/>
      <c r="I26" s="42"/>
    </row>
    <row r="27" spans="3:9">
      <c r="C27" s="356" t="s">
        <v>599</v>
      </c>
      <c r="D27" s="357"/>
      <c r="E27" s="358"/>
      <c r="F27" s="152">
        <v>5885.8627419230006</v>
      </c>
      <c r="G27" s="152">
        <v>2901.4195795349992</v>
      </c>
      <c r="H27" s="202"/>
      <c r="I27" s="42"/>
    </row>
    <row r="28" spans="3:9">
      <c r="C28" s="356" t="s">
        <v>600</v>
      </c>
      <c r="D28" s="357"/>
      <c r="E28" s="358"/>
      <c r="F28" s="152">
        <v>3617.8970111341564</v>
      </c>
      <c r="G28" s="152">
        <v>1627.8394999400068</v>
      </c>
      <c r="H28" s="202"/>
      <c r="I28" s="42"/>
    </row>
    <row r="29" spans="3:9" ht="12.75" customHeight="1">
      <c r="C29" s="356" t="s">
        <v>601</v>
      </c>
      <c r="D29" s="357"/>
      <c r="E29" s="358"/>
      <c r="F29" s="152">
        <v>321322.60000000021</v>
      </c>
      <c r="G29" s="152">
        <v>184574.17000000004</v>
      </c>
      <c r="H29" s="202"/>
      <c r="I29" s="42"/>
    </row>
    <row r="30" spans="3:9" ht="12" customHeight="1">
      <c r="C30" s="356" t="s">
        <v>602</v>
      </c>
      <c r="D30" s="357"/>
      <c r="E30" s="358"/>
      <c r="F30" s="153">
        <v>246</v>
      </c>
      <c r="G30" s="153">
        <v>157</v>
      </c>
      <c r="H30" s="203"/>
      <c r="I30" s="42"/>
    </row>
    <row r="31" spans="3:9" ht="12.75" customHeight="1">
      <c r="C31" s="366" t="s">
        <v>603</v>
      </c>
      <c r="D31" s="367"/>
      <c r="E31" s="368"/>
      <c r="F31" s="152"/>
      <c r="G31" s="152"/>
      <c r="H31" s="202"/>
      <c r="I31" s="42"/>
    </row>
    <row r="32" spans="3:9">
      <c r="C32" s="356" t="s">
        <v>604</v>
      </c>
      <c r="D32" s="357"/>
      <c r="E32" s="358"/>
      <c r="F32" s="152">
        <v>25600.81068473577</v>
      </c>
      <c r="G32" s="332">
        <v>20544.910699363056</v>
      </c>
      <c r="H32" s="202"/>
      <c r="I32" s="42"/>
    </row>
    <row r="33" spans="3:9">
      <c r="C33" s="356" t="s">
        <v>605</v>
      </c>
      <c r="D33" s="357"/>
      <c r="E33" s="358"/>
      <c r="F33" s="152">
        <v>14749.523950391405</v>
      </c>
      <c r="G33" s="332">
        <v>10405.735477442497</v>
      </c>
      <c r="H33" s="202"/>
      <c r="I33" s="42"/>
    </row>
    <row r="34" spans="3:9" ht="12.75" customHeight="1">
      <c r="C34" s="356" t="s">
        <v>606</v>
      </c>
      <c r="D34" s="357"/>
      <c r="E34" s="358"/>
      <c r="F34" s="152">
        <v>1341.5133495934961</v>
      </c>
      <c r="G34" s="332">
        <v>1233.2775859872611</v>
      </c>
      <c r="H34" s="202"/>
      <c r="I34" s="42"/>
    </row>
    <row r="35" spans="3:9">
      <c r="C35" s="366" t="s">
        <v>607</v>
      </c>
      <c r="D35" s="367"/>
      <c r="E35" s="368"/>
      <c r="F35" s="152"/>
      <c r="G35" s="332" t="s">
        <v>198</v>
      </c>
      <c r="H35" s="204"/>
      <c r="I35" s="42"/>
    </row>
    <row r="36" spans="3:9">
      <c r="C36" s="366" t="s">
        <v>608</v>
      </c>
      <c r="D36" s="367"/>
      <c r="E36" s="368"/>
      <c r="F36" s="152">
        <v>5779.1900000000005</v>
      </c>
      <c r="G36" s="152">
        <v>5950.09</v>
      </c>
      <c r="H36" s="204"/>
      <c r="I36" s="42"/>
    </row>
    <row r="37" spans="3:9">
      <c r="C37" s="356" t="s">
        <v>609</v>
      </c>
      <c r="D37" s="357"/>
      <c r="E37" s="358"/>
      <c r="F37" s="152">
        <v>5330.55</v>
      </c>
      <c r="G37" s="152">
        <v>5483.86</v>
      </c>
      <c r="H37" s="204"/>
      <c r="I37" s="42"/>
    </row>
    <row r="38" spans="3:9" ht="12.75" customHeight="1">
      <c r="C38" s="356" t="s">
        <v>610</v>
      </c>
      <c r="D38" s="357"/>
      <c r="E38" s="358"/>
      <c r="F38" s="152">
        <v>448.64</v>
      </c>
      <c r="G38" s="152">
        <v>466.23</v>
      </c>
      <c r="H38" s="250"/>
      <c r="I38" s="42"/>
    </row>
    <row r="39" spans="3:9">
      <c r="C39" s="366" t="s">
        <v>611</v>
      </c>
      <c r="D39" s="367"/>
      <c r="E39" s="368"/>
      <c r="F39" s="152">
        <v>485.81</v>
      </c>
      <c r="G39" s="152">
        <v>546.57999999999993</v>
      </c>
      <c r="H39" s="204"/>
      <c r="I39" s="42"/>
    </row>
    <row r="40" spans="3:9" ht="12" customHeight="1">
      <c r="C40" s="356" t="s">
        <v>609</v>
      </c>
      <c r="D40" s="357"/>
      <c r="E40" s="358"/>
      <c r="F40" s="152">
        <v>438.31</v>
      </c>
      <c r="G40" s="152">
        <v>499.08</v>
      </c>
      <c r="H40" s="204"/>
      <c r="I40" s="42"/>
    </row>
    <row r="41" spans="3:9" ht="12.75" customHeight="1">
      <c r="C41" s="356" t="s">
        <v>610</v>
      </c>
      <c r="D41" s="357"/>
      <c r="E41" s="358"/>
      <c r="F41" s="152">
        <v>47.5</v>
      </c>
      <c r="G41" s="152">
        <v>47.5</v>
      </c>
      <c r="H41" s="204"/>
      <c r="I41" s="42"/>
    </row>
    <row r="42" spans="3:9" ht="11.25" customHeight="1">
      <c r="C42" s="366" t="s">
        <v>612</v>
      </c>
      <c r="D42" s="367"/>
      <c r="E42" s="368"/>
      <c r="F42" s="152"/>
      <c r="G42" s="333"/>
      <c r="H42" s="204"/>
      <c r="I42" s="42"/>
    </row>
    <row r="43" spans="3:9">
      <c r="C43" s="366" t="s">
        <v>613</v>
      </c>
      <c r="D43" s="367"/>
      <c r="E43" s="368"/>
      <c r="F43" s="152">
        <v>111.39826628855602</v>
      </c>
      <c r="G43" s="152">
        <v>85.284304809437998</v>
      </c>
      <c r="H43" s="204"/>
      <c r="I43" s="42"/>
    </row>
    <row r="44" spans="3:9">
      <c r="C44" s="356" t="s">
        <v>614</v>
      </c>
      <c r="D44" s="357"/>
      <c r="E44" s="358"/>
      <c r="F44" s="152">
        <v>33.028522398400007</v>
      </c>
      <c r="G44" s="152">
        <v>48.288261328099999</v>
      </c>
      <c r="H44" s="204"/>
      <c r="I44" s="42"/>
    </row>
    <row r="45" spans="3:9">
      <c r="C45" s="356" t="s">
        <v>615</v>
      </c>
      <c r="D45" s="357"/>
      <c r="E45" s="358"/>
      <c r="F45" s="152">
        <v>78.369743890156002</v>
      </c>
      <c r="G45" s="152">
        <v>36.996043481338006</v>
      </c>
      <c r="H45" s="204"/>
      <c r="I45" s="42"/>
    </row>
    <row r="46" spans="3:9" ht="12.75" customHeight="1">
      <c r="C46" s="366" t="s">
        <v>616</v>
      </c>
      <c r="D46" s="367"/>
      <c r="E46" s="368"/>
      <c r="F46" s="152">
        <v>741.77326600000004</v>
      </c>
      <c r="G46" s="152">
        <v>496.07088199999998</v>
      </c>
      <c r="H46" s="202"/>
      <c r="I46" s="42"/>
    </row>
    <row r="47" spans="3:9">
      <c r="C47" s="366" t="s">
        <v>185</v>
      </c>
      <c r="D47" s="367"/>
      <c r="E47" s="368"/>
      <c r="F47" s="152"/>
      <c r="G47" s="334"/>
      <c r="H47" s="204"/>
      <c r="I47" s="42"/>
    </row>
    <row r="48" spans="3:9" ht="12.75" customHeight="1">
      <c r="C48" s="356" t="s">
        <v>617</v>
      </c>
      <c r="D48" s="357"/>
      <c r="E48" s="358"/>
      <c r="F48" s="152">
        <v>585.44178499999998</v>
      </c>
      <c r="G48" s="335">
        <v>408.97061300000001</v>
      </c>
      <c r="H48" s="202"/>
      <c r="I48" s="42"/>
    </row>
    <row r="49" spans="1:42" ht="11.25" customHeight="1">
      <c r="C49" s="366" t="s">
        <v>99</v>
      </c>
      <c r="D49" s="367"/>
      <c r="E49" s="368"/>
      <c r="F49" s="152"/>
      <c r="G49" s="335"/>
      <c r="H49" s="204"/>
      <c r="I49" s="42"/>
    </row>
    <row r="50" spans="1:42">
      <c r="C50" s="356" t="s">
        <v>618</v>
      </c>
      <c r="D50" s="357"/>
      <c r="E50" s="358"/>
      <c r="F50" s="152">
        <v>137.651771</v>
      </c>
      <c r="G50" s="336">
        <v>77.663168999999996</v>
      </c>
      <c r="H50" s="204"/>
      <c r="I50" s="42"/>
    </row>
    <row r="51" spans="1:42" ht="13.5" customHeight="1">
      <c r="C51" s="372" t="s">
        <v>619</v>
      </c>
      <c r="D51" s="373"/>
      <c r="E51" s="374"/>
      <c r="F51" s="152">
        <v>18.679710000000004</v>
      </c>
      <c r="G51" s="336">
        <v>9.4370999999999992</v>
      </c>
      <c r="H51" s="204"/>
      <c r="I51" s="42"/>
    </row>
    <row r="52" spans="1:42" ht="12.75" customHeight="1">
      <c r="C52" s="366" t="s">
        <v>620</v>
      </c>
      <c r="D52" s="367"/>
      <c r="E52" s="368"/>
      <c r="F52" s="152"/>
      <c r="G52" s="335"/>
      <c r="H52" s="204"/>
      <c r="I52" s="42"/>
    </row>
    <row r="53" spans="1:42" ht="12.75" customHeight="1">
      <c r="C53" s="356" t="s">
        <v>621</v>
      </c>
      <c r="D53" s="357"/>
      <c r="E53" s="358"/>
      <c r="F53" s="153">
        <v>65</v>
      </c>
      <c r="G53" s="295">
        <v>58</v>
      </c>
      <c r="H53" s="205"/>
      <c r="I53" s="42"/>
    </row>
    <row r="54" spans="1:42" ht="12.75" customHeight="1">
      <c r="C54" s="369" t="s">
        <v>622</v>
      </c>
      <c r="D54" s="370"/>
      <c r="E54" s="371"/>
      <c r="F54" s="254">
        <v>45</v>
      </c>
      <c r="G54" s="296">
        <v>19</v>
      </c>
      <c r="H54" s="205"/>
      <c r="I54" s="42"/>
    </row>
    <row r="55" spans="1:42" ht="10.35" customHeight="1">
      <c r="C55" s="146"/>
      <c r="D55" s="146"/>
      <c r="E55" s="146"/>
      <c r="F55" s="123"/>
      <c r="G55" s="124"/>
      <c r="H55" s="42"/>
      <c r="I55" s="42"/>
    </row>
    <row r="56" spans="1:42" ht="10.5" customHeight="1">
      <c r="C56" s="20" t="s">
        <v>623</v>
      </c>
      <c r="D56" s="20"/>
      <c r="E56" s="38"/>
      <c r="F56" s="47"/>
      <c r="G56" s="66"/>
      <c r="H56" s="66"/>
      <c r="I56" s="42"/>
    </row>
    <row r="57" spans="1:42" ht="10.5" customHeight="1">
      <c r="C57" s="20" t="s">
        <v>897</v>
      </c>
      <c r="D57" s="20"/>
      <c r="E57" s="38"/>
      <c r="F57" s="47"/>
      <c r="G57" s="66"/>
      <c r="H57" s="66"/>
      <c r="I57" s="206"/>
    </row>
    <row r="58" spans="1:42" ht="12.6" customHeight="1">
      <c r="C58" s="20" t="s">
        <v>624</v>
      </c>
      <c r="D58" s="20"/>
      <c r="E58" s="38"/>
      <c r="F58" s="47"/>
      <c r="G58" s="66"/>
      <c r="H58" s="66"/>
    </row>
    <row r="59" spans="1:42" ht="10.5" customHeight="1">
      <c r="C59" s="20"/>
      <c r="D59" s="20"/>
      <c r="E59" s="38"/>
      <c r="F59" s="47"/>
      <c r="G59" s="66"/>
      <c r="H59" s="66"/>
    </row>
    <row r="60" spans="1:42" ht="10.5" customHeight="1">
      <c r="A60" s="109"/>
      <c r="B60" s="109"/>
      <c r="C60" s="109"/>
      <c r="D60" s="109"/>
      <c r="E60" s="109"/>
      <c r="F60" s="109"/>
      <c r="G60" s="109"/>
      <c r="H60" s="109"/>
      <c r="I60" s="109"/>
    </row>
    <row r="61" spans="1:42" ht="10.5" customHeight="1">
      <c r="A61" s="15"/>
      <c r="B61" s="15"/>
      <c r="C61" s="15"/>
      <c r="D61" s="101"/>
      <c r="E61" s="101"/>
      <c r="F61" s="101"/>
      <c r="G61" s="101"/>
      <c r="H61" s="101"/>
      <c r="I61" s="106" t="s">
        <v>128</v>
      </c>
    </row>
    <row r="62" spans="1:42" ht="7.5" customHeight="1"/>
    <row r="63" spans="1:42" s="3" customFormat="1" ht="11.25" customHeight="1">
      <c r="A63"/>
      <c r="B63"/>
      <c r="C63"/>
      <c r="D63"/>
      <c r="E63"/>
      <c r="F63"/>
      <c r="G63" s="184"/>
      <c r="H63"/>
      <c r="I63" s="259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</row>
    <row r="64" spans="1:42">
      <c r="B64" s="226"/>
      <c r="C64" s="227"/>
      <c r="J64" s="311"/>
    </row>
    <row r="65" spans="2:9">
      <c r="B65" s="216"/>
      <c r="C65" s="227"/>
      <c r="I65" s="229"/>
    </row>
    <row r="66" spans="2:9">
      <c r="B66" s="216"/>
      <c r="C66" s="227"/>
      <c r="G66" s="312"/>
    </row>
    <row r="67" spans="2:9">
      <c r="B67" s="216"/>
      <c r="C67" s="227"/>
      <c r="G67" s="312"/>
    </row>
    <row r="68" spans="2:9">
      <c r="B68" s="216"/>
      <c r="C68" s="227"/>
      <c r="G68" s="313"/>
    </row>
    <row r="69" spans="2:9">
      <c r="B69" s="110"/>
      <c r="C69" s="227"/>
      <c r="F69" s="260"/>
      <c r="G69" s="260"/>
    </row>
    <row r="70" spans="2:9">
      <c r="B70" s="110"/>
      <c r="C70" s="227"/>
    </row>
    <row r="71" spans="2:9" ht="16.8">
      <c r="B71" s="216"/>
      <c r="C71" s="215"/>
      <c r="E71" s="264"/>
      <c r="F71" s="264"/>
      <c r="G71" s="264"/>
    </row>
    <row r="72" spans="2:9" ht="16.8">
      <c r="B72" s="216"/>
      <c r="C72" s="215"/>
    </row>
    <row r="73" spans="2:9">
      <c r="B73" s="216"/>
      <c r="C73" s="248"/>
    </row>
    <row r="74" spans="2:9">
      <c r="B74" s="216"/>
      <c r="C74" s="248"/>
    </row>
    <row r="75" spans="2:9">
      <c r="B75" s="216"/>
      <c r="C75" s="248"/>
    </row>
  </sheetData>
  <mergeCells count="37">
    <mergeCell ref="C54:E54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O75"/>
  <sheetViews>
    <sheetView view="pageBreakPreview" zoomScale="85" zoomScaleNormal="100" zoomScaleSheetLayoutView="85" workbookViewId="0">
      <selection activeCell="J20" sqref="J2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2"/>
      <c r="D1" s="142"/>
      <c r="E1" s="142"/>
      <c r="F1" s="142"/>
      <c r="G1" s="142"/>
      <c r="H1" s="143"/>
      <c r="I1" s="143"/>
      <c r="J1" s="212"/>
      <c r="K1" s="212"/>
      <c r="M1" s="126"/>
      <c r="N1" s="209"/>
      <c r="O1" s="210"/>
    </row>
    <row r="2" spans="1:15" s="2" customFormat="1" ht="15" customHeight="1">
      <c r="B2" s="20"/>
      <c r="C2" s="142"/>
      <c r="D2" s="142"/>
      <c r="E2" s="142"/>
      <c r="F2" s="142"/>
      <c r="G2" s="142"/>
      <c r="H2" s="143"/>
      <c r="I2" s="143"/>
      <c r="J2" s="212"/>
      <c r="K2" s="212"/>
      <c r="M2" s="126"/>
      <c r="N2" s="209"/>
      <c r="O2" s="210"/>
    </row>
    <row r="3" spans="1:15" s="2" customFormat="1" ht="15" customHeight="1">
      <c r="B3" s="20"/>
      <c r="C3" s="142"/>
      <c r="D3" s="142"/>
      <c r="E3" s="142"/>
      <c r="F3" s="142"/>
      <c r="G3" s="142"/>
      <c r="H3" s="143"/>
      <c r="I3" s="143"/>
      <c r="J3" s="212"/>
      <c r="K3" s="212"/>
      <c r="M3" s="391" t="s">
        <v>591</v>
      </c>
      <c r="N3" s="391"/>
      <c r="O3" s="391"/>
    </row>
    <row r="4" spans="1:15" s="2" customFormat="1" ht="14.4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1:15" s="2" customFormat="1" ht="15" customHeight="1">
      <c r="B5" s="20"/>
      <c r="C5" s="142"/>
      <c r="D5" s="142"/>
      <c r="E5" s="142"/>
      <c r="F5" s="142"/>
      <c r="G5" s="142"/>
      <c r="H5" s="143"/>
      <c r="I5" s="143"/>
      <c r="J5" s="212"/>
      <c r="K5" s="212"/>
      <c r="M5" s="126"/>
      <c r="N5" s="209"/>
      <c r="O5" s="210"/>
    </row>
    <row r="6" spans="1:15" s="2" customFormat="1" ht="15" customHeight="1"/>
    <row r="7" spans="1:15" s="2" customFormat="1" ht="15" customHeight="1">
      <c r="A7" s="489" t="s">
        <v>833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</row>
    <row r="8" spans="1:15" s="2" customFormat="1" ht="15" customHeight="1">
      <c r="A8" s="329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</row>
    <row r="9" spans="1:15" s="2" customFormat="1" ht="15" customHeight="1">
      <c r="A9"/>
      <c r="B9" s="12" t="s">
        <v>834</v>
      </c>
      <c r="C9"/>
      <c r="D9"/>
      <c r="E9"/>
      <c r="F9"/>
      <c r="G9"/>
      <c r="H9"/>
      <c r="I9"/>
      <c r="J9"/>
      <c r="K9"/>
      <c r="L9"/>
      <c r="M9"/>
      <c r="N9" s="213"/>
      <c r="O9" s="213"/>
    </row>
    <row r="10" spans="1:15" s="2" customFormat="1" ht="15" customHeight="1">
      <c r="A10"/>
      <c r="B10" s="12"/>
      <c r="C10"/>
      <c r="D10"/>
      <c r="E10"/>
      <c r="F10"/>
      <c r="G10"/>
      <c r="H10"/>
      <c r="I10"/>
      <c r="J10"/>
      <c r="K10"/>
      <c r="L10"/>
      <c r="M10"/>
      <c r="N10"/>
      <c r="O10"/>
    </row>
    <row r="11" spans="1:15" s="2" customFormat="1" ht="15" customHeight="1">
      <c r="A11"/>
      <c r="B11" s="464" t="s">
        <v>117</v>
      </c>
      <c r="C11" s="446" t="s">
        <v>798</v>
      </c>
      <c r="D11" s="448"/>
      <c r="E11" s="448"/>
      <c r="F11" s="462"/>
      <c r="G11" s="446" t="s">
        <v>835</v>
      </c>
      <c r="H11" s="448"/>
      <c r="I11" s="448"/>
      <c r="J11" s="448"/>
      <c r="K11" s="448"/>
      <c r="L11" s="448"/>
      <c r="M11" s="448"/>
      <c r="N11" s="446" t="s">
        <v>836</v>
      </c>
      <c r="O11" s="462"/>
    </row>
    <row r="12" spans="1:15" ht="15" customHeight="1">
      <c r="A12" s="41"/>
      <c r="B12" s="464"/>
      <c r="C12" s="446"/>
      <c r="D12" s="448"/>
      <c r="E12" s="448"/>
      <c r="F12" s="462"/>
      <c r="G12" s="446"/>
      <c r="H12" s="448"/>
      <c r="I12" s="448"/>
      <c r="J12" s="448"/>
      <c r="K12" s="448"/>
      <c r="L12" s="448"/>
      <c r="M12" s="448"/>
      <c r="N12" s="446"/>
      <c r="O12" s="462"/>
    </row>
    <row r="13" spans="1:15" ht="15" customHeight="1">
      <c r="A13" s="41"/>
      <c r="B13" s="247">
        <v>1</v>
      </c>
      <c r="C13" s="142" t="s">
        <v>354</v>
      </c>
      <c r="D13" s="147"/>
      <c r="E13" s="147"/>
      <c r="F13" s="147"/>
      <c r="G13" s="488" t="s">
        <v>866</v>
      </c>
      <c r="H13" s="488" t="s">
        <v>333</v>
      </c>
      <c r="I13" s="488" t="s">
        <v>333</v>
      </c>
      <c r="J13" s="488" t="s">
        <v>333</v>
      </c>
      <c r="K13" s="488" t="s">
        <v>333</v>
      </c>
      <c r="L13" s="488" t="s">
        <v>333</v>
      </c>
      <c r="M13" s="488" t="s">
        <v>333</v>
      </c>
      <c r="N13" s="479">
        <v>44932</v>
      </c>
      <c r="O13" s="479"/>
    </row>
    <row r="14" spans="1:15" ht="15" customHeight="1">
      <c r="A14" s="41"/>
      <c r="B14" s="247">
        <v>2</v>
      </c>
      <c r="C14" s="142" t="s">
        <v>557</v>
      </c>
      <c r="D14" s="147"/>
      <c r="E14" s="147"/>
      <c r="F14" s="147"/>
      <c r="G14" s="488" t="s">
        <v>867</v>
      </c>
      <c r="H14" s="488" t="s">
        <v>571</v>
      </c>
      <c r="I14" s="488" t="s">
        <v>571</v>
      </c>
      <c r="J14" s="488" t="s">
        <v>571</v>
      </c>
      <c r="K14" s="488" t="s">
        <v>571</v>
      </c>
      <c r="L14" s="488" t="s">
        <v>571</v>
      </c>
      <c r="M14" s="488" t="s">
        <v>571</v>
      </c>
      <c r="N14" s="479">
        <v>44944</v>
      </c>
      <c r="O14" s="479">
        <v>44944</v>
      </c>
    </row>
    <row r="15" spans="1:15" ht="15" customHeight="1">
      <c r="A15" s="41"/>
      <c r="B15" s="247">
        <v>3</v>
      </c>
      <c r="C15" s="142" t="s">
        <v>371</v>
      </c>
      <c r="D15" s="147"/>
      <c r="E15" s="147"/>
      <c r="F15" s="147"/>
      <c r="G15" s="488" t="s">
        <v>867</v>
      </c>
      <c r="H15" s="488" t="s">
        <v>571</v>
      </c>
      <c r="I15" s="488" t="s">
        <v>571</v>
      </c>
      <c r="J15" s="488" t="s">
        <v>571</v>
      </c>
      <c r="K15" s="488" t="s">
        <v>571</v>
      </c>
      <c r="L15" s="488" t="s">
        <v>571</v>
      </c>
      <c r="M15" s="488" t="s">
        <v>571</v>
      </c>
      <c r="N15" s="479">
        <v>44951</v>
      </c>
      <c r="O15" s="479">
        <v>44951</v>
      </c>
    </row>
    <row r="16" spans="1:15" ht="15" customHeight="1">
      <c r="A16" s="41"/>
      <c r="B16" s="247">
        <v>4</v>
      </c>
      <c r="C16" s="142" t="s">
        <v>388</v>
      </c>
      <c r="D16" s="147"/>
      <c r="E16" s="147"/>
      <c r="F16" s="147"/>
      <c r="G16" s="488" t="s">
        <v>867</v>
      </c>
      <c r="H16" s="488" t="s">
        <v>571</v>
      </c>
      <c r="I16" s="488" t="s">
        <v>571</v>
      </c>
      <c r="J16" s="488" t="s">
        <v>571</v>
      </c>
      <c r="K16" s="488" t="s">
        <v>571</v>
      </c>
      <c r="L16" s="488" t="s">
        <v>571</v>
      </c>
      <c r="M16" s="488" t="s">
        <v>571</v>
      </c>
      <c r="N16" s="479">
        <v>44959</v>
      </c>
      <c r="O16" s="479">
        <v>44959</v>
      </c>
    </row>
    <row r="17" spans="1:15" s="2" customFormat="1" ht="15" customHeight="1">
      <c r="A17" s="41"/>
      <c r="B17" s="247">
        <v>5</v>
      </c>
      <c r="C17" s="142" t="s">
        <v>476</v>
      </c>
      <c r="D17" s="147"/>
      <c r="E17" s="147"/>
      <c r="F17" s="147"/>
      <c r="G17" s="488" t="s">
        <v>866</v>
      </c>
      <c r="H17" s="488" t="s">
        <v>333</v>
      </c>
      <c r="I17" s="488" t="s">
        <v>333</v>
      </c>
      <c r="J17" s="488" t="s">
        <v>333</v>
      </c>
      <c r="K17" s="488" t="s">
        <v>333</v>
      </c>
      <c r="L17" s="488" t="s">
        <v>333</v>
      </c>
      <c r="M17" s="488" t="s">
        <v>333</v>
      </c>
      <c r="N17" s="479">
        <v>44965</v>
      </c>
      <c r="O17" s="479">
        <v>44965</v>
      </c>
    </row>
    <row r="18" spans="1:15" s="2" customFormat="1" ht="15" customHeight="1">
      <c r="A18" s="41"/>
      <c r="B18" s="247">
        <v>6</v>
      </c>
      <c r="C18" s="142" t="s">
        <v>404</v>
      </c>
      <c r="D18" s="147"/>
      <c r="E18" s="147"/>
      <c r="F18" s="147"/>
      <c r="G18" s="488" t="s">
        <v>867</v>
      </c>
      <c r="H18" s="488" t="s">
        <v>571</v>
      </c>
      <c r="I18" s="488" t="s">
        <v>571</v>
      </c>
      <c r="J18" s="488" t="s">
        <v>571</v>
      </c>
      <c r="K18" s="488" t="s">
        <v>571</v>
      </c>
      <c r="L18" s="488" t="s">
        <v>571</v>
      </c>
      <c r="M18" s="488" t="s">
        <v>571</v>
      </c>
      <c r="N18" s="479">
        <v>44967</v>
      </c>
      <c r="O18" s="479">
        <v>44967</v>
      </c>
    </row>
    <row r="19" spans="1:15" s="2" customFormat="1" ht="15" customHeight="1">
      <c r="A19" s="41"/>
      <c r="B19" s="247">
        <v>7</v>
      </c>
      <c r="C19" s="142" t="s">
        <v>403</v>
      </c>
      <c r="D19" s="147"/>
      <c r="E19" s="147"/>
      <c r="F19" s="147"/>
      <c r="G19" s="488" t="s">
        <v>866</v>
      </c>
      <c r="H19" s="488" t="s">
        <v>333</v>
      </c>
      <c r="I19" s="488" t="s">
        <v>333</v>
      </c>
      <c r="J19" s="488" t="s">
        <v>333</v>
      </c>
      <c r="K19" s="488" t="s">
        <v>333</v>
      </c>
      <c r="L19" s="488" t="s">
        <v>333</v>
      </c>
      <c r="M19" s="488" t="s">
        <v>333</v>
      </c>
      <c r="N19" s="479">
        <v>44980</v>
      </c>
      <c r="O19" s="479">
        <v>44980</v>
      </c>
    </row>
    <row r="20" spans="1:15" s="2" customFormat="1" ht="15" customHeight="1">
      <c r="A20" s="41"/>
      <c r="B20" s="247">
        <v>8</v>
      </c>
      <c r="C20" s="142" t="s">
        <v>433</v>
      </c>
      <c r="D20" s="147"/>
      <c r="E20" s="147"/>
      <c r="F20" s="147"/>
      <c r="G20" s="488" t="s">
        <v>868</v>
      </c>
      <c r="H20" s="488" t="s">
        <v>435</v>
      </c>
      <c r="I20" s="488" t="s">
        <v>435</v>
      </c>
      <c r="J20" s="488" t="s">
        <v>435</v>
      </c>
      <c r="K20" s="488" t="s">
        <v>435</v>
      </c>
      <c r="L20" s="488" t="s">
        <v>435</v>
      </c>
      <c r="M20" s="488" t="s">
        <v>435</v>
      </c>
      <c r="N20" s="479">
        <v>45016</v>
      </c>
      <c r="O20" s="479">
        <v>45016</v>
      </c>
    </row>
    <row r="21" spans="1:15" s="2" customFormat="1" ht="15" customHeight="1">
      <c r="A21" s="41"/>
      <c r="B21" s="247">
        <v>9</v>
      </c>
      <c r="C21" s="142" t="s">
        <v>475</v>
      </c>
      <c r="D21" s="147"/>
      <c r="E21" s="147"/>
      <c r="F21" s="147"/>
      <c r="G21" s="488" t="s">
        <v>866</v>
      </c>
      <c r="H21" s="488" t="s">
        <v>333</v>
      </c>
      <c r="I21" s="488" t="s">
        <v>333</v>
      </c>
      <c r="J21" s="488" t="s">
        <v>333</v>
      </c>
      <c r="K21" s="488" t="s">
        <v>333</v>
      </c>
      <c r="L21" s="488" t="s">
        <v>333</v>
      </c>
      <c r="M21" s="488" t="s">
        <v>333</v>
      </c>
      <c r="N21" s="479">
        <v>45021</v>
      </c>
      <c r="O21" s="479">
        <v>45021</v>
      </c>
    </row>
    <row r="22" spans="1:15" s="2" customFormat="1" ht="15" customHeight="1">
      <c r="A22" s="41"/>
      <c r="B22" s="247">
        <v>10</v>
      </c>
      <c r="C22" s="142" t="s">
        <v>482</v>
      </c>
      <c r="D22" s="147"/>
      <c r="E22" s="147"/>
      <c r="F22" s="147"/>
      <c r="G22" s="488" t="s">
        <v>434</v>
      </c>
      <c r="H22" s="488" t="s">
        <v>434</v>
      </c>
      <c r="I22" s="488" t="s">
        <v>434</v>
      </c>
      <c r="J22" s="488" t="s">
        <v>434</v>
      </c>
      <c r="K22" s="488" t="s">
        <v>434</v>
      </c>
      <c r="L22" s="488" t="s">
        <v>434</v>
      </c>
      <c r="M22" s="488" t="s">
        <v>434</v>
      </c>
      <c r="N22" s="479">
        <v>45022</v>
      </c>
      <c r="O22" s="479">
        <v>45021</v>
      </c>
    </row>
    <row r="23" spans="1:15" s="2" customFormat="1" ht="15" customHeight="1">
      <c r="A23" s="41"/>
      <c r="B23" s="247">
        <v>11</v>
      </c>
      <c r="C23" s="142" t="s">
        <v>454</v>
      </c>
      <c r="D23" s="147"/>
      <c r="E23" s="147"/>
      <c r="F23" s="147"/>
      <c r="G23" s="488" t="s">
        <v>867</v>
      </c>
      <c r="H23" s="488" t="s">
        <v>571</v>
      </c>
      <c r="I23" s="488" t="s">
        <v>571</v>
      </c>
      <c r="J23" s="488" t="s">
        <v>571</v>
      </c>
      <c r="K23" s="488" t="s">
        <v>571</v>
      </c>
      <c r="L23" s="488" t="s">
        <v>571</v>
      </c>
      <c r="M23" s="488" t="s">
        <v>571</v>
      </c>
      <c r="N23" s="479">
        <v>45028</v>
      </c>
      <c r="O23" s="479">
        <v>45028</v>
      </c>
    </row>
    <row r="24" spans="1:15" s="2" customFormat="1" ht="15" customHeight="1">
      <c r="A24" s="41"/>
      <c r="B24" s="247">
        <v>12</v>
      </c>
      <c r="C24" s="142" t="s">
        <v>455</v>
      </c>
      <c r="D24" s="147"/>
      <c r="E24" s="147"/>
      <c r="F24" s="147"/>
      <c r="G24" s="488" t="s">
        <v>867</v>
      </c>
      <c r="H24" s="488" t="s">
        <v>571</v>
      </c>
      <c r="I24" s="488" t="s">
        <v>571</v>
      </c>
      <c r="J24" s="488" t="s">
        <v>571</v>
      </c>
      <c r="K24" s="488" t="s">
        <v>571</v>
      </c>
      <c r="L24" s="488" t="s">
        <v>571</v>
      </c>
      <c r="M24" s="488" t="s">
        <v>571</v>
      </c>
      <c r="N24" s="479">
        <v>45030</v>
      </c>
      <c r="O24" s="479">
        <v>45030</v>
      </c>
    </row>
    <row r="25" spans="1:15" s="2" customFormat="1" ht="15" customHeight="1">
      <c r="A25" s="41"/>
      <c r="B25" s="247">
        <v>13</v>
      </c>
      <c r="C25" s="142" t="s">
        <v>471</v>
      </c>
      <c r="D25" s="147"/>
      <c r="E25" s="147"/>
      <c r="F25" s="147"/>
      <c r="G25" s="488" t="s">
        <v>869</v>
      </c>
      <c r="H25" s="488" t="s">
        <v>573</v>
      </c>
      <c r="I25" s="488" t="s">
        <v>573</v>
      </c>
      <c r="J25" s="488" t="s">
        <v>573</v>
      </c>
      <c r="K25" s="488" t="s">
        <v>573</v>
      </c>
      <c r="L25" s="488" t="s">
        <v>573</v>
      </c>
      <c r="M25" s="488" t="s">
        <v>573</v>
      </c>
      <c r="N25" s="479">
        <v>45048</v>
      </c>
      <c r="O25" s="479" t="s">
        <v>577</v>
      </c>
    </row>
    <row r="26" spans="1:15" s="2" customFormat="1" ht="15" customHeight="1">
      <c r="A26" s="41"/>
      <c r="B26" s="247">
        <v>14</v>
      </c>
      <c r="C26" s="111" t="s">
        <v>473</v>
      </c>
      <c r="D26" s="147"/>
      <c r="E26" s="147"/>
      <c r="F26" s="147"/>
      <c r="G26" s="488" t="s">
        <v>870</v>
      </c>
      <c r="H26" s="488" t="s">
        <v>478</v>
      </c>
      <c r="I26" s="488" t="s">
        <v>478</v>
      </c>
      <c r="J26" s="488" t="s">
        <v>478</v>
      </c>
      <c r="K26" s="488" t="s">
        <v>478</v>
      </c>
      <c r="L26" s="488" t="s">
        <v>478</v>
      </c>
      <c r="M26" s="488" t="s">
        <v>478</v>
      </c>
      <c r="N26" s="479">
        <v>45061</v>
      </c>
      <c r="O26" s="479" t="s">
        <v>578</v>
      </c>
    </row>
    <row r="27" spans="1:15" s="2" customFormat="1" ht="15" customHeight="1">
      <c r="A27" s="41"/>
      <c r="B27" s="247">
        <v>15</v>
      </c>
      <c r="C27" s="142" t="s">
        <v>365</v>
      </c>
      <c r="D27" s="147"/>
      <c r="E27" s="147"/>
      <c r="F27" s="147"/>
      <c r="G27" s="488" t="s">
        <v>868</v>
      </c>
      <c r="H27" s="488" t="s">
        <v>435</v>
      </c>
      <c r="I27" s="488" t="s">
        <v>435</v>
      </c>
      <c r="J27" s="488" t="s">
        <v>435</v>
      </c>
      <c r="K27" s="488" t="s">
        <v>435</v>
      </c>
      <c r="L27" s="488" t="s">
        <v>435</v>
      </c>
      <c r="M27" s="488" t="s">
        <v>435</v>
      </c>
      <c r="N27" s="479">
        <v>45062</v>
      </c>
      <c r="O27" s="479" t="s">
        <v>579</v>
      </c>
    </row>
    <row r="28" spans="1:15" s="2" customFormat="1" ht="15" customHeight="1">
      <c r="A28" s="41"/>
      <c r="B28" s="247">
        <v>16</v>
      </c>
      <c r="C28" s="142" t="s">
        <v>472</v>
      </c>
      <c r="D28" s="147"/>
      <c r="E28" s="147"/>
      <c r="F28" s="147"/>
      <c r="G28" s="488" t="s">
        <v>866</v>
      </c>
      <c r="H28" s="488" t="s">
        <v>333</v>
      </c>
      <c r="I28" s="488" t="s">
        <v>333</v>
      </c>
      <c r="J28" s="488" t="s">
        <v>333</v>
      </c>
      <c r="K28" s="488" t="s">
        <v>333</v>
      </c>
      <c r="L28" s="488" t="s">
        <v>333</v>
      </c>
      <c r="M28" s="488" t="s">
        <v>333</v>
      </c>
      <c r="N28" s="479">
        <v>45063</v>
      </c>
      <c r="O28" s="479" t="s">
        <v>580</v>
      </c>
    </row>
    <row r="29" spans="1:15" ht="15" customHeight="1">
      <c r="A29" s="41"/>
      <c r="B29" s="247">
        <v>17</v>
      </c>
      <c r="C29" s="142" t="s">
        <v>479</v>
      </c>
      <c r="D29" s="147"/>
      <c r="E29" s="147"/>
      <c r="F29" s="147"/>
      <c r="G29" s="488" t="s">
        <v>867</v>
      </c>
      <c r="H29" s="488" t="s">
        <v>571</v>
      </c>
      <c r="I29" s="488" t="s">
        <v>571</v>
      </c>
      <c r="J29" s="488" t="s">
        <v>571</v>
      </c>
      <c r="K29" s="488" t="s">
        <v>571</v>
      </c>
      <c r="L29" s="488" t="s">
        <v>571</v>
      </c>
      <c r="M29" s="488" t="s">
        <v>571</v>
      </c>
      <c r="N29" s="479">
        <v>45069</v>
      </c>
      <c r="O29" s="479" t="s">
        <v>581</v>
      </c>
    </row>
    <row r="30" spans="1:15" s="2" customFormat="1" ht="15" customHeight="1">
      <c r="A30" s="41"/>
      <c r="B30" s="247">
        <v>18</v>
      </c>
      <c r="C30" s="142" t="s">
        <v>562</v>
      </c>
      <c r="D30" s="147"/>
      <c r="E30" s="147"/>
      <c r="F30" s="147"/>
      <c r="G30" s="488" t="s">
        <v>871</v>
      </c>
      <c r="H30" s="488" t="s">
        <v>574</v>
      </c>
      <c r="I30" s="488" t="s">
        <v>574</v>
      </c>
      <c r="J30" s="488" t="s">
        <v>574</v>
      </c>
      <c r="K30" s="488" t="s">
        <v>574</v>
      </c>
      <c r="L30" s="488" t="s">
        <v>574</v>
      </c>
      <c r="M30" s="488" t="s">
        <v>574</v>
      </c>
      <c r="N30" s="479">
        <v>45069</v>
      </c>
      <c r="O30" s="479" t="s">
        <v>581</v>
      </c>
    </row>
    <row r="31" spans="1:15" ht="15" customHeight="1">
      <c r="A31" s="41"/>
      <c r="B31" s="247">
        <v>19</v>
      </c>
      <c r="C31" s="142" t="s">
        <v>480</v>
      </c>
      <c r="D31" s="147"/>
      <c r="E31" s="147"/>
      <c r="F31" s="147"/>
      <c r="G31" s="488" t="s">
        <v>867</v>
      </c>
      <c r="H31" s="488" t="s">
        <v>571</v>
      </c>
      <c r="I31" s="488" t="s">
        <v>571</v>
      </c>
      <c r="J31" s="488" t="s">
        <v>571</v>
      </c>
      <c r="K31" s="488" t="s">
        <v>571</v>
      </c>
      <c r="L31" s="488" t="s">
        <v>571</v>
      </c>
      <c r="M31" s="488" t="s">
        <v>571</v>
      </c>
      <c r="N31" s="479">
        <v>45070</v>
      </c>
      <c r="O31" s="479" t="s">
        <v>582</v>
      </c>
    </row>
    <row r="32" spans="1:15" ht="15" customHeight="1">
      <c r="A32" s="41"/>
      <c r="B32" s="247">
        <v>20</v>
      </c>
      <c r="C32" s="142" t="s">
        <v>481</v>
      </c>
      <c r="D32" s="147"/>
      <c r="E32" s="147"/>
      <c r="F32" s="147"/>
      <c r="G32" s="488" t="s">
        <v>866</v>
      </c>
      <c r="H32" s="488" t="s">
        <v>333</v>
      </c>
      <c r="I32" s="488" t="s">
        <v>333</v>
      </c>
      <c r="J32" s="488" t="s">
        <v>333</v>
      </c>
      <c r="K32" s="488" t="s">
        <v>333</v>
      </c>
      <c r="L32" s="488" t="s">
        <v>333</v>
      </c>
      <c r="M32" s="488" t="s">
        <v>333</v>
      </c>
      <c r="N32" s="479">
        <v>45071</v>
      </c>
      <c r="O32" s="479" t="s">
        <v>583</v>
      </c>
    </row>
    <row r="33" spans="1:15" ht="15" customHeight="1">
      <c r="A33" s="41"/>
      <c r="B33" s="247">
        <v>21</v>
      </c>
      <c r="C33" s="142" t="s">
        <v>558</v>
      </c>
      <c r="D33" s="147"/>
      <c r="E33" s="147"/>
      <c r="F33" s="147"/>
      <c r="G33" s="488" t="s">
        <v>866</v>
      </c>
      <c r="H33" s="488" t="s">
        <v>333</v>
      </c>
      <c r="I33" s="488" t="s">
        <v>333</v>
      </c>
      <c r="J33" s="488" t="s">
        <v>333</v>
      </c>
      <c r="K33" s="488" t="s">
        <v>333</v>
      </c>
      <c r="L33" s="488" t="s">
        <v>333</v>
      </c>
      <c r="M33" s="488" t="s">
        <v>333</v>
      </c>
      <c r="N33" s="479">
        <v>45071</v>
      </c>
      <c r="O33" s="479" t="s">
        <v>583</v>
      </c>
    </row>
    <row r="34" spans="1:15" ht="19.350000000000001" customHeight="1">
      <c r="A34" s="41"/>
      <c r="B34" s="247">
        <v>22</v>
      </c>
      <c r="C34" s="142" t="s">
        <v>559</v>
      </c>
      <c r="D34" s="147"/>
      <c r="E34" s="147"/>
      <c r="F34" s="147"/>
      <c r="G34" s="488" t="s">
        <v>867</v>
      </c>
      <c r="H34" s="488" t="s">
        <v>571</v>
      </c>
      <c r="I34" s="488" t="s">
        <v>571</v>
      </c>
      <c r="J34" s="488" t="s">
        <v>571</v>
      </c>
      <c r="K34" s="488" t="s">
        <v>571</v>
      </c>
      <c r="L34" s="488" t="s">
        <v>571</v>
      </c>
      <c r="M34" s="488" t="s">
        <v>571</v>
      </c>
      <c r="N34" s="479">
        <v>45072</v>
      </c>
      <c r="O34" s="479" t="s">
        <v>584</v>
      </c>
    </row>
    <row r="35" spans="1:15" s="2" customFormat="1" ht="15" customHeight="1">
      <c r="A35" s="41"/>
      <c r="B35" s="247">
        <v>23</v>
      </c>
      <c r="C35" s="142" t="s">
        <v>490</v>
      </c>
      <c r="D35" s="147"/>
      <c r="E35" s="147"/>
      <c r="F35" s="147"/>
      <c r="G35" s="488" t="s">
        <v>867</v>
      </c>
      <c r="H35" s="488" t="s">
        <v>571</v>
      </c>
      <c r="I35" s="488" t="s">
        <v>571</v>
      </c>
      <c r="J35" s="488" t="s">
        <v>571</v>
      </c>
      <c r="K35" s="488" t="s">
        <v>571</v>
      </c>
      <c r="L35" s="488" t="s">
        <v>571</v>
      </c>
      <c r="M35" s="488" t="s">
        <v>571</v>
      </c>
      <c r="N35" s="479">
        <v>45075</v>
      </c>
      <c r="O35" s="479" t="s">
        <v>585</v>
      </c>
    </row>
    <row r="36" spans="1:15" s="2" customFormat="1" ht="15" customHeight="1">
      <c r="A36" s="41"/>
      <c r="B36" s="247">
        <v>24</v>
      </c>
      <c r="C36" s="142" t="s">
        <v>560</v>
      </c>
      <c r="D36" s="147"/>
      <c r="E36" s="147"/>
      <c r="F36" s="147"/>
      <c r="G36" s="488" t="s">
        <v>866</v>
      </c>
      <c r="H36" s="488" t="s">
        <v>333</v>
      </c>
      <c r="I36" s="488" t="s">
        <v>333</v>
      </c>
      <c r="J36" s="488" t="s">
        <v>333</v>
      </c>
      <c r="K36" s="488" t="s">
        <v>333</v>
      </c>
      <c r="L36" s="488" t="s">
        <v>333</v>
      </c>
      <c r="M36" s="488" t="s">
        <v>333</v>
      </c>
      <c r="N36" s="479">
        <v>45076</v>
      </c>
      <c r="O36" s="479" t="s">
        <v>586</v>
      </c>
    </row>
    <row r="37" spans="1:15" s="2" customFormat="1" ht="15" customHeight="1">
      <c r="A37" s="41"/>
      <c r="B37" s="247">
        <v>25</v>
      </c>
      <c r="C37" s="142" t="s">
        <v>491</v>
      </c>
      <c r="D37" s="147"/>
      <c r="E37" s="147"/>
      <c r="F37" s="147"/>
      <c r="G37" s="488" t="s">
        <v>869</v>
      </c>
      <c r="H37" s="488" t="s">
        <v>573</v>
      </c>
      <c r="I37" s="488" t="s">
        <v>573</v>
      </c>
      <c r="J37" s="488" t="s">
        <v>573</v>
      </c>
      <c r="K37" s="488" t="s">
        <v>573</v>
      </c>
      <c r="L37" s="488" t="s">
        <v>573</v>
      </c>
      <c r="M37" s="488" t="s">
        <v>573</v>
      </c>
      <c r="N37" s="479">
        <v>45076</v>
      </c>
      <c r="O37" s="479" t="s">
        <v>586</v>
      </c>
    </row>
    <row r="38" spans="1:15" s="2" customFormat="1" ht="15" customHeight="1">
      <c r="A38" s="41"/>
      <c r="B38" s="247">
        <v>26</v>
      </c>
      <c r="C38" s="142" t="s">
        <v>561</v>
      </c>
      <c r="D38" s="147"/>
      <c r="E38" s="147"/>
      <c r="F38" s="147"/>
      <c r="G38" s="488" t="s">
        <v>868</v>
      </c>
      <c r="H38" s="488" t="s">
        <v>435</v>
      </c>
      <c r="I38" s="488" t="s">
        <v>435</v>
      </c>
      <c r="J38" s="488" t="s">
        <v>435</v>
      </c>
      <c r="K38" s="488" t="s">
        <v>435</v>
      </c>
      <c r="L38" s="488" t="s">
        <v>435</v>
      </c>
      <c r="M38" s="488" t="s">
        <v>435</v>
      </c>
      <c r="N38" s="479">
        <v>45077</v>
      </c>
      <c r="O38" s="479"/>
    </row>
    <row r="39" spans="1:15" s="2" customFormat="1" ht="15" customHeight="1">
      <c r="A39" s="41"/>
      <c r="B39" s="247">
        <v>27</v>
      </c>
      <c r="C39" s="142" t="s">
        <v>492</v>
      </c>
      <c r="D39" s="147"/>
      <c r="E39" s="147"/>
      <c r="F39" s="147"/>
      <c r="G39" s="488" t="s">
        <v>868</v>
      </c>
      <c r="H39" s="488" t="s">
        <v>435</v>
      </c>
      <c r="I39" s="488" t="s">
        <v>435</v>
      </c>
      <c r="J39" s="488" t="s">
        <v>435</v>
      </c>
      <c r="K39" s="488" t="s">
        <v>435</v>
      </c>
      <c r="L39" s="488" t="s">
        <v>435</v>
      </c>
      <c r="M39" s="488" t="s">
        <v>435</v>
      </c>
      <c r="N39" s="479">
        <v>45077</v>
      </c>
      <c r="O39" s="479"/>
    </row>
    <row r="40" spans="1:15" s="2" customFormat="1" ht="15" customHeight="1">
      <c r="A40" s="41"/>
      <c r="B40" s="247">
        <v>28</v>
      </c>
      <c r="C40" s="142" t="s">
        <v>404</v>
      </c>
      <c r="D40" s="147"/>
      <c r="E40" s="147"/>
      <c r="F40" s="147"/>
      <c r="G40" s="488" t="s">
        <v>866</v>
      </c>
      <c r="H40" s="488" t="s">
        <v>333</v>
      </c>
      <c r="I40" s="488" t="s">
        <v>333</v>
      </c>
      <c r="J40" s="488" t="s">
        <v>333</v>
      </c>
      <c r="K40" s="488" t="s">
        <v>333</v>
      </c>
      <c r="L40" s="488" t="s">
        <v>333</v>
      </c>
      <c r="M40" s="488" t="s">
        <v>333</v>
      </c>
      <c r="N40" s="479">
        <v>45077</v>
      </c>
      <c r="O40" s="479" t="s">
        <v>587</v>
      </c>
    </row>
    <row r="41" spans="1:15" s="2" customFormat="1" ht="15" customHeight="1">
      <c r="A41" s="41"/>
      <c r="B41" s="247">
        <v>29</v>
      </c>
      <c r="C41" s="142" t="s">
        <v>495</v>
      </c>
      <c r="D41" s="147"/>
      <c r="E41" s="147"/>
      <c r="F41" s="147"/>
      <c r="G41" s="488" t="s">
        <v>866</v>
      </c>
      <c r="H41" s="488" t="s">
        <v>333</v>
      </c>
      <c r="I41" s="488" t="s">
        <v>333</v>
      </c>
      <c r="J41" s="488" t="s">
        <v>333</v>
      </c>
      <c r="K41" s="488" t="s">
        <v>333</v>
      </c>
      <c r="L41" s="488" t="s">
        <v>333</v>
      </c>
      <c r="M41" s="488" t="s">
        <v>333</v>
      </c>
      <c r="N41" s="479">
        <v>45082</v>
      </c>
      <c r="O41" s="479">
        <v>45082</v>
      </c>
    </row>
    <row r="42" spans="1:15" s="2" customFormat="1" ht="15" customHeight="1">
      <c r="A42" s="41"/>
      <c r="B42" s="247">
        <v>30</v>
      </c>
      <c r="C42" s="142" t="s">
        <v>496</v>
      </c>
      <c r="D42" s="147"/>
      <c r="E42" s="147"/>
      <c r="F42" s="147"/>
      <c r="G42" s="488" t="s">
        <v>871</v>
      </c>
      <c r="H42" s="488" t="s">
        <v>574</v>
      </c>
      <c r="I42" s="488" t="s">
        <v>574</v>
      </c>
      <c r="J42" s="488" t="s">
        <v>574</v>
      </c>
      <c r="K42" s="488" t="s">
        <v>574</v>
      </c>
      <c r="L42" s="488" t="s">
        <v>574</v>
      </c>
      <c r="M42" s="488" t="s">
        <v>574</v>
      </c>
      <c r="N42" s="479">
        <v>45083</v>
      </c>
      <c r="O42" s="479">
        <v>45083</v>
      </c>
    </row>
    <row r="43" spans="1:15" s="2" customFormat="1" ht="15" customHeight="1">
      <c r="A43" s="41"/>
      <c r="B43" s="247">
        <v>31</v>
      </c>
      <c r="C43" s="142" t="s">
        <v>497</v>
      </c>
      <c r="D43" s="147"/>
      <c r="E43" s="147"/>
      <c r="F43" s="147"/>
      <c r="G43" s="488" t="s">
        <v>866</v>
      </c>
      <c r="H43" s="488" t="s">
        <v>333</v>
      </c>
      <c r="I43" s="488" t="s">
        <v>333</v>
      </c>
      <c r="J43" s="488" t="s">
        <v>333</v>
      </c>
      <c r="K43" s="488" t="s">
        <v>333</v>
      </c>
      <c r="L43" s="488" t="s">
        <v>333</v>
      </c>
      <c r="M43" s="488" t="s">
        <v>333</v>
      </c>
      <c r="N43" s="479">
        <v>45085</v>
      </c>
      <c r="O43" s="479">
        <v>45085</v>
      </c>
    </row>
    <row r="44" spans="1:15" s="2" customFormat="1" ht="15" customHeight="1">
      <c r="A44" s="41"/>
      <c r="B44" s="247">
        <v>32</v>
      </c>
      <c r="C44" s="142" t="s">
        <v>499</v>
      </c>
      <c r="D44" s="147"/>
      <c r="E44" s="147"/>
      <c r="F44" s="147"/>
      <c r="G44" s="488" t="s">
        <v>867</v>
      </c>
      <c r="H44" s="488" t="s">
        <v>571</v>
      </c>
      <c r="I44" s="488" t="s">
        <v>571</v>
      </c>
      <c r="J44" s="488" t="s">
        <v>571</v>
      </c>
      <c r="K44" s="488" t="s">
        <v>571</v>
      </c>
      <c r="L44" s="488" t="s">
        <v>571</v>
      </c>
      <c r="M44" s="488" t="s">
        <v>571</v>
      </c>
      <c r="N44" s="479">
        <v>45085</v>
      </c>
      <c r="O44" s="479">
        <v>45085</v>
      </c>
    </row>
    <row r="45" spans="1:15" s="2" customFormat="1" ht="15" customHeight="1">
      <c r="A45" s="41"/>
      <c r="B45" s="247">
        <v>33</v>
      </c>
      <c r="C45" s="142" t="s">
        <v>498</v>
      </c>
      <c r="D45" s="147"/>
      <c r="E45" s="147"/>
      <c r="F45" s="147"/>
      <c r="G45" s="488" t="s">
        <v>868</v>
      </c>
      <c r="H45" s="488" t="s">
        <v>435</v>
      </c>
      <c r="I45" s="488" t="s">
        <v>435</v>
      </c>
      <c r="J45" s="488" t="s">
        <v>435</v>
      </c>
      <c r="K45" s="488" t="s">
        <v>435</v>
      </c>
      <c r="L45" s="488" t="s">
        <v>435</v>
      </c>
      <c r="M45" s="488" t="s">
        <v>435</v>
      </c>
      <c r="N45" s="479">
        <v>45085</v>
      </c>
      <c r="O45" s="479">
        <v>45085</v>
      </c>
    </row>
    <row r="46" spans="1:15" s="2" customFormat="1" ht="15" customHeight="1">
      <c r="A46" s="41"/>
      <c r="B46" s="247">
        <v>34</v>
      </c>
      <c r="C46" s="142" t="s">
        <v>507</v>
      </c>
      <c r="D46" s="147"/>
      <c r="E46" s="147"/>
      <c r="F46" s="147"/>
      <c r="G46" s="488" t="s">
        <v>866</v>
      </c>
      <c r="H46" s="488" t="s">
        <v>333</v>
      </c>
      <c r="I46" s="488" t="s">
        <v>333</v>
      </c>
      <c r="J46" s="488" t="s">
        <v>333</v>
      </c>
      <c r="K46" s="488" t="s">
        <v>333</v>
      </c>
      <c r="L46" s="488" t="s">
        <v>333</v>
      </c>
      <c r="M46" s="488" t="s">
        <v>333</v>
      </c>
      <c r="N46" s="479">
        <v>45091</v>
      </c>
      <c r="O46" s="479">
        <v>45091</v>
      </c>
    </row>
    <row r="47" spans="1:15" s="2" customFormat="1" ht="15" customHeight="1">
      <c r="A47" s="41"/>
      <c r="B47" s="247">
        <v>35</v>
      </c>
      <c r="C47" s="142" t="s">
        <v>858</v>
      </c>
      <c r="D47" s="147"/>
      <c r="E47" s="147"/>
      <c r="F47" s="147"/>
      <c r="G47" s="488" t="s">
        <v>867</v>
      </c>
      <c r="H47" s="488" t="s">
        <v>571</v>
      </c>
      <c r="I47" s="488" t="s">
        <v>571</v>
      </c>
      <c r="J47" s="488" t="s">
        <v>571</v>
      </c>
      <c r="K47" s="488" t="s">
        <v>571</v>
      </c>
      <c r="L47" s="488" t="s">
        <v>571</v>
      </c>
      <c r="M47" s="488" t="s">
        <v>571</v>
      </c>
      <c r="N47" s="479">
        <v>45092</v>
      </c>
      <c r="O47" s="479">
        <v>45091</v>
      </c>
    </row>
    <row r="48" spans="1:15" s="2" customFormat="1" ht="15" customHeight="1">
      <c r="A48" s="41"/>
      <c r="B48" s="247">
        <v>36</v>
      </c>
      <c r="C48" s="142" t="s">
        <v>508</v>
      </c>
      <c r="D48" s="147"/>
      <c r="E48" s="147"/>
      <c r="F48" s="147"/>
      <c r="G48" s="488" t="s">
        <v>866</v>
      </c>
      <c r="H48" s="488" t="s">
        <v>333</v>
      </c>
      <c r="I48" s="488" t="s">
        <v>333</v>
      </c>
      <c r="J48" s="488" t="s">
        <v>333</v>
      </c>
      <c r="K48" s="488" t="s">
        <v>333</v>
      </c>
      <c r="L48" s="488" t="s">
        <v>333</v>
      </c>
      <c r="M48" s="488" t="s">
        <v>333</v>
      </c>
      <c r="N48" s="479">
        <v>45093</v>
      </c>
      <c r="O48" s="479">
        <v>45093</v>
      </c>
    </row>
    <row r="49" spans="1:15" s="2" customFormat="1" ht="15" customHeight="1">
      <c r="A49" s="41"/>
      <c r="B49" s="247">
        <v>37</v>
      </c>
      <c r="C49" s="142" t="s">
        <v>563</v>
      </c>
      <c r="D49" s="147"/>
      <c r="E49" s="147"/>
      <c r="F49" s="147"/>
      <c r="G49" s="488" t="s">
        <v>866</v>
      </c>
      <c r="H49" s="488" t="s">
        <v>333</v>
      </c>
      <c r="I49" s="488" t="s">
        <v>333</v>
      </c>
      <c r="J49" s="488" t="s">
        <v>333</v>
      </c>
      <c r="K49" s="488" t="s">
        <v>333</v>
      </c>
      <c r="L49" s="488" t="s">
        <v>333</v>
      </c>
      <c r="M49" s="488" t="s">
        <v>333</v>
      </c>
      <c r="N49" s="479">
        <v>45096</v>
      </c>
      <c r="O49" s="479">
        <v>45096</v>
      </c>
    </row>
    <row r="50" spans="1:15" s="2" customFormat="1" ht="15" customHeight="1">
      <c r="A50" s="41"/>
      <c r="B50" s="247">
        <v>38</v>
      </c>
      <c r="C50" s="142" t="s">
        <v>859</v>
      </c>
      <c r="D50" s="147"/>
      <c r="E50" s="147"/>
      <c r="F50" s="147"/>
      <c r="G50" s="488" t="s">
        <v>867</v>
      </c>
      <c r="H50" s="488" t="s">
        <v>571</v>
      </c>
      <c r="I50" s="488" t="s">
        <v>571</v>
      </c>
      <c r="J50" s="488" t="s">
        <v>571</v>
      </c>
      <c r="K50" s="488" t="s">
        <v>571</v>
      </c>
      <c r="L50" s="488" t="s">
        <v>571</v>
      </c>
      <c r="M50" s="488" t="s">
        <v>571</v>
      </c>
      <c r="N50" s="479">
        <v>45096</v>
      </c>
      <c r="O50" s="479">
        <v>45096</v>
      </c>
    </row>
    <row r="51" spans="1:15" s="2" customFormat="1" ht="15" customHeight="1">
      <c r="A51" s="41"/>
      <c r="B51" s="247">
        <v>39</v>
      </c>
      <c r="C51" s="142" t="s">
        <v>564</v>
      </c>
      <c r="D51" s="147"/>
      <c r="E51" s="147"/>
      <c r="F51" s="147"/>
      <c r="G51" s="488" t="s">
        <v>866</v>
      </c>
      <c r="H51" s="488" t="s">
        <v>333</v>
      </c>
      <c r="I51" s="488" t="s">
        <v>333</v>
      </c>
      <c r="J51" s="488" t="s">
        <v>333</v>
      </c>
      <c r="K51" s="488" t="s">
        <v>333</v>
      </c>
      <c r="L51" s="488" t="s">
        <v>333</v>
      </c>
      <c r="M51" s="488" t="s">
        <v>333</v>
      </c>
      <c r="N51" s="479">
        <v>45096</v>
      </c>
      <c r="O51" s="479">
        <v>45096</v>
      </c>
    </row>
    <row r="52" spans="1:15" s="2" customFormat="1" ht="15" customHeight="1">
      <c r="A52" s="41"/>
      <c r="B52" s="247">
        <v>40</v>
      </c>
      <c r="C52" s="142" t="s">
        <v>860</v>
      </c>
      <c r="D52" s="147"/>
      <c r="E52" s="147"/>
      <c r="F52" s="147"/>
      <c r="G52" s="488" t="s">
        <v>867</v>
      </c>
      <c r="H52" s="488" t="s">
        <v>571</v>
      </c>
      <c r="I52" s="488" t="s">
        <v>571</v>
      </c>
      <c r="J52" s="488" t="s">
        <v>571</v>
      </c>
      <c r="K52" s="488" t="s">
        <v>571</v>
      </c>
      <c r="L52" s="488" t="s">
        <v>571</v>
      </c>
      <c r="M52" s="488" t="s">
        <v>571</v>
      </c>
      <c r="N52" s="479">
        <v>45096</v>
      </c>
      <c r="O52" s="479">
        <v>45096</v>
      </c>
    </row>
    <row r="53" spans="1:15" s="2" customFormat="1" ht="15" customHeight="1">
      <c r="A53" s="41"/>
      <c r="B53" s="247">
        <v>41</v>
      </c>
      <c r="C53" s="142" t="s">
        <v>492</v>
      </c>
      <c r="D53" s="147"/>
      <c r="E53" s="147"/>
      <c r="F53" s="147"/>
      <c r="G53" s="488" t="s">
        <v>868</v>
      </c>
      <c r="H53" s="488" t="s">
        <v>435</v>
      </c>
      <c r="I53" s="488" t="s">
        <v>435</v>
      </c>
      <c r="J53" s="488" t="s">
        <v>435</v>
      </c>
      <c r="K53" s="488" t="s">
        <v>435</v>
      </c>
      <c r="L53" s="488" t="s">
        <v>435</v>
      </c>
      <c r="M53" s="488" t="s">
        <v>435</v>
      </c>
      <c r="N53" s="479">
        <v>45098</v>
      </c>
      <c r="O53" s="479">
        <v>45098</v>
      </c>
    </row>
    <row r="54" spans="1:15" s="2" customFormat="1" ht="15" customHeight="1">
      <c r="A54" s="41"/>
      <c r="B54" s="247">
        <v>42</v>
      </c>
      <c r="C54" s="142" t="s">
        <v>565</v>
      </c>
      <c r="D54" s="147"/>
      <c r="E54" s="147"/>
      <c r="F54" s="147"/>
      <c r="G54" s="488" t="s">
        <v>867</v>
      </c>
      <c r="H54" s="488" t="s">
        <v>571</v>
      </c>
      <c r="I54" s="488" t="s">
        <v>571</v>
      </c>
      <c r="J54" s="488" t="s">
        <v>571</v>
      </c>
      <c r="K54" s="488" t="s">
        <v>571</v>
      </c>
      <c r="L54" s="488" t="s">
        <v>571</v>
      </c>
      <c r="M54" s="488" t="s">
        <v>571</v>
      </c>
      <c r="N54" s="479">
        <v>45099</v>
      </c>
      <c r="O54" s="479">
        <v>45098</v>
      </c>
    </row>
    <row r="55" spans="1:15" s="2" customFormat="1" ht="15" customHeight="1">
      <c r="A55" s="41"/>
      <c r="B55" s="247">
        <v>43</v>
      </c>
      <c r="C55" s="142" t="s">
        <v>566</v>
      </c>
      <c r="D55" s="147"/>
      <c r="E55" s="147"/>
      <c r="F55" s="147"/>
      <c r="G55" s="488" t="s">
        <v>866</v>
      </c>
      <c r="H55" s="488" t="s">
        <v>333</v>
      </c>
      <c r="I55" s="488" t="s">
        <v>333</v>
      </c>
      <c r="J55" s="488" t="s">
        <v>333</v>
      </c>
      <c r="K55" s="488" t="s">
        <v>333</v>
      </c>
      <c r="L55" s="488" t="s">
        <v>333</v>
      </c>
      <c r="M55" s="488" t="s">
        <v>333</v>
      </c>
      <c r="N55" s="479">
        <v>45099</v>
      </c>
      <c r="O55" s="479">
        <v>45099</v>
      </c>
    </row>
    <row r="56" spans="1:15" s="2" customFormat="1" ht="15" customHeight="1">
      <c r="A56" s="41"/>
      <c r="B56" s="247">
        <v>44</v>
      </c>
      <c r="C56" s="142" t="s">
        <v>861</v>
      </c>
      <c r="D56" s="147"/>
      <c r="E56" s="147"/>
      <c r="F56" s="147"/>
      <c r="G56" s="488" t="s">
        <v>868</v>
      </c>
      <c r="H56" s="488" t="s">
        <v>435</v>
      </c>
      <c r="I56" s="488" t="s">
        <v>435</v>
      </c>
      <c r="J56" s="488" t="s">
        <v>435</v>
      </c>
      <c r="K56" s="488" t="s">
        <v>435</v>
      </c>
      <c r="L56" s="488" t="s">
        <v>435</v>
      </c>
      <c r="M56" s="488" t="s">
        <v>435</v>
      </c>
      <c r="N56" s="479">
        <v>45099</v>
      </c>
      <c r="O56" s="479">
        <v>45099</v>
      </c>
    </row>
    <row r="57" spans="1:15" s="2" customFormat="1" ht="15" customHeight="1">
      <c r="A57" s="41"/>
      <c r="B57" s="247">
        <v>45</v>
      </c>
      <c r="C57" s="142" t="s">
        <v>567</v>
      </c>
      <c r="D57" s="147"/>
      <c r="E57" s="147"/>
      <c r="F57" s="147"/>
      <c r="G57" s="488" t="s">
        <v>872</v>
      </c>
      <c r="H57" s="488" t="s">
        <v>576</v>
      </c>
      <c r="I57" s="488" t="s">
        <v>576</v>
      </c>
      <c r="J57" s="488" t="s">
        <v>576</v>
      </c>
      <c r="K57" s="488" t="s">
        <v>576</v>
      </c>
      <c r="L57" s="488" t="s">
        <v>576</v>
      </c>
      <c r="M57" s="488" t="s">
        <v>576</v>
      </c>
      <c r="N57" s="479">
        <v>45099</v>
      </c>
      <c r="O57" s="479">
        <v>45099</v>
      </c>
    </row>
    <row r="58" spans="1:15" s="2" customFormat="1" ht="15" customHeight="1">
      <c r="A58" s="41"/>
      <c r="B58" s="247">
        <v>46</v>
      </c>
      <c r="C58" s="142" t="s">
        <v>568</v>
      </c>
      <c r="D58" s="147"/>
      <c r="E58" s="147"/>
      <c r="F58" s="147"/>
      <c r="G58" s="488" t="s">
        <v>870</v>
      </c>
      <c r="H58" s="488" t="s">
        <v>478</v>
      </c>
      <c r="I58" s="488" t="s">
        <v>478</v>
      </c>
      <c r="J58" s="488" t="s">
        <v>478</v>
      </c>
      <c r="K58" s="488" t="s">
        <v>478</v>
      </c>
      <c r="L58" s="488" t="s">
        <v>478</v>
      </c>
      <c r="M58" s="488" t="s">
        <v>478</v>
      </c>
      <c r="N58" s="479">
        <v>45099</v>
      </c>
      <c r="O58" s="479">
        <v>45099</v>
      </c>
    </row>
    <row r="59" spans="1:15" s="2" customFormat="1" ht="15" customHeight="1">
      <c r="A59" s="41"/>
      <c r="B59" s="247">
        <v>47</v>
      </c>
      <c r="C59" s="142" t="s">
        <v>862</v>
      </c>
      <c r="D59" s="147"/>
      <c r="E59" s="147"/>
      <c r="F59" s="147"/>
      <c r="G59" s="488" t="s">
        <v>867</v>
      </c>
      <c r="H59" s="488" t="s">
        <v>571</v>
      </c>
      <c r="I59" s="488" t="s">
        <v>571</v>
      </c>
      <c r="J59" s="488" t="s">
        <v>571</v>
      </c>
      <c r="K59" s="488" t="s">
        <v>571</v>
      </c>
      <c r="L59" s="488" t="s">
        <v>571</v>
      </c>
      <c r="M59" s="488" t="s">
        <v>571</v>
      </c>
      <c r="N59" s="479">
        <v>45100</v>
      </c>
      <c r="O59" s="479">
        <v>45100</v>
      </c>
    </row>
    <row r="60" spans="1:15" s="2" customFormat="1" ht="15" customHeight="1">
      <c r="A60" s="41"/>
      <c r="B60" s="247">
        <v>48</v>
      </c>
      <c r="C60" s="142" t="s">
        <v>569</v>
      </c>
      <c r="D60" s="147"/>
      <c r="E60" s="147"/>
      <c r="F60" s="147"/>
      <c r="G60" s="488" t="s">
        <v>867</v>
      </c>
      <c r="H60" s="488" t="s">
        <v>571</v>
      </c>
      <c r="I60" s="488" t="s">
        <v>571</v>
      </c>
      <c r="J60" s="488" t="s">
        <v>571</v>
      </c>
      <c r="K60" s="488" t="s">
        <v>571</v>
      </c>
      <c r="L60" s="488" t="s">
        <v>571</v>
      </c>
      <c r="M60" s="488" t="s">
        <v>571</v>
      </c>
      <c r="N60" s="479">
        <v>45103</v>
      </c>
      <c r="O60" s="479">
        <v>45103</v>
      </c>
    </row>
    <row r="61" spans="1:15" s="2" customFormat="1" ht="15" customHeight="1">
      <c r="A61" s="41"/>
      <c r="B61" s="247">
        <v>49</v>
      </c>
      <c r="C61" s="142" t="s">
        <v>863</v>
      </c>
      <c r="D61" s="147"/>
      <c r="E61" s="147"/>
      <c r="F61" s="147"/>
      <c r="G61" s="488" t="s">
        <v>868</v>
      </c>
      <c r="H61" s="488" t="s">
        <v>435</v>
      </c>
      <c r="I61" s="488" t="s">
        <v>435</v>
      </c>
      <c r="J61" s="488" t="s">
        <v>435</v>
      </c>
      <c r="K61" s="488" t="s">
        <v>435</v>
      </c>
      <c r="L61" s="488" t="s">
        <v>435</v>
      </c>
      <c r="M61" s="488" t="s">
        <v>435</v>
      </c>
      <c r="N61" s="479">
        <v>45103</v>
      </c>
      <c r="O61" s="479">
        <v>45103</v>
      </c>
    </row>
    <row r="62" spans="1:15" s="2" customFormat="1" ht="15" customHeight="1">
      <c r="A62" s="41"/>
      <c r="B62" s="247">
        <v>50</v>
      </c>
      <c r="C62" s="142" t="s">
        <v>570</v>
      </c>
      <c r="D62" s="147"/>
      <c r="E62" s="147"/>
      <c r="F62" s="147"/>
      <c r="G62" s="488" t="s">
        <v>866</v>
      </c>
      <c r="H62" s="488" t="s">
        <v>333</v>
      </c>
      <c r="I62" s="488" t="s">
        <v>333</v>
      </c>
      <c r="J62" s="488" t="s">
        <v>333</v>
      </c>
      <c r="K62" s="488" t="s">
        <v>333</v>
      </c>
      <c r="L62" s="488" t="s">
        <v>333</v>
      </c>
      <c r="M62" s="488" t="s">
        <v>333</v>
      </c>
      <c r="N62" s="479">
        <v>45105</v>
      </c>
      <c r="O62" s="479">
        <v>45105</v>
      </c>
    </row>
    <row r="63" spans="1:15" s="2" customFormat="1" ht="15" customHeight="1">
      <c r="A63" s="41"/>
      <c r="B63" s="247">
        <v>51</v>
      </c>
      <c r="C63" s="142" t="s">
        <v>550</v>
      </c>
      <c r="D63" s="147"/>
      <c r="E63" s="147"/>
      <c r="F63" s="147"/>
      <c r="G63" s="488" t="s">
        <v>866</v>
      </c>
      <c r="H63" s="488" t="s">
        <v>333</v>
      </c>
      <c r="I63" s="488" t="s">
        <v>333</v>
      </c>
      <c r="J63" s="488" t="s">
        <v>333</v>
      </c>
      <c r="K63" s="488" t="s">
        <v>333</v>
      </c>
      <c r="L63" s="488" t="s">
        <v>333</v>
      </c>
      <c r="M63" s="488" t="s">
        <v>333</v>
      </c>
      <c r="N63" s="479">
        <v>45105</v>
      </c>
      <c r="O63" s="479">
        <v>45105</v>
      </c>
    </row>
    <row r="64" spans="1:15" s="2" customFormat="1" ht="15" customHeight="1">
      <c r="A64" s="41"/>
      <c r="B64" s="247">
        <v>52</v>
      </c>
      <c r="C64" s="142" t="s">
        <v>864</v>
      </c>
      <c r="D64" s="147"/>
      <c r="E64" s="147"/>
      <c r="F64" s="147"/>
      <c r="G64" s="488" t="s">
        <v>868</v>
      </c>
      <c r="H64" s="488" t="s">
        <v>435</v>
      </c>
      <c r="I64" s="488" t="s">
        <v>435</v>
      </c>
      <c r="J64" s="488" t="s">
        <v>435</v>
      </c>
      <c r="K64" s="488" t="s">
        <v>435</v>
      </c>
      <c r="L64" s="488" t="s">
        <v>435</v>
      </c>
      <c r="M64" s="488" t="s">
        <v>435</v>
      </c>
      <c r="N64" s="479">
        <v>45105</v>
      </c>
      <c r="O64" s="479">
        <v>45105</v>
      </c>
    </row>
    <row r="65" spans="1:15" s="2" customFormat="1" ht="15" customHeight="1">
      <c r="A65" s="41"/>
      <c r="B65" s="247">
        <v>53</v>
      </c>
      <c r="C65" s="142" t="s">
        <v>551</v>
      </c>
      <c r="D65" s="147"/>
      <c r="E65" s="147"/>
      <c r="F65" s="147"/>
      <c r="G65" s="488" t="s">
        <v>866</v>
      </c>
      <c r="H65" s="488" t="s">
        <v>333</v>
      </c>
      <c r="I65" s="488" t="s">
        <v>333</v>
      </c>
      <c r="J65" s="488" t="s">
        <v>333</v>
      </c>
      <c r="K65" s="488" t="s">
        <v>333</v>
      </c>
      <c r="L65" s="488" t="s">
        <v>333</v>
      </c>
      <c r="M65" s="488" t="s">
        <v>333</v>
      </c>
      <c r="N65" s="479">
        <v>45107</v>
      </c>
      <c r="O65" s="479">
        <v>45107</v>
      </c>
    </row>
    <row r="66" spans="1:15" s="2" customFormat="1" ht="15" customHeight="1">
      <c r="A66" s="41"/>
      <c r="B66" s="247">
        <v>54</v>
      </c>
      <c r="C66" s="142" t="s">
        <v>552</v>
      </c>
      <c r="D66" s="147"/>
      <c r="E66" s="147"/>
      <c r="F66" s="147"/>
      <c r="G66" s="488" t="s">
        <v>866</v>
      </c>
      <c r="H66" s="488" t="s">
        <v>333</v>
      </c>
      <c r="I66" s="488" t="s">
        <v>333</v>
      </c>
      <c r="J66" s="488" t="s">
        <v>333</v>
      </c>
      <c r="K66" s="488" t="s">
        <v>333</v>
      </c>
      <c r="L66" s="488" t="s">
        <v>333</v>
      </c>
      <c r="M66" s="488" t="s">
        <v>333</v>
      </c>
      <c r="N66" s="479">
        <v>45107</v>
      </c>
      <c r="O66" s="479">
        <v>45107</v>
      </c>
    </row>
    <row r="67" spans="1:15" s="2" customFormat="1" ht="15" customHeight="1">
      <c r="A67" s="41"/>
      <c r="B67" s="247">
        <v>55</v>
      </c>
      <c r="C67" s="142" t="s">
        <v>553</v>
      </c>
      <c r="D67" s="147"/>
      <c r="E67" s="147"/>
      <c r="F67" s="147"/>
      <c r="G67" s="488" t="s">
        <v>866</v>
      </c>
      <c r="H67" s="488" t="s">
        <v>333</v>
      </c>
      <c r="I67" s="488" t="s">
        <v>333</v>
      </c>
      <c r="J67" s="488" t="s">
        <v>333</v>
      </c>
      <c r="K67" s="488" t="s">
        <v>333</v>
      </c>
      <c r="L67" s="488" t="s">
        <v>333</v>
      </c>
      <c r="M67" s="488" t="s">
        <v>333</v>
      </c>
      <c r="N67" s="479">
        <v>45107</v>
      </c>
      <c r="O67" s="479">
        <v>45107</v>
      </c>
    </row>
    <row r="68" spans="1:15" s="2" customFormat="1" ht="15" customHeight="1">
      <c r="A68" s="41"/>
      <c r="B68" s="247">
        <v>56</v>
      </c>
      <c r="C68" s="142" t="s">
        <v>554</v>
      </c>
      <c r="D68" s="147"/>
      <c r="E68" s="147"/>
      <c r="F68" s="147"/>
      <c r="G68" s="488" t="s">
        <v>873</v>
      </c>
      <c r="H68" s="488" t="s">
        <v>556</v>
      </c>
      <c r="I68" s="488" t="s">
        <v>556</v>
      </c>
      <c r="J68" s="488" t="s">
        <v>556</v>
      </c>
      <c r="K68" s="488" t="s">
        <v>556</v>
      </c>
      <c r="L68" s="488" t="s">
        <v>556</v>
      </c>
      <c r="M68" s="488" t="s">
        <v>556</v>
      </c>
      <c r="N68" s="479">
        <v>45107</v>
      </c>
      <c r="O68" s="479">
        <v>45107</v>
      </c>
    </row>
    <row r="69" spans="1:15" s="2" customFormat="1" ht="15" customHeight="1">
      <c r="A69" s="41"/>
      <c r="B69" s="247">
        <v>57</v>
      </c>
      <c r="C69" s="142" t="s">
        <v>555</v>
      </c>
      <c r="D69" s="147"/>
      <c r="E69" s="147"/>
      <c r="F69" s="147"/>
      <c r="G69" s="488" t="s">
        <v>867</v>
      </c>
      <c r="H69" s="488" t="s">
        <v>478</v>
      </c>
      <c r="I69" s="488" t="s">
        <v>478</v>
      </c>
      <c r="J69" s="488" t="s">
        <v>478</v>
      </c>
      <c r="K69" s="488" t="s">
        <v>478</v>
      </c>
      <c r="L69" s="488" t="s">
        <v>478</v>
      </c>
      <c r="M69" s="488" t="s">
        <v>478</v>
      </c>
      <c r="N69" s="479">
        <v>45107</v>
      </c>
      <c r="O69" s="479">
        <v>45107</v>
      </c>
    </row>
    <row r="70" spans="1:15" s="2" customFormat="1" ht="15" customHeight="1">
      <c r="A70" s="41"/>
      <c r="B70" s="247">
        <v>58</v>
      </c>
      <c r="C70" s="142" t="s">
        <v>590</v>
      </c>
      <c r="D70" s="147"/>
      <c r="E70" s="147"/>
      <c r="F70" s="147"/>
      <c r="G70" s="488" t="s">
        <v>867</v>
      </c>
      <c r="H70" s="488" t="s">
        <v>478</v>
      </c>
      <c r="I70" s="488" t="s">
        <v>478</v>
      </c>
      <c r="J70" s="488" t="s">
        <v>478</v>
      </c>
      <c r="K70" s="488" t="s">
        <v>478</v>
      </c>
      <c r="L70" s="488" t="s">
        <v>478</v>
      </c>
      <c r="M70" s="488" t="s">
        <v>478</v>
      </c>
      <c r="N70" s="479">
        <v>45121</v>
      </c>
      <c r="O70" s="479">
        <v>45107</v>
      </c>
    </row>
    <row r="71" spans="1:15" s="2" customFormat="1" ht="15" customHeight="1">
      <c r="A71" s="41"/>
      <c r="B71" s="247">
        <v>59</v>
      </c>
      <c r="C71" s="142" t="s">
        <v>895</v>
      </c>
      <c r="D71" s="147"/>
      <c r="E71" s="147"/>
      <c r="F71" s="147"/>
      <c r="G71" s="488" t="s">
        <v>866</v>
      </c>
      <c r="H71" s="488" t="s">
        <v>333</v>
      </c>
      <c r="I71" s="488" t="s">
        <v>333</v>
      </c>
      <c r="J71" s="488" t="s">
        <v>333</v>
      </c>
      <c r="K71" s="488" t="s">
        <v>333</v>
      </c>
      <c r="L71" s="488" t="s">
        <v>333</v>
      </c>
      <c r="M71" s="488" t="s">
        <v>333</v>
      </c>
      <c r="N71" s="479">
        <v>45146</v>
      </c>
      <c r="O71" s="479"/>
    </row>
    <row r="72" spans="1:15" s="2" customFormat="1" ht="15" customHeight="1">
      <c r="A72" s="41"/>
      <c r="B72" s="247"/>
      <c r="C72" s="142"/>
      <c r="D72" s="147"/>
      <c r="E72" s="147"/>
      <c r="F72" s="147"/>
      <c r="G72" s="325"/>
      <c r="H72" s="325"/>
      <c r="I72" s="325"/>
      <c r="J72" s="325"/>
      <c r="K72" s="325"/>
      <c r="L72" s="325"/>
      <c r="M72" s="325"/>
      <c r="N72" s="326"/>
      <c r="O72" s="326"/>
    </row>
    <row r="73" spans="1:15" s="2" customFormat="1" ht="15" customHeight="1">
      <c r="A73" s="41"/>
      <c r="B73" s="297" t="s">
        <v>841</v>
      </c>
      <c r="C73" s="142"/>
      <c r="D73" s="147"/>
      <c r="E73" s="147"/>
      <c r="F73" s="147"/>
      <c r="G73" s="325"/>
      <c r="H73" s="325"/>
      <c r="I73" s="325"/>
      <c r="J73" s="325"/>
      <c r="K73" s="325"/>
      <c r="L73" s="325"/>
      <c r="M73" s="325"/>
      <c r="N73" s="326"/>
      <c r="O73" s="326"/>
    </row>
    <row r="74" spans="1:15" s="2" customFormat="1" ht="1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</row>
    <row r="75" spans="1:15" s="2" customFormat="1" ht="15" customHeight="1">
      <c r="A75" s="15"/>
      <c r="B75" s="15"/>
      <c r="C75" s="15"/>
      <c r="D75" s="15"/>
      <c r="E75" s="101"/>
      <c r="F75" s="101"/>
      <c r="G75" s="101"/>
      <c r="H75" s="101"/>
      <c r="I75" s="101"/>
      <c r="J75" s="101"/>
      <c r="K75" s="177"/>
      <c r="L75" s="177"/>
      <c r="M75" s="101"/>
      <c r="N75" s="101"/>
      <c r="O75" s="104" t="s">
        <v>842</v>
      </c>
    </row>
  </sheetData>
  <mergeCells count="124">
    <mergeCell ref="A7:O7"/>
    <mergeCell ref="B11:B12"/>
    <mergeCell ref="C11:F12"/>
    <mergeCell ref="G11:M12"/>
    <mergeCell ref="N11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M3:O3"/>
    <mergeCell ref="G70:M70"/>
    <mergeCell ref="N70:O70"/>
    <mergeCell ref="G71:M71"/>
    <mergeCell ref="N71:O71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O101"/>
  <sheetViews>
    <sheetView view="pageBreakPreview" zoomScale="85" zoomScaleNormal="100" zoomScaleSheetLayoutView="85" workbookViewId="0">
      <selection activeCell="J20" sqref="J2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2" spans="1:15" ht="15" customHeight="1">
      <c r="A2" s="2"/>
      <c r="M2" s="391" t="s">
        <v>345</v>
      </c>
      <c r="N2" s="391"/>
      <c r="O2" s="391"/>
    </row>
    <row r="3" spans="1:15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ht="15" customHeight="1">
      <c r="A4" s="489" t="s">
        <v>123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</row>
    <row r="5" spans="1:15" ht="15" customHeight="1">
      <c r="A5" s="3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</row>
    <row r="6" spans="1:15" ht="15" customHeight="1">
      <c r="A6" s="329"/>
      <c r="B6" s="187" t="s">
        <v>172</v>
      </c>
    </row>
    <row r="7" spans="1:15" ht="15" customHeight="1">
      <c r="A7" s="329"/>
      <c r="B7" s="495" t="s">
        <v>117</v>
      </c>
      <c r="C7" s="495">
        <v>2022</v>
      </c>
      <c r="D7" s="495"/>
      <c r="E7" s="495"/>
      <c r="F7" s="495"/>
      <c r="G7" s="495"/>
      <c r="H7" s="376" t="s">
        <v>117</v>
      </c>
      <c r="I7" s="382">
        <v>2023</v>
      </c>
      <c r="J7" s="383"/>
      <c r="K7" s="383"/>
      <c r="L7" s="383"/>
      <c r="M7" s="383"/>
      <c r="N7" s="383"/>
      <c r="O7" s="384"/>
    </row>
    <row r="8" spans="1:15" ht="15" customHeight="1">
      <c r="A8" s="329"/>
      <c r="B8" s="495"/>
      <c r="C8" s="59" t="s">
        <v>53</v>
      </c>
      <c r="D8" s="495" t="s">
        <v>200</v>
      </c>
      <c r="E8" s="495"/>
      <c r="F8" s="495" t="s">
        <v>167</v>
      </c>
      <c r="G8" s="495"/>
      <c r="H8" s="377"/>
      <c r="I8" s="495" t="s">
        <v>53</v>
      </c>
      <c r="J8" s="495"/>
      <c r="K8" s="495"/>
      <c r="L8" s="495" t="s">
        <v>200</v>
      </c>
      <c r="M8" s="495"/>
      <c r="N8" s="495" t="s">
        <v>167</v>
      </c>
      <c r="O8" s="495"/>
    </row>
    <row r="9" spans="1:15" ht="15" customHeight="1">
      <c r="A9" s="329"/>
      <c r="B9" s="210">
        <v>1</v>
      </c>
      <c r="C9" s="182" t="s">
        <v>324</v>
      </c>
      <c r="D9" s="501">
        <v>4</v>
      </c>
      <c r="E9" s="501"/>
      <c r="F9" s="502">
        <v>446.80400000000003</v>
      </c>
      <c r="G9" s="502"/>
      <c r="H9" s="210">
        <v>1</v>
      </c>
      <c r="I9" s="182" t="s">
        <v>324</v>
      </c>
      <c r="J9" s="182"/>
      <c r="K9" s="182"/>
      <c r="L9" s="501">
        <v>5</v>
      </c>
      <c r="M9" s="501"/>
      <c r="N9" s="502">
        <v>1799.463</v>
      </c>
      <c r="O9" s="502"/>
    </row>
    <row r="10" spans="1:15" ht="15" customHeight="1">
      <c r="A10" s="329"/>
      <c r="B10" s="210">
        <v>2</v>
      </c>
      <c r="C10" s="219" t="s">
        <v>323</v>
      </c>
      <c r="D10" s="501">
        <v>3</v>
      </c>
      <c r="E10" s="501"/>
      <c r="F10" s="502">
        <v>206.5</v>
      </c>
      <c r="G10" s="502"/>
      <c r="H10" s="210">
        <v>2</v>
      </c>
      <c r="I10" s="219" t="s">
        <v>323</v>
      </c>
      <c r="J10" s="219"/>
      <c r="K10" s="219"/>
      <c r="L10" s="501">
        <v>6</v>
      </c>
      <c r="M10" s="501"/>
      <c r="N10" s="502">
        <v>29600.959916</v>
      </c>
      <c r="O10" s="502"/>
    </row>
    <row r="11" spans="1:15" ht="15" customHeight="1">
      <c r="A11" s="329"/>
      <c r="B11" s="210">
        <v>3</v>
      </c>
      <c r="C11" s="219" t="s">
        <v>326</v>
      </c>
      <c r="D11" s="501">
        <v>3</v>
      </c>
      <c r="E11" s="501"/>
      <c r="F11" s="502">
        <v>288.5</v>
      </c>
      <c r="G11" s="502"/>
      <c r="H11" s="210">
        <v>3</v>
      </c>
      <c r="I11" s="219" t="s">
        <v>326</v>
      </c>
      <c r="J11" s="219"/>
      <c r="K11" s="219"/>
      <c r="L11" s="501">
        <v>8</v>
      </c>
      <c r="M11" s="501"/>
      <c r="N11" s="502">
        <v>709.55357760000004</v>
      </c>
      <c r="O11" s="502"/>
    </row>
    <row r="12" spans="1:15" ht="15" customHeight="1">
      <c r="A12" s="329"/>
      <c r="B12" s="210">
        <v>4</v>
      </c>
      <c r="C12" s="219" t="s">
        <v>320</v>
      </c>
      <c r="D12" s="501">
        <v>16</v>
      </c>
      <c r="E12" s="501"/>
      <c r="F12" s="502">
        <v>3030.3543209999998</v>
      </c>
      <c r="G12" s="502"/>
      <c r="H12" s="284">
        <v>4</v>
      </c>
      <c r="I12" s="219" t="s">
        <v>320</v>
      </c>
      <c r="J12" s="219"/>
      <c r="K12" s="219"/>
      <c r="L12" s="501">
        <v>5</v>
      </c>
      <c r="M12" s="501"/>
      <c r="N12" s="502">
        <v>759.10307310000007</v>
      </c>
      <c r="O12" s="502"/>
    </row>
    <row r="13" spans="1:15" ht="15" customHeight="1">
      <c r="A13" s="329"/>
      <c r="B13" s="210">
        <v>5</v>
      </c>
      <c r="C13" s="219" t="s">
        <v>321</v>
      </c>
      <c r="D13" s="501">
        <v>14</v>
      </c>
      <c r="E13" s="501"/>
      <c r="F13" s="502">
        <v>2097.0448816000003</v>
      </c>
      <c r="G13" s="502"/>
      <c r="H13" s="284">
        <v>5</v>
      </c>
      <c r="I13" s="219" t="s">
        <v>321</v>
      </c>
      <c r="J13" s="219"/>
      <c r="K13" s="219"/>
      <c r="L13" s="501">
        <v>11</v>
      </c>
      <c r="M13" s="501"/>
      <c r="N13" s="502">
        <v>4443.8958000000002</v>
      </c>
      <c r="O13" s="502"/>
    </row>
    <row r="14" spans="1:15" ht="15" customHeight="1">
      <c r="A14" s="329"/>
      <c r="B14" s="210">
        <v>6</v>
      </c>
      <c r="C14" s="219" t="s">
        <v>328</v>
      </c>
      <c r="D14" s="501">
        <v>5</v>
      </c>
      <c r="E14" s="501"/>
      <c r="F14" s="502">
        <v>1597.6546539999999</v>
      </c>
      <c r="G14" s="502"/>
      <c r="H14" s="210">
        <v>6</v>
      </c>
      <c r="I14" s="219" t="s">
        <v>328</v>
      </c>
      <c r="J14" s="219"/>
      <c r="K14" s="219"/>
      <c r="L14" s="501">
        <v>3</v>
      </c>
      <c r="M14" s="501"/>
      <c r="N14" s="502">
        <v>226.56562500000001</v>
      </c>
      <c r="O14" s="502"/>
    </row>
    <row r="15" spans="1:15" ht="15" customHeight="1">
      <c r="A15" s="329"/>
      <c r="B15" s="210">
        <v>7</v>
      </c>
      <c r="C15" s="219" t="s">
        <v>319</v>
      </c>
      <c r="D15" s="501">
        <v>1</v>
      </c>
      <c r="E15" s="501"/>
      <c r="F15" s="502">
        <v>338.32</v>
      </c>
      <c r="G15" s="502"/>
      <c r="H15" s="210">
        <v>7</v>
      </c>
      <c r="I15" s="219" t="s">
        <v>319</v>
      </c>
      <c r="J15" s="219"/>
      <c r="K15" s="219"/>
      <c r="L15" s="501">
        <v>0</v>
      </c>
      <c r="M15" s="501"/>
      <c r="N15" s="502">
        <v>0</v>
      </c>
      <c r="O15" s="502"/>
    </row>
    <row r="16" spans="1:15" ht="15" customHeight="1">
      <c r="A16" s="329"/>
      <c r="B16" s="210">
        <v>8</v>
      </c>
      <c r="C16" s="219" t="s">
        <v>327</v>
      </c>
      <c r="D16" s="501">
        <v>5</v>
      </c>
      <c r="E16" s="501"/>
      <c r="F16" s="502">
        <v>822.57638599999996</v>
      </c>
      <c r="G16" s="502"/>
      <c r="H16" s="210">
        <v>8</v>
      </c>
      <c r="I16" s="219" t="s">
        <v>327</v>
      </c>
      <c r="J16" s="219"/>
      <c r="K16" s="219"/>
      <c r="L16" s="501">
        <v>6</v>
      </c>
      <c r="M16" s="501"/>
      <c r="N16" s="502">
        <v>608.20000640000001</v>
      </c>
      <c r="O16" s="502"/>
    </row>
    <row r="17" spans="1:15" ht="15" customHeight="1">
      <c r="A17" s="329"/>
      <c r="B17" s="210">
        <v>9</v>
      </c>
      <c r="C17" s="219" t="s">
        <v>322</v>
      </c>
      <c r="D17" s="501">
        <v>6</v>
      </c>
      <c r="E17" s="501"/>
      <c r="F17" s="502">
        <v>22355.579292999999</v>
      </c>
      <c r="G17" s="502"/>
      <c r="H17" s="210">
        <v>9</v>
      </c>
      <c r="I17" s="219" t="s">
        <v>322</v>
      </c>
      <c r="J17" s="219"/>
      <c r="K17" s="219"/>
      <c r="L17" s="501">
        <v>7</v>
      </c>
      <c r="M17" s="501"/>
      <c r="N17" s="502">
        <v>542.67908</v>
      </c>
      <c r="O17" s="502"/>
    </row>
    <row r="18" spans="1:15" ht="15" customHeight="1">
      <c r="A18" s="329"/>
      <c r="B18" s="210">
        <v>10</v>
      </c>
      <c r="C18" s="219" t="s">
        <v>325</v>
      </c>
      <c r="D18" s="501">
        <v>5</v>
      </c>
      <c r="E18" s="501"/>
      <c r="F18" s="502">
        <v>1408.5388627999998</v>
      </c>
      <c r="G18" s="502"/>
      <c r="H18" s="210">
        <v>10</v>
      </c>
      <c r="I18" s="219" t="s">
        <v>325</v>
      </c>
      <c r="J18" s="219"/>
      <c r="K18" s="219"/>
      <c r="L18" s="501">
        <v>3</v>
      </c>
      <c r="M18" s="501"/>
      <c r="N18" s="502">
        <v>9348.9699999999993</v>
      </c>
      <c r="O18" s="502"/>
    </row>
    <row r="19" spans="1:15" ht="15" customHeight="1">
      <c r="B19" s="210">
        <v>11</v>
      </c>
      <c r="C19" s="219" t="s">
        <v>329</v>
      </c>
      <c r="D19" s="501">
        <v>3</v>
      </c>
      <c r="E19" s="501"/>
      <c r="F19" s="502">
        <v>421.65</v>
      </c>
      <c r="G19" s="502"/>
      <c r="H19" s="210">
        <v>11</v>
      </c>
      <c r="I19" s="219" t="s">
        <v>329</v>
      </c>
      <c r="J19" s="219"/>
      <c r="K19" s="219"/>
      <c r="L19" s="501">
        <v>4</v>
      </c>
      <c r="M19" s="501"/>
      <c r="N19" s="502">
        <v>248.87125</v>
      </c>
      <c r="O19" s="502"/>
    </row>
    <row r="20" spans="1:15" ht="15" customHeight="1">
      <c r="B20" s="328"/>
      <c r="C20" s="328" t="s">
        <v>162</v>
      </c>
      <c r="D20" s="507">
        <v>65</v>
      </c>
      <c r="E20" s="507"/>
      <c r="F20" s="508">
        <v>33013.522398399997</v>
      </c>
      <c r="G20" s="508"/>
      <c r="H20" s="509" t="s">
        <v>162</v>
      </c>
      <c r="I20" s="509"/>
      <c r="J20" s="509"/>
      <c r="K20" s="509"/>
      <c r="L20" s="507">
        <v>58</v>
      </c>
      <c r="M20" s="507"/>
      <c r="N20" s="508">
        <v>48288.261328100001</v>
      </c>
      <c r="O20" s="508"/>
    </row>
    <row r="21" spans="1:15" ht="15" customHeight="1">
      <c r="B21" s="20" t="s">
        <v>276</v>
      </c>
      <c r="C21" s="190"/>
      <c r="D21" s="190"/>
      <c r="E21" s="190"/>
      <c r="F21" s="190"/>
      <c r="G21" s="190"/>
      <c r="H21" s="190"/>
      <c r="I21" s="190"/>
      <c r="J21" s="191"/>
      <c r="K21" s="191"/>
      <c r="L21" s="244"/>
      <c r="M21" s="244"/>
      <c r="N21" s="189"/>
      <c r="O21" s="189"/>
    </row>
    <row r="22" spans="1:15" ht="15" customHeight="1">
      <c r="B22" s="20"/>
      <c r="C22" s="190"/>
      <c r="D22" s="190"/>
      <c r="E22" s="190"/>
      <c r="F22" s="190"/>
      <c r="G22" s="190"/>
      <c r="H22" s="190"/>
      <c r="I22" s="190"/>
      <c r="J22" s="191"/>
      <c r="K22" s="191"/>
      <c r="L22" s="244"/>
      <c r="M22" s="244"/>
      <c r="N22" s="189"/>
      <c r="O22" s="189"/>
    </row>
    <row r="23" spans="1:15" ht="15" customHeight="1">
      <c r="B23" s="503" t="s">
        <v>216</v>
      </c>
      <c r="C23" s="503"/>
      <c r="D23" s="503"/>
      <c r="E23" s="503"/>
      <c r="F23" s="504"/>
      <c r="G23" s="504"/>
      <c r="H23" s="505"/>
      <c r="I23" s="505"/>
      <c r="J23" s="505"/>
      <c r="K23" s="505"/>
      <c r="L23" s="505"/>
      <c r="M23" s="505"/>
      <c r="N23" s="506"/>
      <c r="O23" s="506"/>
    </row>
    <row r="24" spans="1:15" ht="15" customHeight="1">
      <c r="B24" s="495" t="s">
        <v>117</v>
      </c>
      <c r="C24" s="495">
        <v>2022</v>
      </c>
      <c r="D24" s="495"/>
      <c r="E24" s="495"/>
      <c r="F24" s="495"/>
      <c r="G24" s="495"/>
      <c r="H24" s="495" t="s">
        <v>117</v>
      </c>
      <c r="I24" s="495">
        <v>2023</v>
      </c>
      <c r="J24" s="495"/>
      <c r="K24" s="495"/>
      <c r="L24" s="495"/>
      <c r="M24" s="495"/>
      <c r="N24" s="495"/>
      <c r="O24" s="495"/>
    </row>
    <row r="25" spans="1:15" ht="15" customHeight="1">
      <c r="B25" s="495"/>
      <c r="C25" s="59" t="s">
        <v>53</v>
      </c>
      <c r="D25" s="495" t="s">
        <v>183</v>
      </c>
      <c r="E25" s="495"/>
      <c r="F25" s="495" t="s">
        <v>167</v>
      </c>
      <c r="G25" s="495"/>
      <c r="H25" s="495"/>
      <c r="I25" s="495" t="s">
        <v>53</v>
      </c>
      <c r="J25" s="495"/>
      <c r="K25" s="495"/>
      <c r="L25" s="495" t="s">
        <v>183</v>
      </c>
      <c r="M25" s="495"/>
      <c r="N25" s="495" t="s">
        <v>167</v>
      </c>
      <c r="O25" s="495"/>
    </row>
    <row r="26" spans="1:15" ht="15" customHeight="1">
      <c r="A26" s="2"/>
      <c r="B26" s="210">
        <v>1</v>
      </c>
      <c r="C26" s="182" t="s">
        <v>324</v>
      </c>
      <c r="D26" s="501">
        <v>3</v>
      </c>
      <c r="E26" s="501"/>
      <c r="F26" s="502">
        <v>3173.5453948100003</v>
      </c>
      <c r="G26" s="502"/>
      <c r="H26" s="210">
        <v>1</v>
      </c>
      <c r="I26" s="182" t="s">
        <v>324</v>
      </c>
      <c r="J26" s="182"/>
      <c r="K26" s="182"/>
      <c r="L26" s="501">
        <v>1</v>
      </c>
      <c r="M26" s="501"/>
      <c r="N26" s="502">
        <v>240</v>
      </c>
      <c r="O26" s="502"/>
    </row>
    <row r="27" spans="1:15" ht="15" customHeight="1">
      <c r="A27" s="2"/>
      <c r="B27" s="210">
        <v>2</v>
      </c>
      <c r="C27" s="219" t="s">
        <v>323</v>
      </c>
      <c r="D27" s="501">
        <v>3</v>
      </c>
      <c r="E27" s="501"/>
      <c r="F27" s="502">
        <v>9039.794334492999</v>
      </c>
      <c r="G27" s="502"/>
      <c r="H27" s="210">
        <v>2</v>
      </c>
      <c r="I27" s="219" t="s">
        <v>323</v>
      </c>
      <c r="J27" s="219"/>
      <c r="K27" s="219"/>
      <c r="L27" s="501">
        <v>0</v>
      </c>
      <c r="M27" s="501"/>
      <c r="N27" s="502">
        <v>0</v>
      </c>
      <c r="O27" s="502"/>
    </row>
    <row r="28" spans="1:15" ht="15" customHeight="1">
      <c r="A28" s="2"/>
      <c r="B28" s="210">
        <v>3</v>
      </c>
      <c r="C28" s="219" t="s">
        <v>326</v>
      </c>
      <c r="D28" s="501">
        <v>1</v>
      </c>
      <c r="E28" s="501"/>
      <c r="F28" s="502">
        <v>995.925704</v>
      </c>
      <c r="G28" s="502"/>
      <c r="H28" s="210">
        <v>3</v>
      </c>
      <c r="I28" s="219" t="s">
        <v>326</v>
      </c>
      <c r="J28" s="219"/>
      <c r="K28" s="219"/>
      <c r="L28" s="501">
        <v>0</v>
      </c>
      <c r="M28" s="501"/>
      <c r="N28" s="502">
        <v>0</v>
      </c>
      <c r="O28" s="502"/>
    </row>
    <row r="29" spans="1:15" ht="15" customHeight="1">
      <c r="A29" s="2"/>
      <c r="B29" s="210">
        <v>4</v>
      </c>
      <c r="C29" s="219" t="s">
        <v>320</v>
      </c>
      <c r="D29" s="501">
        <v>1</v>
      </c>
      <c r="E29" s="501"/>
      <c r="F29" s="502">
        <v>6560</v>
      </c>
      <c r="G29" s="502"/>
      <c r="H29" s="210">
        <v>4</v>
      </c>
      <c r="I29" s="219" t="s">
        <v>320</v>
      </c>
      <c r="J29" s="219"/>
      <c r="K29" s="219"/>
      <c r="L29" s="501">
        <v>5</v>
      </c>
      <c r="M29" s="501"/>
      <c r="N29" s="502">
        <v>2887.4960058400002</v>
      </c>
      <c r="O29" s="502"/>
    </row>
    <row r="30" spans="1:15" ht="15" customHeight="1">
      <c r="A30" s="2"/>
      <c r="B30" s="210">
        <v>5</v>
      </c>
      <c r="C30" s="219" t="s">
        <v>321</v>
      </c>
      <c r="D30" s="501">
        <v>2</v>
      </c>
      <c r="E30" s="501"/>
      <c r="F30" s="502">
        <v>337.03825545000001</v>
      </c>
      <c r="G30" s="502"/>
      <c r="H30" s="210">
        <v>5</v>
      </c>
      <c r="I30" s="219" t="s">
        <v>321</v>
      </c>
      <c r="J30" s="219"/>
      <c r="K30" s="219"/>
      <c r="L30" s="501">
        <v>4</v>
      </c>
      <c r="M30" s="501"/>
      <c r="N30" s="502">
        <v>7551.3181934499999</v>
      </c>
      <c r="O30" s="502"/>
    </row>
    <row r="31" spans="1:15" ht="15" customHeight="1">
      <c r="A31" s="2"/>
      <c r="B31" s="210">
        <v>6</v>
      </c>
      <c r="C31" s="219" t="s">
        <v>328</v>
      </c>
      <c r="D31" s="501">
        <v>0</v>
      </c>
      <c r="E31" s="501"/>
      <c r="F31" s="502">
        <v>0</v>
      </c>
      <c r="G31" s="502"/>
      <c r="H31" s="210">
        <v>6</v>
      </c>
      <c r="I31" s="219" t="s">
        <v>328</v>
      </c>
      <c r="J31" s="219"/>
      <c r="K31" s="219"/>
      <c r="L31" s="501">
        <v>1</v>
      </c>
      <c r="M31" s="501"/>
      <c r="N31" s="502">
        <v>333.23666759999998</v>
      </c>
      <c r="O31" s="502"/>
    </row>
    <row r="32" spans="1:15" ht="15" customHeight="1">
      <c r="A32" s="2"/>
      <c r="B32" s="210">
        <v>7</v>
      </c>
      <c r="C32" s="219" t="s">
        <v>319</v>
      </c>
      <c r="D32" s="501">
        <v>25</v>
      </c>
      <c r="E32" s="501"/>
      <c r="F32" s="502">
        <v>35407.839397254997</v>
      </c>
      <c r="G32" s="502"/>
      <c r="H32" s="210">
        <v>7</v>
      </c>
      <c r="I32" s="219" t="s">
        <v>319</v>
      </c>
      <c r="J32" s="219"/>
      <c r="K32" s="219"/>
      <c r="L32" s="501">
        <v>6</v>
      </c>
      <c r="M32" s="501"/>
      <c r="N32" s="502">
        <v>20754.325533298001</v>
      </c>
      <c r="O32" s="502"/>
    </row>
    <row r="33" spans="1:15" ht="15" customHeight="1">
      <c r="A33" s="2"/>
      <c r="B33" s="210">
        <v>8</v>
      </c>
      <c r="C33" s="219" t="s">
        <v>327</v>
      </c>
      <c r="D33" s="501">
        <v>2</v>
      </c>
      <c r="E33" s="501"/>
      <c r="F33" s="502">
        <v>733.12150220000001</v>
      </c>
      <c r="G33" s="502"/>
      <c r="H33" s="210">
        <v>8</v>
      </c>
      <c r="I33" s="219" t="s">
        <v>327</v>
      </c>
      <c r="J33" s="219"/>
      <c r="K33" s="219"/>
      <c r="L33" s="501">
        <v>1</v>
      </c>
      <c r="M33" s="501"/>
      <c r="N33" s="502">
        <v>5031.2670811500002</v>
      </c>
      <c r="O33" s="502"/>
    </row>
    <row r="34" spans="1:15" ht="15" customHeight="1">
      <c r="A34" s="2"/>
      <c r="B34" s="210">
        <v>9</v>
      </c>
      <c r="C34" s="219" t="s">
        <v>322</v>
      </c>
      <c r="D34" s="501">
        <v>1</v>
      </c>
      <c r="E34" s="501"/>
      <c r="F34" s="502">
        <v>107.58598499999999</v>
      </c>
      <c r="G34" s="502"/>
      <c r="H34" s="210">
        <v>9</v>
      </c>
      <c r="I34" s="219" t="s">
        <v>322</v>
      </c>
      <c r="J34" s="219"/>
      <c r="K34" s="219"/>
      <c r="L34" s="501">
        <v>0</v>
      </c>
      <c r="M34" s="501"/>
      <c r="N34" s="502">
        <v>0</v>
      </c>
      <c r="O34" s="502"/>
    </row>
    <row r="35" spans="1:15" ht="15" customHeight="1">
      <c r="A35" s="2"/>
      <c r="B35" s="210">
        <v>10</v>
      </c>
      <c r="C35" s="219" t="s">
        <v>325</v>
      </c>
      <c r="D35" s="501">
        <v>5</v>
      </c>
      <c r="E35" s="501"/>
      <c r="F35" s="502">
        <v>9550.6772642199994</v>
      </c>
      <c r="G35" s="502"/>
      <c r="H35" s="210">
        <v>10</v>
      </c>
      <c r="I35" s="219" t="s">
        <v>325</v>
      </c>
      <c r="J35" s="219"/>
      <c r="K35" s="219"/>
      <c r="L35" s="501">
        <v>0</v>
      </c>
      <c r="M35" s="501"/>
      <c r="N35" s="502">
        <v>0</v>
      </c>
      <c r="O35" s="502"/>
    </row>
    <row r="36" spans="1:15" ht="15" customHeight="1">
      <c r="A36" s="2"/>
      <c r="B36" s="210">
        <v>11</v>
      </c>
      <c r="C36" s="219" t="s">
        <v>329</v>
      </c>
      <c r="D36" s="501">
        <v>2</v>
      </c>
      <c r="E36" s="501"/>
      <c r="F36" s="502">
        <v>12464.216052727999</v>
      </c>
      <c r="G36" s="502"/>
      <c r="H36" s="210">
        <v>11</v>
      </c>
      <c r="I36" s="219" t="s">
        <v>329</v>
      </c>
      <c r="J36" s="219"/>
      <c r="K36" s="219"/>
      <c r="L36" s="501">
        <v>1</v>
      </c>
      <c r="M36" s="501"/>
      <c r="N36" s="502">
        <v>198.4</v>
      </c>
      <c r="O36" s="502"/>
    </row>
    <row r="37" spans="1:15" ht="15" customHeight="1">
      <c r="A37" s="2"/>
      <c r="B37" s="500" t="s">
        <v>162</v>
      </c>
      <c r="C37" s="500"/>
      <c r="D37" s="492">
        <v>45</v>
      </c>
      <c r="E37" s="492"/>
      <c r="F37" s="493">
        <v>78369.743890156009</v>
      </c>
      <c r="G37" s="493"/>
      <c r="H37" s="494" t="s">
        <v>313</v>
      </c>
      <c r="I37" s="494"/>
      <c r="J37" s="494"/>
      <c r="K37" s="494"/>
      <c r="L37" s="492">
        <v>19</v>
      </c>
      <c r="M37" s="492"/>
      <c r="N37" s="493">
        <v>36996.043481338005</v>
      </c>
      <c r="O37" s="493"/>
    </row>
    <row r="38" spans="1:15" ht="15" customHeight="1">
      <c r="B38" s="20" t="s">
        <v>276</v>
      </c>
      <c r="C38" s="35"/>
      <c r="D38" s="35"/>
      <c r="E38" s="35"/>
      <c r="F38" s="35"/>
      <c r="G38" s="35"/>
      <c r="H38" s="39"/>
      <c r="I38" s="39"/>
      <c r="J38" s="39"/>
      <c r="K38" s="39"/>
      <c r="L38" s="50"/>
      <c r="M38" s="50"/>
      <c r="N38" s="50"/>
      <c r="O38" s="50"/>
    </row>
    <row r="39" spans="1:15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0"/>
      <c r="M39" s="50"/>
      <c r="N39" s="50"/>
      <c r="O39" s="50"/>
    </row>
    <row r="40" spans="1:15" ht="15" customHeight="1">
      <c r="B40" s="187" t="s">
        <v>260</v>
      </c>
      <c r="C40" s="187"/>
    </row>
    <row r="41" spans="1:15" ht="15" customHeight="1">
      <c r="B41" s="495" t="s">
        <v>117</v>
      </c>
      <c r="C41" s="495">
        <v>2022</v>
      </c>
      <c r="D41" s="495"/>
      <c r="E41" s="495"/>
      <c r="F41" s="495"/>
      <c r="G41" s="495"/>
      <c r="H41" s="495" t="s">
        <v>117</v>
      </c>
      <c r="I41" s="495">
        <v>2023</v>
      </c>
      <c r="J41" s="495"/>
      <c r="K41" s="495"/>
      <c r="L41" s="495"/>
      <c r="M41" s="495"/>
      <c r="N41" s="495"/>
      <c r="O41" s="495"/>
    </row>
    <row r="42" spans="1:15" ht="15" customHeight="1">
      <c r="B42" s="495"/>
      <c r="C42" s="59" t="s">
        <v>53</v>
      </c>
      <c r="D42" s="495" t="s">
        <v>124</v>
      </c>
      <c r="E42" s="495"/>
      <c r="F42" s="495" t="s">
        <v>167</v>
      </c>
      <c r="G42" s="495"/>
      <c r="H42" s="495"/>
      <c r="I42" s="495" t="s">
        <v>53</v>
      </c>
      <c r="J42" s="495"/>
      <c r="K42" s="495"/>
      <c r="L42" s="495" t="s">
        <v>200</v>
      </c>
      <c r="M42" s="495"/>
      <c r="N42" s="495" t="s">
        <v>167</v>
      </c>
      <c r="O42" s="495"/>
    </row>
    <row r="43" spans="1:15" ht="15" customHeight="1">
      <c r="A43" s="2"/>
      <c r="B43" s="210">
        <v>1</v>
      </c>
      <c r="C43" s="219" t="s">
        <v>324</v>
      </c>
      <c r="D43" s="498">
        <v>1</v>
      </c>
      <c r="E43" s="498"/>
      <c r="F43" s="499">
        <v>800</v>
      </c>
      <c r="G43" s="499"/>
      <c r="H43" s="210">
        <v>1</v>
      </c>
      <c r="I43" s="219" t="s">
        <v>324</v>
      </c>
      <c r="J43" s="235"/>
      <c r="K43" s="235"/>
      <c r="L43" s="496">
        <v>1</v>
      </c>
      <c r="M43" s="496"/>
      <c r="N43" s="497">
        <v>500</v>
      </c>
      <c r="O43" s="497"/>
    </row>
    <row r="44" spans="1:15" ht="15" customHeight="1">
      <c r="A44" s="2"/>
      <c r="B44" s="210">
        <v>2</v>
      </c>
      <c r="C44" s="219" t="s">
        <v>323</v>
      </c>
      <c r="D44" s="496">
        <v>5</v>
      </c>
      <c r="E44" s="496"/>
      <c r="F44" s="497">
        <v>10500</v>
      </c>
      <c r="G44" s="497"/>
      <c r="H44" s="210">
        <v>2</v>
      </c>
      <c r="I44" s="219" t="s">
        <v>323</v>
      </c>
      <c r="J44" s="235"/>
      <c r="K44" s="235"/>
      <c r="L44" s="496">
        <v>0</v>
      </c>
      <c r="M44" s="496"/>
      <c r="N44" s="497">
        <v>0</v>
      </c>
      <c r="O44" s="497"/>
    </row>
    <row r="45" spans="1:15" ht="15" customHeight="1">
      <c r="A45" s="2"/>
      <c r="B45" s="210">
        <v>3</v>
      </c>
      <c r="C45" s="219" t="s">
        <v>326</v>
      </c>
      <c r="D45" s="496">
        <v>1</v>
      </c>
      <c r="E45" s="496"/>
      <c r="F45" s="497">
        <v>2000</v>
      </c>
      <c r="G45" s="497"/>
      <c r="H45" s="210">
        <v>3</v>
      </c>
      <c r="I45" s="219" t="s">
        <v>326</v>
      </c>
      <c r="J45" s="235"/>
      <c r="K45" s="235"/>
      <c r="L45" s="496">
        <v>1</v>
      </c>
      <c r="M45" s="496"/>
      <c r="N45" s="497">
        <v>2433.6</v>
      </c>
      <c r="O45" s="497"/>
    </row>
    <row r="46" spans="1:15" ht="15" customHeight="1">
      <c r="A46" s="2"/>
      <c r="B46" s="210">
        <v>4</v>
      </c>
      <c r="C46" s="219" t="s">
        <v>320</v>
      </c>
      <c r="D46" s="496">
        <v>0</v>
      </c>
      <c r="E46" s="496"/>
      <c r="F46" s="497">
        <v>0</v>
      </c>
      <c r="G46" s="497"/>
      <c r="H46" s="210">
        <v>4</v>
      </c>
      <c r="I46" s="219" t="s">
        <v>320</v>
      </c>
      <c r="J46" s="235"/>
      <c r="K46" s="235"/>
      <c r="L46" s="496">
        <v>0</v>
      </c>
      <c r="M46" s="496"/>
      <c r="N46" s="497">
        <v>0</v>
      </c>
      <c r="O46" s="497"/>
    </row>
    <row r="47" spans="1:15" ht="15" customHeight="1">
      <c r="A47" s="2"/>
      <c r="B47" s="210">
        <v>5</v>
      </c>
      <c r="C47" s="219" t="s">
        <v>321</v>
      </c>
      <c r="D47" s="496">
        <v>0</v>
      </c>
      <c r="E47" s="496"/>
      <c r="F47" s="497">
        <v>0</v>
      </c>
      <c r="G47" s="497"/>
      <c r="H47" s="210">
        <v>5</v>
      </c>
      <c r="I47" s="219" t="s">
        <v>321</v>
      </c>
      <c r="J47" s="235"/>
      <c r="K47" s="235"/>
      <c r="L47" s="496">
        <v>0</v>
      </c>
      <c r="M47" s="496"/>
      <c r="N47" s="497">
        <v>0</v>
      </c>
      <c r="O47" s="497"/>
    </row>
    <row r="48" spans="1:15" ht="15" customHeight="1">
      <c r="A48" s="2"/>
      <c r="B48" s="210">
        <v>6</v>
      </c>
      <c r="C48" s="219" t="s">
        <v>328</v>
      </c>
      <c r="D48" s="496">
        <v>1</v>
      </c>
      <c r="E48" s="496"/>
      <c r="F48" s="497">
        <v>950</v>
      </c>
      <c r="G48" s="497"/>
      <c r="H48" s="210">
        <v>6</v>
      </c>
      <c r="I48" s="219" t="s">
        <v>328</v>
      </c>
      <c r="J48" s="235"/>
      <c r="K48" s="235"/>
      <c r="L48" s="496">
        <v>0</v>
      </c>
      <c r="M48" s="496"/>
      <c r="N48" s="497">
        <v>0</v>
      </c>
      <c r="O48" s="497"/>
    </row>
    <row r="49" spans="1:15" ht="15" customHeight="1">
      <c r="A49" s="2"/>
      <c r="B49" s="210">
        <v>7</v>
      </c>
      <c r="C49" s="219" t="s">
        <v>319</v>
      </c>
      <c r="D49" s="496">
        <v>6</v>
      </c>
      <c r="E49" s="496"/>
      <c r="F49" s="497">
        <v>10800</v>
      </c>
      <c r="G49" s="497"/>
      <c r="H49" s="210">
        <v>7</v>
      </c>
      <c r="I49" s="219" t="s">
        <v>319</v>
      </c>
      <c r="J49" s="235"/>
      <c r="K49" s="235"/>
      <c r="L49" s="496">
        <v>6</v>
      </c>
      <c r="M49" s="496"/>
      <c r="N49" s="497">
        <v>4700</v>
      </c>
      <c r="O49" s="497"/>
    </row>
    <row r="50" spans="1:15" ht="15" customHeight="1">
      <c r="A50" s="2"/>
      <c r="B50" s="210">
        <v>8</v>
      </c>
      <c r="C50" s="219" t="s">
        <v>327</v>
      </c>
      <c r="D50" s="496">
        <v>1</v>
      </c>
      <c r="E50" s="496"/>
      <c r="F50" s="497">
        <v>350</v>
      </c>
      <c r="G50" s="497"/>
      <c r="H50" s="210">
        <v>8</v>
      </c>
      <c r="I50" s="219" t="s">
        <v>327</v>
      </c>
      <c r="J50" s="235"/>
      <c r="K50" s="235"/>
      <c r="L50" s="496">
        <v>0</v>
      </c>
      <c r="M50" s="496"/>
      <c r="N50" s="497">
        <v>0</v>
      </c>
      <c r="O50" s="497"/>
    </row>
    <row r="51" spans="1:15" ht="15" customHeight="1">
      <c r="A51" s="2"/>
      <c r="B51" s="210">
        <v>9</v>
      </c>
      <c r="C51" s="219" t="s">
        <v>322</v>
      </c>
      <c r="D51" s="496">
        <v>0</v>
      </c>
      <c r="E51" s="496"/>
      <c r="F51" s="497">
        <v>0</v>
      </c>
      <c r="G51" s="497"/>
      <c r="H51" s="210">
        <v>9</v>
      </c>
      <c r="I51" s="219" t="s">
        <v>322</v>
      </c>
      <c r="J51" s="235"/>
      <c r="K51" s="235"/>
      <c r="L51" s="496">
        <v>0</v>
      </c>
      <c r="M51" s="496"/>
      <c r="N51" s="497">
        <v>0</v>
      </c>
      <c r="O51" s="497"/>
    </row>
    <row r="52" spans="1:15" ht="15" customHeight="1">
      <c r="A52" s="2"/>
      <c r="B52" s="210">
        <v>10</v>
      </c>
      <c r="C52" s="219" t="s">
        <v>325</v>
      </c>
      <c r="D52" s="496">
        <v>3</v>
      </c>
      <c r="E52" s="496"/>
      <c r="F52" s="497">
        <v>4025.4</v>
      </c>
      <c r="G52" s="497"/>
      <c r="H52" s="210">
        <v>10</v>
      </c>
      <c r="I52" s="219" t="s">
        <v>325</v>
      </c>
      <c r="J52" s="235"/>
      <c r="K52" s="235"/>
      <c r="L52" s="496">
        <v>1</v>
      </c>
      <c r="M52" s="496"/>
      <c r="N52" s="497">
        <v>339.89499999999998</v>
      </c>
      <c r="O52" s="497"/>
    </row>
    <row r="53" spans="1:15" ht="15" customHeight="1">
      <c r="A53" s="2"/>
      <c r="B53" s="210">
        <v>11</v>
      </c>
      <c r="C53" s="219" t="s">
        <v>329</v>
      </c>
      <c r="D53" s="496">
        <v>1</v>
      </c>
      <c r="E53" s="496"/>
      <c r="F53" s="497">
        <v>500</v>
      </c>
      <c r="G53" s="497"/>
      <c r="H53" s="210">
        <v>11</v>
      </c>
      <c r="I53" s="219" t="s">
        <v>329</v>
      </c>
      <c r="J53" s="235"/>
      <c r="K53" s="235"/>
      <c r="L53" s="496">
        <v>0</v>
      </c>
      <c r="M53" s="496"/>
      <c r="N53" s="497">
        <v>0</v>
      </c>
      <c r="O53" s="497"/>
    </row>
    <row r="54" spans="1:15" ht="15" customHeight="1">
      <c r="A54" s="2"/>
      <c r="B54" s="328"/>
      <c r="C54" s="328" t="s">
        <v>162</v>
      </c>
      <c r="D54" s="492">
        <v>19</v>
      </c>
      <c r="E54" s="492"/>
      <c r="F54" s="493">
        <v>29925.4</v>
      </c>
      <c r="G54" s="493"/>
      <c r="H54" s="494" t="s">
        <v>162</v>
      </c>
      <c r="I54" s="494"/>
      <c r="J54" s="494"/>
      <c r="K54" s="494"/>
      <c r="L54" s="492">
        <v>9</v>
      </c>
      <c r="M54" s="492"/>
      <c r="N54" s="493">
        <v>7973.4950000000008</v>
      </c>
      <c r="O54" s="493"/>
    </row>
    <row r="55" spans="1:15" ht="15" customHeight="1">
      <c r="B55" s="20" t="s">
        <v>276</v>
      </c>
      <c r="D55" s="73"/>
    </row>
    <row r="56" spans="1:15" ht="15" customHeight="1">
      <c r="B56" s="20"/>
      <c r="D56" s="73"/>
      <c r="N56" s="82"/>
      <c r="O56" s="82"/>
    </row>
    <row r="57" spans="1:15" ht="15" customHeight="1">
      <c r="B57" s="187" t="s">
        <v>261</v>
      </c>
      <c r="C57" s="187"/>
      <c r="D57" s="187"/>
      <c r="E57" s="187"/>
      <c r="F57" s="187"/>
      <c r="G57" s="187"/>
    </row>
    <row r="58" spans="1:15" ht="15" customHeight="1">
      <c r="B58" s="495" t="s">
        <v>117</v>
      </c>
      <c r="C58" s="495">
        <v>2022</v>
      </c>
      <c r="D58" s="495"/>
      <c r="E58" s="495"/>
      <c r="F58" s="495"/>
      <c r="G58" s="495"/>
      <c r="H58" s="495" t="s">
        <v>117</v>
      </c>
      <c r="I58" s="495">
        <v>2023</v>
      </c>
      <c r="J58" s="495"/>
      <c r="K58" s="495"/>
      <c r="L58" s="495"/>
      <c r="M58" s="495"/>
      <c r="N58" s="495"/>
      <c r="O58" s="495"/>
    </row>
    <row r="59" spans="1:15" ht="15" customHeight="1">
      <c r="B59" s="495"/>
      <c r="C59" s="59" t="s">
        <v>53</v>
      </c>
      <c r="D59" s="495" t="s">
        <v>183</v>
      </c>
      <c r="E59" s="495"/>
      <c r="F59" s="495" t="s">
        <v>167</v>
      </c>
      <c r="G59" s="495"/>
      <c r="H59" s="495"/>
      <c r="I59" s="495" t="s">
        <v>53</v>
      </c>
      <c r="J59" s="495"/>
      <c r="K59" s="495"/>
      <c r="L59" s="495" t="s">
        <v>183</v>
      </c>
      <c r="M59" s="495"/>
      <c r="N59" s="495" t="s">
        <v>167</v>
      </c>
      <c r="O59" s="495"/>
    </row>
    <row r="60" spans="1:15" ht="15" customHeight="1">
      <c r="A60" s="2"/>
      <c r="B60" s="210">
        <v>1</v>
      </c>
      <c r="C60" s="219" t="s">
        <v>324</v>
      </c>
      <c r="D60" s="490">
        <v>2</v>
      </c>
      <c r="E60" s="490"/>
      <c r="F60" s="491">
        <v>3600</v>
      </c>
      <c r="G60" s="491"/>
      <c r="H60" s="210">
        <v>1</v>
      </c>
      <c r="I60" s="219" t="s">
        <v>324</v>
      </c>
      <c r="J60" s="235"/>
      <c r="K60" s="235"/>
      <c r="L60" s="490">
        <v>1</v>
      </c>
      <c r="M60" s="490"/>
      <c r="N60" s="491">
        <v>1000</v>
      </c>
      <c r="O60" s="491"/>
    </row>
    <row r="61" spans="1:15" ht="15" customHeight="1">
      <c r="A61" s="2"/>
      <c r="B61" s="210">
        <v>2</v>
      </c>
      <c r="C61" s="219" t="s">
        <v>323</v>
      </c>
      <c r="D61" s="490">
        <v>22</v>
      </c>
      <c r="E61" s="490"/>
      <c r="F61" s="491">
        <v>34497.35</v>
      </c>
      <c r="G61" s="491"/>
      <c r="H61" s="210">
        <v>2</v>
      </c>
      <c r="I61" s="219" t="s">
        <v>323</v>
      </c>
      <c r="J61" s="235"/>
      <c r="K61" s="235"/>
      <c r="L61" s="490">
        <v>15</v>
      </c>
      <c r="M61" s="490"/>
      <c r="N61" s="491">
        <v>20882.919999999998</v>
      </c>
      <c r="O61" s="491"/>
    </row>
    <row r="62" spans="1:15" ht="15" customHeight="1">
      <c r="A62" s="2"/>
      <c r="B62" s="210">
        <v>3</v>
      </c>
      <c r="C62" s="219" t="s">
        <v>326</v>
      </c>
      <c r="D62" s="490">
        <v>5</v>
      </c>
      <c r="E62" s="490"/>
      <c r="F62" s="491">
        <v>2450</v>
      </c>
      <c r="G62" s="491"/>
      <c r="H62" s="210">
        <v>3</v>
      </c>
      <c r="I62" s="219" t="s">
        <v>326</v>
      </c>
      <c r="J62" s="235"/>
      <c r="K62" s="235"/>
      <c r="L62" s="490">
        <v>1</v>
      </c>
      <c r="M62" s="490"/>
      <c r="N62" s="491">
        <v>100</v>
      </c>
      <c r="O62" s="491"/>
    </row>
    <row r="63" spans="1:15" ht="15" customHeight="1">
      <c r="A63" s="2"/>
      <c r="B63" s="210">
        <v>4</v>
      </c>
      <c r="C63" s="219" t="s">
        <v>320</v>
      </c>
      <c r="D63" s="490">
        <v>5</v>
      </c>
      <c r="E63" s="490"/>
      <c r="F63" s="491">
        <v>4830.5</v>
      </c>
      <c r="G63" s="491"/>
      <c r="H63" s="210">
        <v>4</v>
      </c>
      <c r="I63" s="219" t="s">
        <v>320</v>
      </c>
      <c r="J63" s="235"/>
      <c r="K63" s="235"/>
      <c r="L63" s="490">
        <v>3</v>
      </c>
      <c r="M63" s="490"/>
      <c r="N63" s="491">
        <v>2000</v>
      </c>
      <c r="O63" s="491"/>
    </row>
    <row r="64" spans="1:15" ht="15" customHeight="1">
      <c r="A64" s="2"/>
      <c r="B64" s="210">
        <v>5</v>
      </c>
      <c r="C64" s="219" t="s">
        <v>321</v>
      </c>
      <c r="D64" s="490">
        <v>2</v>
      </c>
      <c r="E64" s="490"/>
      <c r="F64" s="491">
        <v>400</v>
      </c>
      <c r="G64" s="491"/>
      <c r="H64" s="210">
        <v>5</v>
      </c>
      <c r="I64" s="219" t="s">
        <v>321</v>
      </c>
      <c r="J64" s="235"/>
      <c r="K64" s="235"/>
      <c r="L64" s="490">
        <v>2</v>
      </c>
      <c r="M64" s="490"/>
      <c r="N64" s="491">
        <v>1700</v>
      </c>
      <c r="O64" s="491"/>
    </row>
    <row r="65" spans="1:15" ht="15" customHeight="1">
      <c r="A65" s="2"/>
      <c r="B65" s="210">
        <v>6</v>
      </c>
      <c r="C65" s="219" t="s">
        <v>328</v>
      </c>
      <c r="D65" s="490">
        <v>2</v>
      </c>
      <c r="E65" s="490"/>
      <c r="F65" s="491">
        <v>953.5</v>
      </c>
      <c r="G65" s="491"/>
      <c r="H65" s="210">
        <v>6</v>
      </c>
      <c r="I65" s="219" t="s">
        <v>328</v>
      </c>
      <c r="J65" s="235"/>
      <c r="K65" s="235"/>
      <c r="L65" s="490">
        <v>0</v>
      </c>
      <c r="M65" s="490"/>
      <c r="N65" s="491">
        <v>0</v>
      </c>
      <c r="O65" s="491"/>
    </row>
    <row r="66" spans="1:15" ht="15" customHeight="1">
      <c r="A66" s="2"/>
      <c r="B66" s="210">
        <v>7</v>
      </c>
      <c r="C66" s="219" t="s">
        <v>319</v>
      </c>
      <c r="D66" s="490">
        <v>36</v>
      </c>
      <c r="E66" s="490"/>
      <c r="F66" s="491">
        <v>48007.495999999999</v>
      </c>
      <c r="G66" s="491"/>
      <c r="H66" s="210">
        <v>7</v>
      </c>
      <c r="I66" s="219" t="s">
        <v>319</v>
      </c>
      <c r="J66" s="235"/>
      <c r="K66" s="235"/>
      <c r="L66" s="490">
        <v>33</v>
      </c>
      <c r="M66" s="490"/>
      <c r="N66" s="491">
        <v>43667.353999999999</v>
      </c>
      <c r="O66" s="491"/>
    </row>
    <row r="67" spans="1:15" ht="15" customHeight="1">
      <c r="A67" s="2"/>
      <c r="B67" s="210">
        <v>8</v>
      </c>
      <c r="C67" s="219" t="s">
        <v>327</v>
      </c>
      <c r="D67" s="490">
        <v>9</v>
      </c>
      <c r="E67" s="490"/>
      <c r="F67" s="491">
        <v>5848.45</v>
      </c>
      <c r="G67" s="491"/>
      <c r="H67" s="210">
        <v>8</v>
      </c>
      <c r="I67" s="219" t="s">
        <v>327</v>
      </c>
      <c r="J67" s="235"/>
      <c r="K67" s="235"/>
      <c r="L67" s="490">
        <v>0</v>
      </c>
      <c r="M67" s="490"/>
      <c r="N67" s="491">
        <v>0</v>
      </c>
      <c r="O67" s="491"/>
    </row>
    <row r="68" spans="1:15" ht="15" customHeight="1">
      <c r="A68" s="2"/>
      <c r="B68" s="210">
        <v>9</v>
      </c>
      <c r="C68" s="219" t="s">
        <v>322</v>
      </c>
      <c r="D68" s="490">
        <v>0</v>
      </c>
      <c r="E68" s="490"/>
      <c r="F68" s="491">
        <v>0</v>
      </c>
      <c r="G68" s="491"/>
      <c r="H68" s="210">
        <v>9</v>
      </c>
      <c r="I68" s="219" t="s">
        <v>322</v>
      </c>
      <c r="J68" s="235"/>
      <c r="K68" s="235"/>
      <c r="L68" s="490">
        <v>0</v>
      </c>
      <c r="M68" s="490"/>
      <c r="N68" s="491">
        <v>0</v>
      </c>
      <c r="O68" s="491"/>
    </row>
    <row r="69" spans="1:15" ht="15" customHeight="1">
      <c r="A69" s="2"/>
      <c r="B69" s="210">
        <v>10</v>
      </c>
      <c r="C69" s="219" t="s">
        <v>325</v>
      </c>
      <c r="D69" s="490">
        <v>19</v>
      </c>
      <c r="E69" s="490"/>
      <c r="F69" s="491">
        <v>23818.785000000003</v>
      </c>
      <c r="G69" s="491"/>
      <c r="H69" s="210">
        <v>10</v>
      </c>
      <c r="I69" s="219" t="s">
        <v>325</v>
      </c>
      <c r="J69" s="235"/>
      <c r="K69" s="235"/>
      <c r="L69" s="490">
        <v>7</v>
      </c>
      <c r="M69" s="490"/>
      <c r="N69" s="491">
        <v>9776.5</v>
      </c>
      <c r="O69" s="491"/>
    </row>
    <row r="70" spans="1:15" ht="15" customHeight="1">
      <c r="A70" s="2"/>
      <c r="B70" s="210">
        <v>11</v>
      </c>
      <c r="C70" s="219" t="s">
        <v>329</v>
      </c>
      <c r="D70" s="490">
        <v>2</v>
      </c>
      <c r="E70" s="490"/>
      <c r="F70" s="491">
        <v>2000</v>
      </c>
      <c r="G70" s="491"/>
      <c r="H70" s="210">
        <v>11</v>
      </c>
      <c r="I70" s="219" t="s">
        <v>329</v>
      </c>
      <c r="J70" s="235"/>
      <c r="K70" s="235"/>
      <c r="L70" s="490">
        <v>0</v>
      </c>
      <c r="M70" s="490"/>
      <c r="N70" s="491">
        <v>0</v>
      </c>
      <c r="O70" s="491"/>
    </row>
    <row r="71" spans="1:15" ht="15" customHeight="1">
      <c r="A71" s="2"/>
      <c r="B71" s="328"/>
      <c r="C71" s="328" t="s">
        <v>162</v>
      </c>
      <c r="D71" s="492">
        <v>104</v>
      </c>
      <c r="E71" s="492"/>
      <c r="F71" s="493">
        <v>126406.08099999999</v>
      </c>
      <c r="G71" s="493"/>
      <c r="H71" s="494" t="s">
        <v>162</v>
      </c>
      <c r="I71" s="494"/>
      <c r="J71" s="494"/>
      <c r="K71" s="494"/>
      <c r="L71" s="492">
        <v>62</v>
      </c>
      <c r="M71" s="492"/>
      <c r="N71" s="493">
        <v>79126.774000000005</v>
      </c>
      <c r="O71" s="493"/>
    </row>
    <row r="72" spans="1:15" ht="15" customHeight="1">
      <c r="B72" s="20" t="s">
        <v>276</v>
      </c>
      <c r="D72" s="73"/>
      <c r="O72" s="21"/>
    </row>
    <row r="73" spans="1:15" ht="15" customHeight="1">
      <c r="B73" s="20"/>
      <c r="D73" s="73"/>
      <c r="O73" s="21"/>
    </row>
    <row r="74" spans="1:15" ht="15" customHeight="1">
      <c r="B74" s="20"/>
      <c r="D74" s="73"/>
      <c r="O74" s="21"/>
    </row>
    <row r="75" spans="1:15" ht="15" customHeight="1">
      <c r="B75" s="20"/>
      <c r="D75" s="73"/>
      <c r="O75" s="21"/>
    </row>
    <row r="76" spans="1:15" ht="15" customHeight="1">
      <c r="B76" s="20"/>
      <c r="D76" s="73"/>
      <c r="O76" s="21"/>
    </row>
    <row r="77" spans="1:15" ht="15" customHeight="1">
      <c r="B77" s="20"/>
      <c r="D77" s="73"/>
      <c r="O77" s="21"/>
    </row>
    <row r="78" spans="1:15" ht="15" customHeight="1">
      <c r="B78" s="20"/>
      <c r="D78" s="73"/>
      <c r="O78" s="21"/>
    </row>
    <row r="79" spans="1:15" ht="15" customHeight="1">
      <c r="B79" s="20"/>
      <c r="D79" s="73"/>
      <c r="O79" s="21"/>
    </row>
    <row r="80" spans="1:15" ht="15" customHeight="1">
      <c r="B80" s="20"/>
      <c r="D80" s="73"/>
      <c r="O80" s="21"/>
    </row>
    <row r="81" spans="2:15" ht="15" customHeight="1">
      <c r="B81" s="20"/>
      <c r="D81" s="73"/>
      <c r="O81" s="21"/>
    </row>
    <row r="82" spans="2:15" ht="15" customHeight="1">
      <c r="B82" s="20"/>
      <c r="D82" s="73"/>
      <c r="O82" s="21"/>
    </row>
    <row r="83" spans="2:15" ht="15" customHeight="1">
      <c r="B83" s="20"/>
      <c r="D83" s="73"/>
      <c r="O83" s="21"/>
    </row>
    <row r="84" spans="2:15" ht="15" customHeight="1">
      <c r="B84" s="20"/>
      <c r="D84" s="73"/>
      <c r="O84" s="21"/>
    </row>
    <row r="85" spans="2:15" ht="15" customHeight="1">
      <c r="B85" s="20"/>
      <c r="D85" s="73"/>
      <c r="O85" s="21"/>
    </row>
    <row r="86" spans="2:15" ht="15" customHeight="1">
      <c r="B86" s="20"/>
      <c r="D86" s="73"/>
      <c r="O86" s="21"/>
    </row>
    <row r="87" spans="2:15" ht="15" customHeight="1">
      <c r="B87" s="20"/>
      <c r="D87" s="73"/>
      <c r="O87" s="21"/>
    </row>
    <row r="88" spans="2:15" ht="15" customHeight="1">
      <c r="B88" s="20"/>
      <c r="D88" s="73"/>
      <c r="O88" s="21"/>
    </row>
    <row r="89" spans="2:15" ht="15" customHeight="1">
      <c r="B89" s="20"/>
      <c r="D89" s="73"/>
      <c r="O89" s="21"/>
    </row>
    <row r="90" spans="2:15" ht="15" customHeight="1">
      <c r="B90" s="20"/>
      <c r="D90" s="73"/>
      <c r="O90" s="21"/>
    </row>
    <row r="91" spans="2:15" ht="15" customHeight="1">
      <c r="B91" s="20"/>
      <c r="D91" s="73"/>
      <c r="O91" s="21"/>
    </row>
    <row r="92" spans="2:15" ht="15" customHeight="1">
      <c r="B92" s="20"/>
      <c r="D92" s="73"/>
      <c r="O92" s="21"/>
    </row>
    <row r="93" spans="2:15" ht="15" customHeight="1">
      <c r="B93" s="20"/>
      <c r="D93" s="73"/>
      <c r="O93" s="21"/>
    </row>
    <row r="94" spans="2:15" ht="15" customHeight="1">
      <c r="B94" s="20"/>
      <c r="D94" s="73"/>
      <c r="O94" s="21"/>
    </row>
    <row r="95" spans="2:15" ht="15" customHeight="1">
      <c r="B95" s="20"/>
      <c r="D95" s="73"/>
      <c r="O95" s="21"/>
    </row>
    <row r="96" spans="2:15" ht="15" customHeight="1">
      <c r="B96" s="20"/>
      <c r="D96" s="73"/>
      <c r="O96" s="21"/>
    </row>
    <row r="97" spans="1:15" ht="15" customHeight="1">
      <c r="B97" s="20"/>
      <c r="D97" s="73"/>
      <c r="O97" s="21"/>
    </row>
    <row r="98" spans="1:15" ht="1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</row>
    <row r="99" spans="1:15" ht="15" customHeight="1">
      <c r="A99" s="15"/>
      <c r="B99" s="15"/>
      <c r="C99" s="15"/>
      <c r="D99" s="15"/>
      <c r="E99" s="101"/>
      <c r="F99" s="101"/>
      <c r="G99" s="101"/>
      <c r="H99" s="101"/>
      <c r="I99" s="101"/>
      <c r="J99" s="101"/>
      <c r="K99" s="177"/>
      <c r="L99" s="177"/>
      <c r="M99" s="101"/>
      <c r="N99" s="101"/>
      <c r="O99" s="104" t="s">
        <v>922</v>
      </c>
    </row>
    <row r="101" spans="1:15" ht="15" customHeight="1">
      <c r="O101" s="125"/>
    </row>
  </sheetData>
  <mergeCells count="240">
    <mergeCell ref="M2:O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P101"/>
  <sheetViews>
    <sheetView view="pageBreakPreview" zoomScale="85" zoomScaleNormal="100" zoomScaleSheetLayoutView="85" workbookViewId="0">
      <selection activeCell="J20" sqref="J2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391" t="s">
        <v>591</v>
      </c>
      <c r="N2" s="391"/>
      <c r="O2" s="391"/>
    </row>
    <row r="3" spans="1:16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6" ht="15" customHeight="1">
      <c r="A4" s="489" t="s">
        <v>838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</row>
    <row r="5" spans="1:16" ht="15" customHeight="1">
      <c r="A5" s="3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</row>
    <row r="6" spans="1:16" ht="15" customHeight="1">
      <c r="A6" s="329"/>
      <c r="B6" s="187" t="s">
        <v>172</v>
      </c>
    </row>
    <row r="7" spans="1:16" ht="15" customHeight="1">
      <c r="A7" s="329"/>
      <c r="B7" s="495" t="s">
        <v>117</v>
      </c>
      <c r="C7" s="495">
        <v>2022</v>
      </c>
      <c r="D7" s="495"/>
      <c r="E7" s="495"/>
      <c r="F7" s="495"/>
      <c r="G7" s="495"/>
      <c r="H7" s="376" t="s">
        <v>117</v>
      </c>
      <c r="I7" s="382">
        <v>2023</v>
      </c>
      <c r="J7" s="383"/>
      <c r="K7" s="383"/>
      <c r="L7" s="383"/>
      <c r="M7" s="383"/>
      <c r="N7" s="383"/>
      <c r="O7" s="384"/>
    </row>
    <row r="8" spans="1:16" ht="15" customHeight="1">
      <c r="A8" s="329"/>
      <c r="B8" s="495"/>
      <c r="C8" s="59" t="s">
        <v>334</v>
      </c>
      <c r="D8" s="495" t="s">
        <v>258</v>
      </c>
      <c r="E8" s="495"/>
      <c r="F8" s="495" t="s">
        <v>839</v>
      </c>
      <c r="G8" s="495"/>
      <c r="H8" s="377"/>
      <c r="I8" s="495" t="s">
        <v>334</v>
      </c>
      <c r="J8" s="495"/>
      <c r="K8" s="495"/>
      <c r="L8" s="495" t="s">
        <v>258</v>
      </c>
      <c r="M8" s="495"/>
      <c r="N8" s="495" t="s">
        <v>839</v>
      </c>
      <c r="O8" s="495"/>
    </row>
    <row r="9" spans="1:16" ht="15" customHeight="1">
      <c r="A9" s="329"/>
      <c r="B9" s="210">
        <v>1</v>
      </c>
      <c r="C9" s="310" t="s">
        <v>324</v>
      </c>
      <c r="D9" s="501">
        <v>4</v>
      </c>
      <c r="E9" s="501"/>
      <c r="F9" s="502">
        <v>446.80400000000003</v>
      </c>
      <c r="G9" s="502"/>
      <c r="H9" s="210">
        <v>1</v>
      </c>
      <c r="I9" s="310" t="s">
        <v>324</v>
      </c>
      <c r="J9" s="182"/>
      <c r="K9" s="182"/>
      <c r="L9" s="501">
        <v>5</v>
      </c>
      <c r="M9" s="501"/>
      <c r="N9" s="502">
        <v>1799.463</v>
      </c>
      <c r="O9" s="502"/>
    </row>
    <row r="10" spans="1:16" ht="15" customHeight="1">
      <c r="A10" s="329"/>
      <c r="B10" s="210">
        <v>2</v>
      </c>
      <c r="C10" s="235" t="s">
        <v>323</v>
      </c>
      <c r="D10" s="501">
        <v>3</v>
      </c>
      <c r="E10" s="501"/>
      <c r="F10" s="502">
        <v>206.5</v>
      </c>
      <c r="G10" s="502"/>
      <c r="H10" s="210">
        <v>2</v>
      </c>
      <c r="I10" s="235" t="s">
        <v>323</v>
      </c>
      <c r="J10" s="219"/>
      <c r="K10" s="219"/>
      <c r="L10" s="501">
        <v>6</v>
      </c>
      <c r="M10" s="501"/>
      <c r="N10" s="502">
        <v>29600.959916</v>
      </c>
      <c r="O10" s="502"/>
    </row>
    <row r="11" spans="1:16" ht="15" customHeight="1">
      <c r="A11" s="329"/>
      <c r="B11" s="210">
        <v>3</v>
      </c>
      <c r="C11" s="235" t="s">
        <v>326</v>
      </c>
      <c r="D11" s="501">
        <v>3</v>
      </c>
      <c r="E11" s="501"/>
      <c r="F11" s="502">
        <v>288.5</v>
      </c>
      <c r="G11" s="502"/>
      <c r="H11" s="210">
        <v>3</v>
      </c>
      <c r="I11" s="235" t="s">
        <v>326</v>
      </c>
      <c r="J11" s="219"/>
      <c r="K11" s="219"/>
      <c r="L11" s="501">
        <v>8</v>
      </c>
      <c r="M11" s="501"/>
      <c r="N11" s="502">
        <v>709.55357760000004</v>
      </c>
      <c r="O11" s="502"/>
    </row>
    <row r="12" spans="1:16" ht="15" customHeight="1">
      <c r="A12" s="329"/>
      <c r="B12" s="210">
        <v>4</v>
      </c>
      <c r="C12" s="235" t="s">
        <v>320</v>
      </c>
      <c r="D12" s="501">
        <v>16</v>
      </c>
      <c r="E12" s="501"/>
      <c r="F12" s="502">
        <v>3030.3543209999998</v>
      </c>
      <c r="G12" s="502"/>
      <c r="H12" s="284">
        <v>4</v>
      </c>
      <c r="I12" s="235" t="s">
        <v>320</v>
      </c>
      <c r="J12" s="219"/>
      <c r="K12" s="219"/>
      <c r="L12" s="501">
        <v>5</v>
      </c>
      <c r="M12" s="501"/>
      <c r="N12" s="502">
        <v>759.10307310000007</v>
      </c>
      <c r="O12" s="502"/>
      <c r="P12" s="21"/>
    </row>
    <row r="13" spans="1:16" ht="15" customHeight="1">
      <c r="A13" s="329"/>
      <c r="B13" s="210">
        <v>5</v>
      </c>
      <c r="C13" s="235" t="s">
        <v>321</v>
      </c>
      <c r="D13" s="501">
        <v>14</v>
      </c>
      <c r="E13" s="501"/>
      <c r="F13" s="502">
        <v>2097.0448816000003</v>
      </c>
      <c r="G13" s="502"/>
      <c r="H13" s="284">
        <v>5</v>
      </c>
      <c r="I13" s="235" t="s">
        <v>321</v>
      </c>
      <c r="J13" s="219"/>
      <c r="K13" s="219"/>
      <c r="L13" s="501">
        <v>11</v>
      </c>
      <c r="M13" s="501"/>
      <c r="N13" s="502">
        <v>4443.8958000000002</v>
      </c>
      <c r="O13" s="502"/>
      <c r="P13" s="21"/>
    </row>
    <row r="14" spans="1:16" ht="15" customHeight="1">
      <c r="A14" s="329"/>
      <c r="B14" s="210">
        <v>6</v>
      </c>
      <c r="C14" s="235" t="s">
        <v>328</v>
      </c>
      <c r="D14" s="501">
        <v>5</v>
      </c>
      <c r="E14" s="501"/>
      <c r="F14" s="502">
        <v>1597.6546539999999</v>
      </c>
      <c r="G14" s="502"/>
      <c r="H14" s="210">
        <v>6</v>
      </c>
      <c r="I14" s="235" t="s">
        <v>328</v>
      </c>
      <c r="J14" s="219"/>
      <c r="K14" s="219"/>
      <c r="L14" s="501">
        <v>3</v>
      </c>
      <c r="M14" s="501"/>
      <c r="N14" s="502">
        <v>226.56562500000001</v>
      </c>
      <c r="O14" s="502"/>
      <c r="P14" s="21"/>
    </row>
    <row r="15" spans="1:16" ht="15" customHeight="1">
      <c r="A15" s="329"/>
      <c r="B15" s="210">
        <v>7</v>
      </c>
      <c r="C15" s="235" t="s">
        <v>319</v>
      </c>
      <c r="D15" s="501">
        <v>1</v>
      </c>
      <c r="E15" s="501"/>
      <c r="F15" s="502">
        <v>338.32</v>
      </c>
      <c r="G15" s="502"/>
      <c r="H15" s="210">
        <v>7</v>
      </c>
      <c r="I15" s="235" t="s">
        <v>319</v>
      </c>
      <c r="J15" s="219"/>
      <c r="K15" s="219"/>
      <c r="L15" s="501">
        <v>0</v>
      </c>
      <c r="M15" s="501"/>
      <c r="N15" s="502">
        <v>0</v>
      </c>
      <c r="O15" s="502"/>
      <c r="P15" s="21"/>
    </row>
    <row r="16" spans="1:16" ht="15" customHeight="1">
      <c r="A16" s="329"/>
      <c r="B16" s="210">
        <v>8</v>
      </c>
      <c r="C16" s="235" t="s">
        <v>327</v>
      </c>
      <c r="D16" s="501">
        <v>5</v>
      </c>
      <c r="E16" s="501"/>
      <c r="F16" s="502">
        <v>822.57638599999996</v>
      </c>
      <c r="G16" s="502"/>
      <c r="H16" s="210">
        <v>8</v>
      </c>
      <c r="I16" s="235" t="s">
        <v>327</v>
      </c>
      <c r="J16" s="219"/>
      <c r="K16" s="219"/>
      <c r="L16" s="501">
        <v>6</v>
      </c>
      <c r="M16" s="501"/>
      <c r="N16" s="502">
        <v>608.20000640000001</v>
      </c>
      <c r="O16" s="502"/>
      <c r="P16" s="21"/>
    </row>
    <row r="17" spans="1:16" ht="15" customHeight="1">
      <c r="A17" s="329"/>
      <c r="B17" s="210">
        <v>9</v>
      </c>
      <c r="C17" s="235" t="s">
        <v>322</v>
      </c>
      <c r="D17" s="501">
        <v>6</v>
      </c>
      <c r="E17" s="501"/>
      <c r="F17" s="502">
        <v>22355.579292999999</v>
      </c>
      <c r="G17" s="502"/>
      <c r="H17" s="210">
        <v>9</v>
      </c>
      <c r="I17" s="235" t="s">
        <v>322</v>
      </c>
      <c r="J17" s="219"/>
      <c r="K17" s="219"/>
      <c r="L17" s="501">
        <v>7</v>
      </c>
      <c r="M17" s="501"/>
      <c r="N17" s="502">
        <v>542.67908</v>
      </c>
      <c r="O17" s="502"/>
      <c r="P17" s="21"/>
    </row>
    <row r="18" spans="1:16" ht="15" customHeight="1">
      <c r="A18" s="329"/>
      <c r="B18" s="210">
        <v>10</v>
      </c>
      <c r="C18" s="235" t="s">
        <v>325</v>
      </c>
      <c r="D18" s="501">
        <v>5</v>
      </c>
      <c r="E18" s="501"/>
      <c r="F18" s="502">
        <v>1408.5388627999998</v>
      </c>
      <c r="G18" s="502"/>
      <c r="H18" s="210">
        <v>10</v>
      </c>
      <c r="I18" s="235" t="s">
        <v>325</v>
      </c>
      <c r="J18" s="219"/>
      <c r="K18" s="219"/>
      <c r="L18" s="501">
        <v>3</v>
      </c>
      <c r="M18" s="501"/>
      <c r="N18" s="502">
        <v>9348.9699999999993</v>
      </c>
      <c r="O18" s="502"/>
      <c r="P18" s="21"/>
    </row>
    <row r="19" spans="1:16" ht="15" customHeight="1">
      <c r="B19" s="210">
        <v>11</v>
      </c>
      <c r="C19" s="235" t="s">
        <v>329</v>
      </c>
      <c r="D19" s="501">
        <v>3</v>
      </c>
      <c r="E19" s="501"/>
      <c r="F19" s="502">
        <v>421.65</v>
      </c>
      <c r="G19" s="502"/>
      <c r="H19" s="210">
        <v>11</v>
      </c>
      <c r="I19" s="235" t="s">
        <v>329</v>
      </c>
      <c r="J19" s="219"/>
      <c r="K19" s="219"/>
      <c r="L19" s="501">
        <v>4</v>
      </c>
      <c r="M19" s="501"/>
      <c r="N19" s="502">
        <v>248.87125</v>
      </c>
      <c r="O19" s="502"/>
      <c r="P19" s="21"/>
    </row>
    <row r="20" spans="1:16" ht="15" customHeight="1">
      <c r="B20" s="328"/>
      <c r="C20" s="328" t="s">
        <v>162</v>
      </c>
      <c r="D20" s="507">
        <v>65</v>
      </c>
      <c r="E20" s="507"/>
      <c r="F20" s="508">
        <v>33013.522398399997</v>
      </c>
      <c r="G20" s="508"/>
      <c r="H20" s="509" t="s">
        <v>162</v>
      </c>
      <c r="I20" s="509"/>
      <c r="J20" s="509"/>
      <c r="K20" s="509"/>
      <c r="L20" s="507">
        <v>58</v>
      </c>
      <c r="M20" s="507"/>
      <c r="N20" s="508">
        <v>48288.261328100001</v>
      </c>
      <c r="O20" s="508"/>
      <c r="P20" s="21"/>
    </row>
    <row r="21" spans="1:16" ht="15" customHeight="1">
      <c r="B21" s="20" t="s">
        <v>793</v>
      </c>
      <c r="C21" s="190"/>
      <c r="D21" s="190"/>
      <c r="E21" s="190"/>
      <c r="F21" s="190"/>
      <c r="G21" s="190"/>
      <c r="H21" s="190"/>
      <c r="I21" s="190"/>
      <c r="J21" s="191"/>
      <c r="K21" s="191"/>
      <c r="L21" s="244"/>
      <c r="M21" s="244"/>
      <c r="N21" s="189"/>
      <c r="O21" s="189"/>
      <c r="P21" s="21"/>
    </row>
    <row r="22" spans="1:16" ht="15" customHeight="1">
      <c r="B22" s="20"/>
      <c r="C22" s="190"/>
      <c r="D22" s="190"/>
      <c r="E22" s="190"/>
      <c r="F22" s="190"/>
      <c r="G22" s="190"/>
      <c r="H22" s="190"/>
      <c r="I22" s="190"/>
      <c r="J22" s="191"/>
      <c r="K22" s="191"/>
      <c r="L22" s="244"/>
      <c r="M22" s="244"/>
      <c r="N22" s="189"/>
      <c r="O22" s="189"/>
      <c r="P22" s="21"/>
    </row>
    <row r="23" spans="1:16" ht="15" customHeight="1">
      <c r="B23" s="503" t="s">
        <v>781</v>
      </c>
      <c r="C23" s="503"/>
      <c r="D23" s="503"/>
      <c r="E23" s="503"/>
      <c r="F23" s="504"/>
      <c r="G23" s="504"/>
      <c r="H23" s="505"/>
      <c r="I23" s="505"/>
      <c r="J23" s="505"/>
      <c r="K23" s="505"/>
      <c r="L23" s="505"/>
      <c r="M23" s="505"/>
      <c r="N23" s="506"/>
      <c r="O23" s="506"/>
      <c r="P23" s="21"/>
    </row>
    <row r="24" spans="1:16" ht="15" customHeight="1">
      <c r="B24" s="495" t="s">
        <v>117</v>
      </c>
      <c r="C24" s="495">
        <v>2022</v>
      </c>
      <c r="D24" s="495"/>
      <c r="E24" s="495"/>
      <c r="F24" s="495"/>
      <c r="G24" s="495"/>
      <c r="H24" s="495" t="s">
        <v>117</v>
      </c>
      <c r="I24" s="495">
        <v>2023</v>
      </c>
      <c r="J24" s="495"/>
      <c r="K24" s="495"/>
      <c r="L24" s="495"/>
      <c r="M24" s="495"/>
      <c r="N24" s="495"/>
      <c r="O24" s="495"/>
      <c r="P24" s="21"/>
    </row>
    <row r="25" spans="1:16" ht="15" customHeight="1">
      <c r="B25" s="495"/>
      <c r="C25" s="59" t="s">
        <v>53</v>
      </c>
      <c r="D25" s="495" t="s">
        <v>183</v>
      </c>
      <c r="E25" s="495"/>
      <c r="F25" s="495" t="s">
        <v>167</v>
      </c>
      <c r="G25" s="495"/>
      <c r="H25" s="495"/>
      <c r="I25" s="495" t="s">
        <v>53</v>
      </c>
      <c r="J25" s="495"/>
      <c r="K25" s="495"/>
      <c r="L25" s="495" t="s">
        <v>183</v>
      </c>
      <c r="M25" s="495"/>
      <c r="N25" s="495" t="s">
        <v>167</v>
      </c>
      <c r="O25" s="495"/>
      <c r="P25" s="21"/>
    </row>
    <row r="26" spans="1:16" ht="15" customHeight="1">
      <c r="A26" s="2"/>
      <c r="B26" s="210">
        <v>1</v>
      </c>
      <c r="C26" s="310" t="s">
        <v>324</v>
      </c>
      <c r="D26" s="501">
        <v>3</v>
      </c>
      <c r="E26" s="501"/>
      <c r="F26" s="502">
        <v>3173.5453948100003</v>
      </c>
      <c r="G26" s="502"/>
      <c r="H26" s="210">
        <v>1</v>
      </c>
      <c r="I26" s="310" t="s">
        <v>324</v>
      </c>
      <c r="J26" s="182"/>
      <c r="K26" s="182"/>
      <c r="L26" s="501">
        <v>1</v>
      </c>
      <c r="M26" s="501"/>
      <c r="N26" s="502">
        <v>240</v>
      </c>
      <c r="O26" s="502"/>
      <c r="P26" s="21"/>
    </row>
    <row r="27" spans="1:16" ht="15" customHeight="1">
      <c r="A27" s="2"/>
      <c r="B27" s="210">
        <v>2</v>
      </c>
      <c r="C27" s="235" t="s">
        <v>323</v>
      </c>
      <c r="D27" s="501">
        <v>3</v>
      </c>
      <c r="E27" s="501"/>
      <c r="F27" s="502">
        <v>9039.794334492999</v>
      </c>
      <c r="G27" s="502"/>
      <c r="H27" s="210">
        <v>2</v>
      </c>
      <c r="I27" s="235" t="s">
        <v>323</v>
      </c>
      <c r="J27" s="219"/>
      <c r="K27" s="219"/>
      <c r="L27" s="501">
        <v>0</v>
      </c>
      <c r="M27" s="501"/>
      <c r="N27" s="502">
        <v>0</v>
      </c>
      <c r="O27" s="502"/>
      <c r="P27" s="21"/>
    </row>
    <row r="28" spans="1:16" ht="15" customHeight="1">
      <c r="A28" s="2"/>
      <c r="B28" s="210">
        <v>3</v>
      </c>
      <c r="C28" s="235" t="s">
        <v>326</v>
      </c>
      <c r="D28" s="501">
        <v>1</v>
      </c>
      <c r="E28" s="501"/>
      <c r="F28" s="502">
        <v>995.925704</v>
      </c>
      <c r="G28" s="502"/>
      <c r="H28" s="210">
        <v>3</v>
      </c>
      <c r="I28" s="235" t="s">
        <v>326</v>
      </c>
      <c r="J28" s="219"/>
      <c r="K28" s="219"/>
      <c r="L28" s="501">
        <v>0</v>
      </c>
      <c r="M28" s="501"/>
      <c r="N28" s="502">
        <v>0</v>
      </c>
      <c r="O28" s="502"/>
      <c r="P28" s="21"/>
    </row>
    <row r="29" spans="1:16" ht="15" customHeight="1">
      <c r="A29" s="2"/>
      <c r="B29" s="210">
        <v>4</v>
      </c>
      <c r="C29" s="235" t="s">
        <v>320</v>
      </c>
      <c r="D29" s="501">
        <v>1</v>
      </c>
      <c r="E29" s="501"/>
      <c r="F29" s="502">
        <v>6560</v>
      </c>
      <c r="G29" s="502"/>
      <c r="H29" s="210">
        <v>4</v>
      </c>
      <c r="I29" s="235" t="s">
        <v>320</v>
      </c>
      <c r="J29" s="219"/>
      <c r="K29" s="219"/>
      <c r="L29" s="501">
        <v>5</v>
      </c>
      <c r="M29" s="501"/>
      <c r="N29" s="502">
        <v>2887.4960058400002</v>
      </c>
      <c r="O29" s="502"/>
      <c r="P29" s="21"/>
    </row>
    <row r="30" spans="1:16" ht="15" customHeight="1">
      <c r="A30" s="2"/>
      <c r="B30" s="210">
        <v>5</v>
      </c>
      <c r="C30" s="235" t="s">
        <v>321</v>
      </c>
      <c r="D30" s="501">
        <v>2</v>
      </c>
      <c r="E30" s="501"/>
      <c r="F30" s="502">
        <v>337.03825545000001</v>
      </c>
      <c r="G30" s="502"/>
      <c r="H30" s="210">
        <v>5</v>
      </c>
      <c r="I30" s="235" t="s">
        <v>321</v>
      </c>
      <c r="J30" s="219"/>
      <c r="K30" s="219"/>
      <c r="L30" s="501">
        <v>4</v>
      </c>
      <c r="M30" s="501"/>
      <c r="N30" s="502">
        <v>7551.3181934499999</v>
      </c>
      <c r="O30" s="502"/>
      <c r="P30" s="21"/>
    </row>
    <row r="31" spans="1:16" ht="15" customHeight="1">
      <c r="A31" s="2"/>
      <c r="B31" s="210">
        <v>6</v>
      </c>
      <c r="C31" s="235" t="s">
        <v>328</v>
      </c>
      <c r="D31" s="501">
        <v>0</v>
      </c>
      <c r="E31" s="501"/>
      <c r="F31" s="502">
        <v>0</v>
      </c>
      <c r="G31" s="502"/>
      <c r="H31" s="210">
        <v>6</v>
      </c>
      <c r="I31" s="235" t="s">
        <v>328</v>
      </c>
      <c r="J31" s="219"/>
      <c r="K31" s="219"/>
      <c r="L31" s="501">
        <v>1</v>
      </c>
      <c r="M31" s="501"/>
      <c r="N31" s="502">
        <v>333.23666759999998</v>
      </c>
      <c r="O31" s="502"/>
      <c r="P31" s="21"/>
    </row>
    <row r="32" spans="1:16" ht="15" customHeight="1">
      <c r="A32" s="2"/>
      <c r="B32" s="210">
        <v>7</v>
      </c>
      <c r="C32" s="235" t="s">
        <v>319</v>
      </c>
      <c r="D32" s="501">
        <v>25</v>
      </c>
      <c r="E32" s="501"/>
      <c r="F32" s="502">
        <v>35407.839397254997</v>
      </c>
      <c r="G32" s="502"/>
      <c r="H32" s="210">
        <v>7</v>
      </c>
      <c r="I32" s="235" t="s">
        <v>319</v>
      </c>
      <c r="J32" s="219"/>
      <c r="K32" s="219"/>
      <c r="L32" s="501">
        <v>6</v>
      </c>
      <c r="M32" s="501"/>
      <c r="N32" s="502">
        <v>20754.325533298001</v>
      </c>
      <c r="O32" s="502"/>
      <c r="P32" s="21"/>
    </row>
    <row r="33" spans="1:16" ht="15" customHeight="1">
      <c r="A33" s="2"/>
      <c r="B33" s="210">
        <v>8</v>
      </c>
      <c r="C33" s="235" t="s">
        <v>327</v>
      </c>
      <c r="D33" s="501">
        <v>2</v>
      </c>
      <c r="E33" s="501"/>
      <c r="F33" s="502">
        <v>733.12150220000001</v>
      </c>
      <c r="G33" s="502"/>
      <c r="H33" s="210">
        <v>8</v>
      </c>
      <c r="I33" s="235" t="s">
        <v>327</v>
      </c>
      <c r="J33" s="219"/>
      <c r="K33" s="219"/>
      <c r="L33" s="501">
        <v>1</v>
      </c>
      <c r="M33" s="501"/>
      <c r="N33" s="502">
        <v>5031.2670811500002</v>
      </c>
      <c r="O33" s="502"/>
      <c r="P33" s="21"/>
    </row>
    <row r="34" spans="1:16" ht="15" customHeight="1">
      <c r="A34" s="2"/>
      <c r="B34" s="210">
        <v>9</v>
      </c>
      <c r="C34" s="235" t="s">
        <v>322</v>
      </c>
      <c r="D34" s="501">
        <v>1</v>
      </c>
      <c r="E34" s="501"/>
      <c r="F34" s="502">
        <v>107.58598499999999</v>
      </c>
      <c r="G34" s="502"/>
      <c r="H34" s="210">
        <v>9</v>
      </c>
      <c r="I34" s="235" t="s">
        <v>322</v>
      </c>
      <c r="J34" s="219"/>
      <c r="K34" s="219"/>
      <c r="L34" s="501">
        <v>0</v>
      </c>
      <c r="M34" s="501"/>
      <c r="N34" s="502">
        <v>0</v>
      </c>
      <c r="O34" s="502"/>
      <c r="P34" s="21"/>
    </row>
    <row r="35" spans="1:16" ht="15" customHeight="1">
      <c r="A35" s="2"/>
      <c r="B35" s="210">
        <v>10</v>
      </c>
      <c r="C35" s="235" t="s">
        <v>325</v>
      </c>
      <c r="D35" s="501">
        <v>5</v>
      </c>
      <c r="E35" s="501"/>
      <c r="F35" s="502">
        <v>9550.6772642199994</v>
      </c>
      <c r="G35" s="502"/>
      <c r="H35" s="210">
        <v>10</v>
      </c>
      <c r="I35" s="235" t="s">
        <v>325</v>
      </c>
      <c r="J35" s="219"/>
      <c r="K35" s="219"/>
      <c r="L35" s="501">
        <v>0</v>
      </c>
      <c r="M35" s="501"/>
      <c r="N35" s="502">
        <v>0</v>
      </c>
      <c r="O35" s="502"/>
      <c r="P35" s="21"/>
    </row>
    <row r="36" spans="1:16" ht="15" customHeight="1">
      <c r="A36" s="2"/>
      <c r="B36" s="210">
        <v>11</v>
      </c>
      <c r="C36" s="235" t="s">
        <v>329</v>
      </c>
      <c r="D36" s="501">
        <v>2</v>
      </c>
      <c r="E36" s="501"/>
      <c r="F36" s="502">
        <v>12464.216052727999</v>
      </c>
      <c r="G36" s="502"/>
      <c r="H36" s="210">
        <v>11</v>
      </c>
      <c r="I36" s="235" t="s">
        <v>329</v>
      </c>
      <c r="J36" s="219"/>
      <c r="K36" s="219"/>
      <c r="L36" s="501">
        <v>1</v>
      </c>
      <c r="M36" s="501"/>
      <c r="N36" s="502">
        <v>198.4</v>
      </c>
      <c r="O36" s="502"/>
      <c r="P36" s="21"/>
    </row>
    <row r="37" spans="1:16" ht="15" customHeight="1">
      <c r="A37" s="2"/>
      <c r="B37" s="500" t="s">
        <v>162</v>
      </c>
      <c r="C37" s="500"/>
      <c r="D37" s="492">
        <v>45</v>
      </c>
      <c r="E37" s="492"/>
      <c r="F37" s="493">
        <v>78369.743890156009</v>
      </c>
      <c r="G37" s="493"/>
      <c r="H37" s="494" t="s">
        <v>313</v>
      </c>
      <c r="I37" s="494"/>
      <c r="J37" s="494"/>
      <c r="K37" s="494"/>
      <c r="L37" s="492">
        <v>19</v>
      </c>
      <c r="M37" s="492"/>
      <c r="N37" s="493">
        <v>36996.043481338005</v>
      </c>
      <c r="O37" s="493"/>
      <c r="P37" s="21"/>
    </row>
    <row r="38" spans="1:16" ht="15" customHeight="1">
      <c r="B38" s="20" t="s">
        <v>793</v>
      </c>
      <c r="C38" s="35"/>
      <c r="D38" s="35"/>
      <c r="E38" s="35"/>
      <c r="F38" s="35"/>
      <c r="G38" s="35"/>
      <c r="H38" s="39"/>
      <c r="I38" s="39"/>
      <c r="J38" s="39"/>
      <c r="K38" s="39"/>
      <c r="L38" s="50"/>
      <c r="M38" s="50"/>
      <c r="N38" s="50"/>
      <c r="O38" s="50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0"/>
      <c r="M39" s="50"/>
      <c r="N39" s="50"/>
      <c r="O39" s="50"/>
      <c r="P39" s="5"/>
    </row>
    <row r="40" spans="1:16" ht="15" customHeight="1">
      <c r="B40" s="187" t="s">
        <v>840</v>
      </c>
      <c r="C40" s="187"/>
    </row>
    <row r="41" spans="1:16" ht="15" customHeight="1">
      <c r="B41" s="495" t="s">
        <v>117</v>
      </c>
      <c r="C41" s="495">
        <v>2022</v>
      </c>
      <c r="D41" s="495"/>
      <c r="E41" s="495"/>
      <c r="F41" s="495"/>
      <c r="G41" s="495"/>
      <c r="H41" s="495" t="s">
        <v>117</v>
      </c>
      <c r="I41" s="495">
        <v>2023</v>
      </c>
      <c r="J41" s="495"/>
      <c r="K41" s="495"/>
      <c r="L41" s="495"/>
      <c r="M41" s="495"/>
      <c r="N41" s="495"/>
      <c r="O41" s="495"/>
      <c r="P41" s="5"/>
    </row>
    <row r="42" spans="1:16" ht="15" customHeight="1">
      <c r="B42" s="495"/>
      <c r="C42" s="59" t="s">
        <v>53</v>
      </c>
      <c r="D42" s="495" t="s">
        <v>124</v>
      </c>
      <c r="E42" s="495"/>
      <c r="F42" s="495" t="s">
        <v>167</v>
      </c>
      <c r="G42" s="495"/>
      <c r="H42" s="495"/>
      <c r="I42" s="495" t="s">
        <v>53</v>
      </c>
      <c r="J42" s="495"/>
      <c r="K42" s="495"/>
      <c r="L42" s="495" t="s">
        <v>200</v>
      </c>
      <c r="M42" s="495"/>
      <c r="N42" s="495" t="s">
        <v>167</v>
      </c>
      <c r="O42" s="495"/>
    </row>
    <row r="43" spans="1:16" ht="15" customHeight="1">
      <c r="A43" s="2"/>
      <c r="B43" s="210">
        <v>1</v>
      </c>
      <c r="C43" s="235" t="s">
        <v>324</v>
      </c>
      <c r="D43" s="498">
        <v>1</v>
      </c>
      <c r="E43" s="498"/>
      <c r="F43" s="499">
        <v>800</v>
      </c>
      <c r="G43" s="499"/>
      <c r="H43" s="210">
        <v>1</v>
      </c>
      <c r="I43" s="235" t="s">
        <v>324</v>
      </c>
      <c r="J43" s="235"/>
      <c r="K43" s="235"/>
      <c r="L43" s="496">
        <v>1</v>
      </c>
      <c r="M43" s="496"/>
      <c r="N43" s="497">
        <v>500</v>
      </c>
      <c r="O43" s="497"/>
    </row>
    <row r="44" spans="1:16" ht="15" customHeight="1">
      <c r="A44" s="2"/>
      <c r="B44" s="210">
        <v>2</v>
      </c>
      <c r="C44" s="235" t="s">
        <v>323</v>
      </c>
      <c r="D44" s="496">
        <v>5</v>
      </c>
      <c r="E44" s="496"/>
      <c r="F44" s="497">
        <v>10500</v>
      </c>
      <c r="G44" s="497"/>
      <c r="H44" s="210">
        <v>2</v>
      </c>
      <c r="I44" s="235" t="s">
        <v>323</v>
      </c>
      <c r="J44" s="235"/>
      <c r="K44" s="235"/>
      <c r="L44" s="496">
        <v>0</v>
      </c>
      <c r="M44" s="496"/>
      <c r="N44" s="497">
        <v>0</v>
      </c>
      <c r="O44" s="497"/>
    </row>
    <row r="45" spans="1:16" ht="15" customHeight="1">
      <c r="A45" s="2"/>
      <c r="B45" s="210">
        <v>3</v>
      </c>
      <c r="C45" s="235" t="s">
        <v>326</v>
      </c>
      <c r="D45" s="496">
        <v>1</v>
      </c>
      <c r="E45" s="496"/>
      <c r="F45" s="497">
        <v>2000</v>
      </c>
      <c r="G45" s="497"/>
      <c r="H45" s="210">
        <v>3</v>
      </c>
      <c r="I45" s="235" t="s">
        <v>326</v>
      </c>
      <c r="J45" s="235"/>
      <c r="K45" s="235"/>
      <c r="L45" s="496">
        <v>1</v>
      </c>
      <c r="M45" s="496"/>
      <c r="N45" s="497">
        <v>2433.6</v>
      </c>
      <c r="O45" s="497"/>
    </row>
    <row r="46" spans="1:16" ht="15" customHeight="1">
      <c r="A46" s="2"/>
      <c r="B46" s="210">
        <v>4</v>
      </c>
      <c r="C46" s="235" t="s">
        <v>320</v>
      </c>
      <c r="D46" s="496">
        <v>0</v>
      </c>
      <c r="E46" s="496"/>
      <c r="F46" s="497">
        <v>0</v>
      </c>
      <c r="G46" s="497"/>
      <c r="H46" s="210">
        <v>4</v>
      </c>
      <c r="I46" s="235" t="s">
        <v>320</v>
      </c>
      <c r="J46" s="235"/>
      <c r="K46" s="235"/>
      <c r="L46" s="496">
        <v>0</v>
      </c>
      <c r="M46" s="496"/>
      <c r="N46" s="497">
        <v>0</v>
      </c>
      <c r="O46" s="497"/>
    </row>
    <row r="47" spans="1:16" ht="15" customHeight="1">
      <c r="A47" s="2"/>
      <c r="B47" s="210">
        <v>5</v>
      </c>
      <c r="C47" s="235" t="s">
        <v>321</v>
      </c>
      <c r="D47" s="496">
        <v>0</v>
      </c>
      <c r="E47" s="496"/>
      <c r="F47" s="497">
        <v>0</v>
      </c>
      <c r="G47" s="497"/>
      <c r="H47" s="210">
        <v>5</v>
      </c>
      <c r="I47" s="235" t="s">
        <v>321</v>
      </c>
      <c r="J47" s="235"/>
      <c r="K47" s="235"/>
      <c r="L47" s="496">
        <v>0</v>
      </c>
      <c r="M47" s="496"/>
      <c r="N47" s="497">
        <v>0</v>
      </c>
      <c r="O47" s="497"/>
    </row>
    <row r="48" spans="1:16" ht="15" customHeight="1">
      <c r="A48" s="2"/>
      <c r="B48" s="210">
        <v>6</v>
      </c>
      <c r="C48" s="235" t="s">
        <v>328</v>
      </c>
      <c r="D48" s="496">
        <v>1</v>
      </c>
      <c r="E48" s="496"/>
      <c r="F48" s="497">
        <v>950</v>
      </c>
      <c r="G48" s="497"/>
      <c r="H48" s="210">
        <v>6</v>
      </c>
      <c r="I48" s="235" t="s">
        <v>328</v>
      </c>
      <c r="J48" s="235"/>
      <c r="K48" s="235"/>
      <c r="L48" s="496">
        <v>0</v>
      </c>
      <c r="M48" s="496"/>
      <c r="N48" s="497">
        <v>0</v>
      </c>
      <c r="O48" s="497"/>
    </row>
    <row r="49" spans="1:15" ht="15" customHeight="1">
      <c r="A49" s="2"/>
      <c r="B49" s="210">
        <v>7</v>
      </c>
      <c r="C49" s="235" t="s">
        <v>319</v>
      </c>
      <c r="D49" s="496">
        <v>6</v>
      </c>
      <c r="E49" s="496"/>
      <c r="F49" s="497">
        <v>10800</v>
      </c>
      <c r="G49" s="497"/>
      <c r="H49" s="210">
        <v>7</v>
      </c>
      <c r="I49" s="235" t="s">
        <v>319</v>
      </c>
      <c r="J49" s="235"/>
      <c r="K49" s="235"/>
      <c r="L49" s="496">
        <v>6</v>
      </c>
      <c r="M49" s="496"/>
      <c r="N49" s="497">
        <v>4700</v>
      </c>
      <c r="O49" s="497"/>
    </row>
    <row r="50" spans="1:15" ht="15" customHeight="1">
      <c r="A50" s="2"/>
      <c r="B50" s="210">
        <v>8</v>
      </c>
      <c r="C50" s="235" t="s">
        <v>327</v>
      </c>
      <c r="D50" s="496">
        <v>1</v>
      </c>
      <c r="E50" s="496"/>
      <c r="F50" s="497">
        <v>350</v>
      </c>
      <c r="G50" s="497"/>
      <c r="H50" s="210">
        <v>8</v>
      </c>
      <c r="I50" s="235" t="s">
        <v>327</v>
      </c>
      <c r="J50" s="235"/>
      <c r="K50" s="235"/>
      <c r="L50" s="496">
        <v>0</v>
      </c>
      <c r="M50" s="496"/>
      <c r="N50" s="497">
        <v>0</v>
      </c>
      <c r="O50" s="497"/>
    </row>
    <row r="51" spans="1:15" ht="15" customHeight="1">
      <c r="A51" s="2"/>
      <c r="B51" s="210">
        <v>9</v>
      </c>
      <c r="C51" s="235" t="s">
        <v>322</v>
      </c>
      <c r="D51" s="496">
        <v>0</v>
      </c>
      <c r="E51" s="496"/>
      <c r="F51" s="497">
        <v>0</v>
      </c>
      <c r="G51" s="497"/>
      <c r="H51" s="210">
        <v>9</v>
      </c>
      <c r="I51" s="235" t="s">
        <v>322</v>
      </c>
      <c r="J51" s="235"/>
      <c r="K51" s="235"/>
      <c r="L51" s="496">
        <v>0</v>
      </c>
      <c r="M51" s="496"/>
      <c r="N51" s="497">
        <v>0</v>
      </c>
      <c r="O51" s="497"/>
    </row>
    <row r="52" spans="1:15" ht="15" customHeight="1">
      <c r="A52" s="2"/>
      <c r="B52" s="210">
        <v>10</v>
      </c>
      <c r="C52" s="235" t="s">
        <v>325</v>
      </c>
      <c r="D52" s="496">
        <v>3</v>
      </c>
      <c r="E52" s="496"/>
      <c r="F52" s="497">
        <v>4025.4</v>
      </c>
      <c r="G52" s="497"/>
      <c r="H52" s="210">
        <v>10</v>
      </c>
      <c r="I52" s="235" t="s">
        <v>325</v>
      </c>
      <c r="J52" s="235"/>
      <c r="K52" s="235"/>
      <c r="L52" s="496">
        <v>1</v>
      </c>
      <c r="M52" s="496"/>
      <c r="N52" s="497">
        <v>339.89499999999998</v>
      </c>
      <c r="O52" s="497"/>
    </row>
    <row r="53" spans="1:15" ht="15" customHeight="1">
      <c r="A53" s="2"/>
      <c r="B53" s="210">
        <v>11</v>
      </c>
      <c r="C53" s="235" t="s">
        <v>329</v>
      </c>
      <c r="D53" s="496">
        <v>1</v>
      </c>
      <c r="E53" s="496"/>
      <c r="F53" s="497">
        <v>500</v>
      </c>
      <c r="G53" s="497"/>
      <c r="H53" s="210">
        <v>11</v>
      </c>
      <c r="I53" s="235" t="s">
        <v>329</v>
      </c>
      <c r="J53" s="235"/>
      <c r="K53" s="235"/>
      <c r="L53" s="496">
        <v>0</v>
      </c>
      <c r="M53" s="496"/>
      <c r="N53" s="497">
        <v>0</v>
      </c>
      <c r="O53" s="497"/>
    </row>
    <row r="54" spans="1:15" ht="15" customHeight="1">
      <c r="A54" s="2"/>
      <c r="B54" s="328"/>
      <c r="C54" s="328" t="s">
        <v>162</v>
      </c>
      <c r="D54" s="492">
        <v>19</v>
      </c>
      <c r="E54" s="492"/>
      <c r="F54" s="493">
        <v>29925.4</v>
      </c>
      <c r="G54" s="493"/>
      <c r="H54" s="494" t="s">
        <v>162</v>
      </c>
      <c r="I54" s="494"/>
      <c r="J54" s="494"/>
      <c r="K54" s="494"/>
      <c r="L54" s="492">
        <v>9</v>
      </c>
      <c r="M54" s="492"/>
      <c r="N54" s="493">
        <v>7973.4950000000008</v>
      </c>
      <c r="O54" s="493"/>
    </row>
    <row r="55" spans="1:15" ht="15" customHeight="1">
      <c r="B55" s="20" t="s">
        <v>793</v>
      </c>
      <c r="D55" s="73"/>
    </row>
    <row r="56" spans="1:15" ht="15" customHeight="1">
      <c r="B56" s="20"/>
      <c r="D56" s="73"/>
      <c r="N56" s="82"/>
      <c r="O56" s="82"/>
    </row>
    <row r="57" spans="1:15" ht="15" customHeight="1">
      <c r="B57" s="187" t="s">
        <v>261</v>
      </c>
      <c r="C57" s="187"/>
      <c r="D57" s="187"/>
      <c r="E57" s="187"/>
      <c r="F57" s="187"/>
      <c r="G57" s="187"/>
    </row>
    <row r="58" spans="1:15" ht="15" customHeight="1">
      <c r="B58" s="495" t="s">
        <v>117</v>
      </c>
      <c r="C58" s="495">
        <v>2022</v>
      </c>
      <c r="D58" s="495"/>
      <c r="E58" s="495"/>
      <c r="F58" s="495"/>
      <c r="G58" s="495"/>
      <c r="H58" s="495" t="s">
        <v>117</v>
      </c>
      <c r="I58" s="495">
        <v>2023</v>
      </c>
      <c r="J58" s="495"/>
      <c r="K58" s="495"/>
      <c r="L58" s="495"/>
      <c r="M58" s="495"/>
      <c r="N58" s="495"/>
      <c r="O58" s="495"/>
    </row>
    <row r="59" spans="1:15" ht="15" customHeight="1">
      <c r="B59" s="495"/>
      <c r="C59" s="59" t="s">
        <v>53</v>
      </c>
      <c r="D59" s="495" t="s">
        <v>183</v>
      </c>
      <c r="E59" s="495"/>
      <c r="F59" s="495" t="s">
        <v>167</v>
      </c>
      <c r="G59" s="495"/>
      <c r="H59" s="495"/>
      <c r="I59" s="495" t="s">
        <v>53</v>
      </c>
      <c r="J59" s="495"/>
      <c r="K59" s="495"/>
      <c r="L59" s="495" t="s">
        <v>183</v>
      </c>
      <c r="M59" s="495"/>
      <c r="N59" s="495" t="s">
        <v>167</v>
      </c>
      <c r="O59" s="495"/>
    </row>
    <row r="60" spans="1:15" ht="15" customHeight="1">
      <c r="A60" s="2"/>
      <c r="B60" s="210">
        <v>1</v>
      </c>
      <c r="C60" s="235" t="s">
        <v>324</v>
      </c>
      <c r="D60" s="490">
        <v>2</v>
      </c>
      <c r="E60" s="490"/>
      <c r="F60" s="491">
        <v>3600</v>
      </c>
      <c r="G60" s="491"/>
      <c r="H60" s="210">
        <v>1</v>
      </c>
      <c r="I60" s="235" t="s">
        <v>324</v>
      </c>
      <c r="J60" s="235"/>
      <c r="K60" s="235"/>
      <c r="L60" s="490">
        <v>1</v>
      </c>
      <c r="M60" s="490"/>
      <c r="N60" s="491">
        <v>1000</v>
      </c>
      <c r="O60" s="491"/>
    </row>
    <row r="61" spans="1:15" ht="15" customHeight="1">
      <c r="A61" s="2"/>
      <c r="B61" s="210">
        <v>2</v>
      </c>
      <c r="C61" s="235" t="s">
        <v>323</v>
      </c>
      <c r="D61" s="490">
        <v>22</v>
      </c>
      <c r="E61" s="490"/>
      <c r="F61" s="491">
        <v>34497.35</v>
      </c>
      <c r="G61" s="491"/>
      <c r="H61" s="210">
        <v>2</v>
      </c>
      <c r="I61" s="235" t="s">
        <v>323</v>
      </c>
      <c r="J61" s="235"/>
      <c r="K61" s="235"/>
      <c r="L61" s="490">
        <v>15</v>
      </c>
      <c r="M61" s="490"/>
      <c r="N61" s="491">
        <v>20882.919999999998</v>
      </c>
      <c r="O61" s="491"/>
    </row>
    <row r="62" spans="1:15" ht="15" customHeight="1">
      <c r="A62" s="2"/>
      <c r="B62" s="210">
        <v>3</v>
      </c>
      <c r="C62" s="235" t="s">
        <v>326</v>
      </c>
      <c r="D62" s="490">
        <v>5</v>
      </c>
      <c r="E62" s="490"/>
      <c r="F62" s="491">
        <v>2450</v>
      </c>
      <c r="G62" s="491"/>
      <c r="H62" s="210">
        <v>3</v>
      </c>
      <c r="I62" s="235" t="s">
        <v>326</v>
      </c>
      <c r="J62" s="235"/>
      <c r="K62" s="235"/>
      <c r="L62" s="490">
        <v>1</v>
      </c>
      <c r="M62" s="490"/>
      <c r="N62" s="491">
        <v>100</v>
      </c>
      <c r="O62" s="491"/>
    </row>
    <row r="63" spans="1:15" ht="15" customHeight="1">
      <c r="A63" s="2"/>
      <c r="B63" s="210">
        <v>4</v>
      </c>
      <c r="C63" s="235" t="s">
        <v>320</v>
      </c>
      <c r="D63" s="490">
        <v>5</v>
      </c>
      <c r="E63" s="490"/>
      <c r="F63" s="491">
        <v>4830.5</v>
      </c>
      <c r="G63" s="491"/>
      <c r="H63" s="210">
        <v>4</v>
      </c>
      <c r="I63" s="235" t="s">
        <v>320</v>
      </c>
      <c r="J63" s="235"/>
      <c r="K63" s="235"/>
      <c r="L63" s="490">
        <v>3</v>
      </c>
      <c r="M63" s="490"/>
      <c r="N63" s="491">
        <v>2000</v>
      </c>
      <c r="O63" s="491"/>
    </row>
    <row r="64" spans="1:15" ht="15" customHeight="1">
      <c r="A64" s="2"/>
      <c r="B64" s="210">
        <v>5</v>
      </c>
      <c r="C64" s="235" t="s">
        <v>321</v>
      </c>
      <c r="D64" s="490">
        <v>2</v>
      </c>
      <c r="E64" s="490"/>
      <c r="F64" s="491">
        <v>400</v>
      </c>
      <c r="G64" s="491"/>
      <c r="H64" s="210">
        <v>5</v>
      </c>
      <c r="I64" s="235" t="s">
        <v>321</v>
      </c>
      <c r="J64" s="235"/>
      <c r="K64" s="235"/>
      <c r="L64" s="490">
        <v>2</v>
      </c>
      <c r="M64" s="490"/>
      <c r="N64" s="491">
        <v>1700</v>
      </c>
      <c r="O64" s="491"/>
    </row>
    <row r="65" spans="1:15" ht="15" customHeight="1">
      <c r="A65" s="2"/>
      <c r="B65" s="210">
        <v>6</v>
      </c>
      <c r="C65" s="235" t="s">
        <v>328</v>
      </c>
      <c r="D65" s="490">
        <v>2</v>
      </c>
      <c r="E65" s="490"/>
      <c r="F65" s="491">
        <v>953.5</v>
      </c>
      <c r="G65" s="491"/>
      <c r="H65" s="210">
        <v>6</v>
      </c>
      <c r="I65" s="235" t="s">
        <v>328</v>
      </c>
      <c r="J65" s="235"/>
      <c r="K65" s="235"/>
      <c r="L65" s="490">
        <v>0</v>
      </c>
      <c r="M65" s="490"/>
      <c r="N65" s="491">
        <v>0</v>
      </c>
      <c r="O65" s="491"/>
    </row>
    <row r="66" spans="1:15" ht="15" customHeight="1">
      <c r="A66" s="2"/>
      <c r="B66" s="210">
        <v>7</v>
      </c>
      <c r="C66" s="235" t="s">
        <v>319</v>
      </c>
      <c r="D66" s="490">
        <v>36</v>
      </c>
      <c r="E66" s="490"/>
      <c r="F66" s="491">
        <v>48007.495999999999</v>
      </c>
      <c r="G66" s="491"/>
      <c r="H66" s="210">
        <v>7</v>
      </c>
      <c r="I66" s="235" t="s">
        <v>319</v>
      </c>
      <c r="J66" s="235"/>
      <c r="K66" s="235"/>
      <c r="L66" s="490">
        <v>33</v>
      </c>
      <c r="M66" s="490"/>
      <c r="N66" s="491">
        <v>43667.353999999999</v>
      </c>
      <c r="O66" s="491"/>
    </row>
    <row r="67" spans="1:15" ht="15" customHeight="1">
      <c r="A67" s="2"/>
      <c r="B67" s="210">
        <v>8</v>
      </c>
      <c r="C67" s="235" t="s">
        <v>327</v>
      </c>
      <c r="D67" s="490">
        <v>9</v>
      </c>
      <c r="E67" s="490"/>
      <c r="F67" s="491">
        <v>5848.45</v>
      </c>
      <c r="G67" s="491"/>
      <c r="H67" s="210">
        <v>8</v>
      </c>
      <c r="I67" s="235" t="s">
        <v>327</v>
      </c>
      <c r="J67" s="235"/>
      <c r="K67" s="235"/>
      <c r="L67" s="490">
        <v>0</v>
      </c>
      <c r="M67" s="490"/>
      <c r="N67" s="491">
        <v>0</v>
      </c>
      <c r="O67" s="491"/>
    </row>
    <row r="68" spans="1:15" ht="15" customHeight="1">
      <c r="A68" s="2"/>
      <c r="B68" s="210">
        <v>9</v>
      </c>
      <c r="C68" s="235" t="s">
        <v>322</v>
      </c>
      <c r="D68" s="490">
        <v>0</v>
      </c>
      <c r="E68" s="490"/>
      <c r="F68" s="491">
        <v>0</v>
      </c>
      <c r="G68" s="491"/>
      <c r="H68" s="210">
        <v>9</v>
      </c>
      <c r="I68" s="235" t="s">
        <v>322</v>
      </c>
      <c r="J68" s="235"/>
      <c r="K68" s="235"/>
      <c r="L68" s="490">
        <v>0</v>
      </c>
      <c r="M68" s="490"/>
      <c r="N68" s="491">
        <v>0</v>
      </c>
      <c r="O68" s="491"/>
    </row>
    <row r="69" spans="1:15" ht="15" customHeight="1">
      <c r="A69" s="2"/>
      <c r="B69" s="210">
        <v>10</v>
      </c>
      <c r="C69" s="235" t="s">
        <v>325</v>
      </c>
      <c r="D69" s="490">
        <v>19</v>
      </c>
      <c r="E69" s="490"/>
      <c r="F69" s="491">
        <v>23818.785000000003</v>
      </c>
      <c r="G69" s="491"/>
      <c r="H69" s="210">
        <v>10</v>
      </c>
      <c r="I69" s="235" t="s">
        <v>325</v>
      </c>
      <c r="J69" s="235"/>
      <c r="K69" s="235"/>
      <c r="L69" s="490">
        <v>7</v>
      </c>
      <c r="M69" s="490"/>
      <c r="N69" s="491">
        <v>9776.5</v>
      </c>
      <c r="O69" s="491"/>
    </row>
    <row r="70" spans="1:15" ht="15" customHeight="1">
      <c r="A70" s="2"/>
      <c r="B70" s="210">
        <v>11</v>
      </c>
      <c r="C70" s="235" t="s">
        <v>329</v>
      </c>
      <c r="D70" s="490">
        <v>2</v>
      </c>
      <c r="E70" s="490"/>
      <c r="F70" s="491">
        <v>2000</v>
      </c>
      <c r="G70" s="491"/>
      <c r="H70" s="210">
        <v>11</v>
      </c>
      <c r="I70" s="235" t="s">
        <v>329</v>
      </c>
      <c r="J70" s="235"/>
      <c r="K70" s="235"/>
      <c r="L70" s="490">
        <v>0</v>
      </c>
      <c r="M70" s="490"/>
      <c r="N70" s="491">
        <v>0</v>
      </c>
      <c r="O70" s="491"/>
    </row>
    <row r="71" spans="1:15" ht="15" customHeight="1">
      <c r="A71" s="2"/>
      <c r="B71" s="328"/>
      <c r="C71" s="328" t="s">
        <v>162</v>
      </c>
      <c r="D71" s="492">
        <v>104</v>
      </c>
      <c r="E71" s="492"/>
      <c r="F71" s="493">
        <v>126406.08099999999</v>
      </c>
      <c r="G71" s="493"/>
      <c r="H71" s="494" t="s">
        <v>162</v>
      </c>
      <c r="I71" s="494"/>
      <c r="J71" s="494"/>
      <c r="K71" s="494"/>
      <c r="L71" s="492">
        <v>62</v>
      </c>
      <c r="M71" s="492"/>
      <c r="N71" s="493">
        <v>79126.774000000005</v>
      </c>
      <c r="O71" s="493"/>
    </row>
    <row r="72" spans="1:15" ht="15" customHeight="1">
      <c r="B72" s="20" t="s">
        <v>793</v>
      </c>
      <c r="D72" s="73"/>
      <c r="O72" s="21"/>
    </row>
    <row r="73" spans="1:15" ht="15" customHeight="1">
      <c r="B73" s="20"/>
      <c r="D73" s="73"/>
      <c r="O73" s="21"/>
    </row>
    <row r="74" spans="1:15" ht="15" customHeight="1">
      <c r="B74" s="20"/>
      <c r="D74" s="73"/>
      <c r="O74" s="21"/>
    </row>
    <row r="75" spans="1:15" ht="15" customHeight="1">
      <c r="B75" s="20"/>
      <c r="D75" s="73"/>
      <c r="O75" s="21"/>
    </row>
    <row r="76" spans="1:15" ht="15" customHeight="1">
      <c r="B76" s="20"/>
      <c r="D76" s="73"/>
      <c r="O76" s="21"/>
    </row>
    <row r="77" spans="1:15" ht="15" customHeight="1">
      <c r="B77" s="20"/>
      <c r="D77" s="73"/>
      <c r="O77" s="21"/>
    </row>
    <row r="78" spans="1:15" ht="15" customHeight="1">
      <c r="B78" s="20"/>
      <c r="D78" s="73"/>
      <c r="O78" s="21"/>
    </row>
    <row r="79" spans="1:15" ht="15" customHeight="1">
      <c r="B79" s="20"/>
      <c r="D79" s="73"/>
      <c r="O79" s="21"/>
    </row>
    <row r="80" spans="1:15" ht="15" customHeight="1">
      <c r="B80" s="20"/>
      <c r="D80" s="73"/>
      <c r="O80" s="21"/>
    </row>
    <row r="81" spans="2:15" ht="15" customHeight="1">
      <c r="B81" s="20"/>
      <c r="D81" s="73"/>
      <c r="O81" s="21"/>
    </row>
    <row r="82" spans="2:15" ht="15" customHeight="1">
      <c r="B82" s="20"/>
      <c r="D82" s="73"/>
      <c r="O82" s="21"/>
    </row>
    <row r="83" spans="2:15" ht="15" customHeight="1">
      <c r="B83" s="20"/>
      <c r="D83" s="73"/>
      <c r="O83" s="21"/>
    </row>
    <row r="84" spans="2:15" ht="15" customHeight="1">
      <c r="B84" s="20"/>
      <c r="D84" s="73"/>
      <c r="O84" s="21"/>
    </row>
    <row r="85" spans="2:15" ht="15" customHeight="1">
      <c r="B85" s="20"/>
      <c r="D85" s="73"/>
      <c r="O85" s="21"/>
    </row>
    <row r="86" spans="2:15" ht="15" customHeight="1">
      <c r="B86" s="20"/>
      <c r="D86" s="73"/>
      <c r="O86" s="21"/>
    </row>
    <row r="87" spans="2:15" ht="15" customHeight="1">
      <c r="B87" s="20"/>
      <c r="D87" s="73"/>
      <c r="O87" s="21"/>
    </row>
    <row r="88" spans="2:15" ht="15" customHeight="1">
      <c r="B88" s="20"/>
      <c r="D88" s="73"/>
      <c r="O88" s="21"/>
    </row>
    <row r="89" spans="2:15" ht="15" customHeight="1">
      <c r="B89" s="20"/>
      <c r="D89" s="73"/>
      <c r="O89" s="21"/>
    </row>
    <row r="90" spans="2:15" ht="15" customHeight="1">
      <c r="B90" s="20"/>
      <c r="D90" s="73"/>
      <c r="O90" s="21"/>
    </row>
    <row r="91" spans="2:15" ht="15" customHeight="1">
      <c r="B91" s="20"/>
      <c r="D91" s="73"/>
      <c r="O91" s="21"/>
    </row>
    <row r="92" spans="2:15" ht="15" customHeight="1">
      <c r="B92" s="20"/>
      <c r="D92" s="73"/>
      <c r="O92" s="21"/>
    </row>
    <row r="93" spans="2:15" ht="15" customHeight="1">
      <c r="B93" s="20"/>
      <c r="D93" s="73"/>
      <c r="O93" s="21"/>
    </row>
    <row r="94" spans="2:15" ht="15" customHeight="1">
      <c r="B94" s="20"/>
      <c r="D94" s="73"/>
      <c r="O94" s="21"/>
    </row>
    <row r="95" spans="2:15" ht="15" customHeight="1">
      <c r="B95" s="20"/>
      <c r="D95" s="73"/>
      <c r="O95" s="21"/>
    </row>
    <row r="96" spans="2:15" ht="15" customHeight="1">
      <c r="B96" s="20"/>
      <c r="D96" s="73"/>
      <c r="O96" s="21"/>
    </row>
    <row r="97" spans="1:15" ht="15" customHeight="1">
      <c r="B97" s="20"/>
      <c r="D97" s="73"/>
      <c r="O97" s="21"/>
    </row>
    <row r="98" spans="1:15" ht="1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</row>
    <row r="99" spans="1:15" ht="15" customHeight="1">
      <c r="A99" s="15"/>
      <c r="B99" s="15"/>
      <c r="C99" s="15"/>
      <c r="D99" s="15"/>
      <c r="E99" s="101"/>
      <c r="F99" s="101"/>
      <c r="G99" s="101"/>
      <c r="H99" s="101"/>
      <c r="I99" s="101"/>
      <c r="J99" s="101"/>
      <c r="K99" s="177"/>
      <c r="L99" s="177"/>
      <c r="M99" s="101"/>
      <c r="N99" s="101"/>
      <c r="O99" s="104" t="s">
        <v>924</v>
      </c>
    </row>
    <row r="101" spans="1:15" ht="15" customHeight="1">
      <c r="O101" s="125"/>
    </row>
  </sheetData>
  <mergeCells count="240">
    <mergeCell ref="M2:O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BB56"/>
  <sheetViews>
    <sheetView view="pageBreakPreview" zoomScaleNormal="100" zoomScaleSheetLayoutView="100" workbookViewId="0">
      <selection activeCell="J20" sqref="J20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0" t="s">
        <v>345</v>
      </c>
    </row>
    <row r="3" spans="1:54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52" t="s">
        <v>127</v>
      </c>
      <c r="B5" s="352"/>
      <c r="C5" s="352"/>
      <c r="D5" s="352"/>
      <c r="E5" s="352"/>
      <c r="F5" s="352"/>
      <c r="G5" s="352"/>
      <c r="H5" s="352"/>
      <c r="I5" s="352"/>
      <c r="J5" s="352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445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343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304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241</v>
      </c>
      <c r="D26" s="2"/>
      <c r="E26" s="2"/>
      <c r="F26" s="2"/>
      <c r="G26" s="2"/>
      <c r="H26" s="2"/>
      <c r="I26" s="5">
        <v>17</v>
      </c>
    </row>
    <row r="27" spans="2:9">
      <c r="B27" s="34" t="s">
        <v>283</v>
      </c>
      <c r="C27" s="2" t="s">
        <v>141</v>
      </c>
      <c r="D27" s="2"/>
      <c r="E27" s="2"/>
      <c r="F27" s="2"/>
      <c r="G27" s="2"/>
      <c r="H27" s="2"/>
      <c r="I27" s="5">
        <v>18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3" customFormat="1">
      <c r="A56" s="15"/>
      <c r="B56" s="15"/>
      <c r="C56" s="15"/>
      <c r="D56" s="15"/>
      <c r="E56" s="101"/>
      <c r="F56" s="101"/>
      <c r="G56" s="101"/>
      <c r="H56" s="101"/>
      <c r="I56" s="101"/>
      <c r="J56" s="104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1:BB56"/>
  <sheetViews>
    <sheetView view="pageBreakPreview" zoomScaleNormal="100" zoomScaleSheetLayoutView="100" workbookViewId="0">
      <selection activeCell="J20" sqref="J20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0" t="s">
        <v>591</v>
      </c>
    </row>
    <row r="3" spans="1:54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52" t="s">
        <v>625</v>
      </c>
      <c r="B5" s="352"/>
      <c r="C5" s="352"/>
      <c r="D5" s="352"/>
      <c r="E5" s="352"/>
      <c r="F5" s="352"/>
      <c r="G5" s="352"/>
      <c r="H5" s="352"/>
      <c r="I5" s="352"/>
      <c r="J5" s="352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626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627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500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628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307" t="s">
        <v>629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307" t="s">
        <v>630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307" t="s">
        <v>631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307" t="s">
        <v>632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307" t="s">
        <v>633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307" t="s">
        <v>634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635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636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307" t="s">
        <v>637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307" t="s">
        <v>638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307" t="s">
        <v>639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307" t="s">
        <v>640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307" t="s">
        <v>641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307" t="s">
        <v>642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307" t="s">
        <v>643</v>
      </c>
      <c r="D26" s="2"/>
      <c r="E26" s="2"/>
      <c r="F26" s="2"/>
      <c r="G26" s="2"/>
      <c r="H26" s="2"/>
      <c r="I26" s="5">
        <v>17</v>
      </c>
    </row>
    <row r="27" spans="2:9">
      <c r="B27" s="34" t="s">
        <v>283</v>
      </c>
      <c r="C27" s="307" t="s">
        <v>644</v>
      </c>
      <c r="D27" s="2"/>
      <c r="E27" s="2"/>
      <c r="F27" s="2"/>
      <c r="G27" s="2"/>
      <c r="H27" s="2"/>
      <c r="I27" s="5">
        <v>18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3" customFormat="1">
      <c r="A56" s="15"/>
      <c r="B56" s="15"/>
      <c r="C56" s="15"/>
      <c r="D56" s="15"/>
      <c r="E56" s="101"/>
      <c r="F56" s="101"/>
      <c r="G56" s="101"/>
      <c r="H56" s="101"/>
      <c r="I56" s="101"/>
      <c r="J56" s="104" t="s">
        <v>645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2:N64"/>
  <sheetViews>
    <sheetView view="pageBreakPreview" zoomScale="80" zoomScaleNormal="130" zoomScaleSheetLayoutView="80" workbookViewId="0">
      <selection activeCell="J20" sqref="J20"/>
    </sheetView>
  </sheetViews>
  <sheetFormatPr defaultColWidth="8.5546875" defaultRowHeight="14.4"/>
  <cols>
    <col min="1" max="1" width="17.6640625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  <col min="12" max="13" width="9.44140625" hidden="1" customWidth="1"/>
    <col min="14" max="14" width="142" hidden="1" customWidth="1"/>
  </cols>
  <sheetData>
    <row r="2" spans="1:14">
      <c r="I2" s="375" t="s">
        <v>345</v>
      </c>
      <c r="J2" s="375"/>
      <c r="K2" s="375"/>
    </row>
    <row r="3" spans="1:14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3"/>
      <c r="M3" s="3"/>
      <c r="N3" s="3"/>
    </row>
    <row r="5" spans="1:14">
      <c r="A5" s="381" t="s">
        <v>190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</row>
    <row r="6" spans="1:14">
      <c r="A6" s="9"/>
      <c r="B6" s="9"/>
      <c r="C6" s="9"/>
      <c r="D6" s="9"/>
      <c r="E6" s="9"/>
    </row>
    <row r="7" spans="1:14">
      <c r="A7" s="376" t="s">
        <v>2</v>
      </c>
      <c r="B7" s="378" t="s">
        <v>25</v>
      </c>
      <c r="C7" s="379"/>
      <c r="D7" s="379"/>
      <c r="E7" s="380"/>
      <c r="F7" s="382" t="s">
        <v>21</v>
      </c>
      <c r="G7" s="383"/>
      <c r="H7" s="384"/>
      <c r="I7" s="378" t="s">
        <v>175</v>
      </c>
      <c r="J7" s="379"/>
      <c r="K7" s="380"/>
    </row>
    <row r="8" spans="1:14">
      <c r="A8" s="377"/>
      <c r="B8" s="55" t="s">
        <v>18</v>
      </c>
      <c r="C8" s="56" t="s">
        <v>19</v>
      </c>
      <c r="D8" s="56" t="s">
        <v>3</v>
      </c>
      <c r="E8" s="57" t="s">
        <v>31</v>
      </c>
      <c r="F8" s="56" t="s">
        <v>32</v>
      </c>
      <c r="G8" s="56" t="s">
        <v>33</v>
      </c>
      <c r="H8" s="59" t="s">
        <v>35</v>
      </c>
      <c r="I8" s="56" t="s">
        <v>32</v>
      </c>
      <c r="J8" s="56" t="s">
        <v>33</v>
      </c>
      <c r="K8" s="59" t="s">
        <v>35</v>
      </c>
    </row>
    <row r="9" spans="1:14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4">
      <c r="A10" s="19">
        <v>2019</v>
      </c>
      <c r="B10" s="69">
        <v>6547.8770000000004</v>
      </c>
      <c r="C10" s="69">
        <v>5826.8680000000004</v>
      </c>
      <c r="D10" s="94">
        <v>6299.5389999999998</v>
      </c>
      <c r="E10" s="61">
        <v>1.6957144872756464</v>
      </c>
      <c r="F10" s="93">
        <v>3680109.9989820002</v>
      </c>
      <c r="G10" s="93">
        <v>2237370.1640105569</v>
      </c>
      <c r="H10" s="93">
        <v>117182.24099999999</v>
      </c>
      <c r="I10" s="93">
        <v>15020.857138702042</v>
      </c>
      <c r="J10" s="93">
        <v>9132.1231184104381</v>
      </c>
      <c r="K10" s="93">
        <v>478.29486122448981</v>
      </c>
    </row>
    <row r="11" spans="1:14">
      <c r="A11" s="19">
        <v>2020</v>
      </c>
      <c r="B11" s="69">
        <v>6325.4059999999999</v>
      </c>
      <c r="C11" s="69">
        <v>3937.6320000000001</v>
      </c>
      <c r="D11" s="94">
        <v>5979.0730000000003</v>
      </c>
      <c r="E11" s="61">
        <v>-5.0871341537848958</v>
      </c>
      <c r="F11" s="93">
        <v>2871220.4884640002</v>
      </c>
      <c r="G11" s="93">
        <v>2231483.246475691</v>
      </c>
      <c r="H11" s="93">
        <v>166507.50899999999</v>
      </c>
      <c r="I11" s="93">
        <v>11864.547472991737</v>
      </c>
      <c r="J11" s="93">
        <v>9221.0051507259959</v>
      </c>
      <c r="K11" s="93">
        <v>688.04755785123973</v>
      </c>
    </row>
    <row r="12" spans="1:14" s="48" customFormat="1">
      <c r="A12" s="68">
        <v>2021</v>
      </c>
      <c r="B12" s="69">
        <v>6723.3860000000004</v>
      </c>
      <c r="C12" s="69">
        <v>5760.5839999999998</v>
      </c>
      <c r="D12" s="94">
        <v>6581.482</v>
      </c>
      <c r="E12" s="61">
        <v>10.075290935568098</v>
      </c>
      <c r="F12" s="93">
        <v>5568401.8071750002</v>
      </c>
      <c r="G12" s="93">
        <v>3317522.8861322482</v>
      </c>
      <c r="H12" s="93">
        <v>325415.96999999997</v>
      </c>
      <c r="I12" s="93">
        <v>22544.136871153845</v>
      </c>
      <c r="J12" s="93">
        <v>13431.266745474688</v>
      </c>
      <c r="K12" s="93">
        <v>1317.4735627530363</v>
      </c>
    </row>
    <row r="13" spans="1:14" s="48" customFormat="1">
      <c r="A13" s="68">
        <v>2022</v>
      </c>
      <c r="B13" s="69">
        <v>7318.0159999999996</v>
      </c>
      <c r="C13" s="69">
        <v>6568.1729999999998</v>
      </c>
      <c r="D13" s="94">
        <v>6850.6189999999997</v>
      </c>
      <c r="E13" s="61">
        <v>4.0893069372521218</v>
      </c>
      <c r="F13" s="93">
        <v>6297799.4284450002</v>
      </c>
      <c r="G13" s="93">
        <v>3628382.8917962862</v>
      </c>
      <c r="H13" s="93">
        <v>330012.28399999999</v>
      </c>
      <c r="I13" s="93">
        <v>25600.810684735774</v>
      </c>
      <c r="J13" s="93">
        <v>14749.523950391405</v>
      </c>
      <c r="K13" s="93">
        <v>1341.5133495934961</v>
      </c>
    </row>
    <row r="14" spans="1:14" s="48" customFormat="1">
      <c r="A14" s="68">
        <v>2023</v>
      </c>
      <c r="B14" s="69">
        <v>6977.6540000000005</v>
      </c>
      <c r="C14" s="69">
        <v>6565.7280000000001</v>
      </c>
      <c r="D14" s="94">
        <v>6977.6540000000005</v>
      </c>
      <c r="E14" s="61">
        <v>1.854357978454221</v>
      </c>
      <c r="F14" s="93">
        <v>3225550.9797999999</v>
      </c>
      <c r="G14" s="93">
        <v>1633700.4699584721</v>
      </c>
      <c r="H14" s="93">
        <v>193624.58100000001</v>
      </c>
      <c r="I14" s="93">
        <v>20544.910699363056</v>
      </c>
      <c r="J14" s="93">
        <v>10405.735477442497</v>
      </c>
      <c r="K14" s="93">
        <v>1233.2775859872611</v>
      </c>
    </row>
    <row r="15" spans="1:14" s="48" customFormat="1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</row>
    <row r="16" spans="1:14" s="48" customFormat="1">
      <c r="A16" s="63" t="s">
        <v>4</v>
      </c>
      <c r="B16" s="69">
        <v>6898.9809999999998</v>
      </c>
      <c r="C16" s="69">
        <v>6584.4530000000004</v>
      </c>
      <c r="D16" s="69">
        <v>6839.3419999999996</v>
      </c>
      <c r="E16" s="61">
        <v>-0.16461286199101197</v>
      </c>
      <c r="F16" s="93">
        <v>415194.38401799998</v>
      </c>
      <c r="G16" s="93">
        <v>216807.79249685301</v>
      </c>
      <c r="H16" s="93">
        <v>24389.999</v>
      </c>
      <c r="I16" s="93">
        <v>19771.161143714286</v>
      </c>
      <c r="J16" s="93">
        <v>10324.180595088239</v>
      </c>
      <c r="K16" s="93">
        <v>1161.4285238095238</v>
      </c>
    </row>
    <row r="17" spans="1:11" s="48" customFormat="1">
      <c r="A17" s="63" t="s">
        <v>13</v>
      </c>
      <c r="B17" s="69">
        <v>6941.8549999999996</v>
      </c>
      <c r="C17" s="69">
        <v>6809.9679999999998</v>
      </c>
      <c r="D17" s="69">
        <v>6843.2389999999996</v>
      </c>
      <c r="E17" s="61">
        <v>-0.10772749148653733</v>
      </c>
      <c r="F17" s="93">
        <v>411991.47019899997</v>
      </c>
      <c r="G17" s="93">
        <v>197045.23690320301</v>
      </c>
      <c r="H17" s="93">
        <v>22647.789000000001</v>
      </c>
      <c r="I17" s="93">
        <v>42047.2542034</v>
      </c>
      <c r="J17" s="93">
        <v>9852.2618451601502</v>
      </c>
      <c r="K17" s="93">
        <v>1132.3894499999999</v>
      </c>
    </row>
    <row r="18" spans="1:11" s="48" customFormat="1">
      <c r="A18" s="38" t="s">
        <v>5</v>
      </c>
      <c r="B18" s="69">
        <v>6857.415</v>
      </c>
      <c r="C18" s="69">
        <v>6565.7280000000001</v>
      </c>
      <c r="D18" s="94">
        <v>6805.277</v>
      </c>
      <c r="E18" s="61">
        <v>-0.66186719769410107</v>
      </c>
      <c r="F18" s="93">
        <v>428953.61386899999</v>
      </c>
      <c r="G18" s="93">
        <v>215889.65350744399</v>
      </c>
      <c r="H18" s="93">
        <v>26784.656999999999</v>
      </c>
      <c r="I18" s="93">
        <v>20426.362565190477</v>
      </c>
      <c r="J18" s="93">
        <v>10280.459690830667</v>
      </c>
      <c r="K18" s="93">
        <v>1275.4598571428571</v>
      </c>
    </row>
    <row r="19" spans="1:11" s="48" customFormat="1">
      <c r="A19" s="38" t="s">
        <v>6</v>
      </c>
      <c r="B19" s="69">
        <v>6945.4769999999999</v>
      </c>
      <c r="C19" s="69">
        <v>6771.2349999999997</v>
      </c>
      <c r="D19" s="69">
        <v>6915.7160000000003</v>
      </c>
      <c r="E19" s="61">
        <v>0.95023529990502564</v>
      </c>
      <c r="F19" s="46">
        <v>251745.75438</v>
      </c>
      <c r="G19" s="46">
        <v>154689.59638748999</v>
      </c>
      <c r="H19" s="46">
        <v>18467.017</v>
      </c>
      <c r="I19" s="46">
        <v>17981.839598571427</v>
      </c>
      <c r="J19" s="46">
        <v>11049.256884820716</v>
      </c>
      <c r="K19" s="46">
        <v>1319.0726428571429</v>
      </c>
    </row>
    <row r="20" spans="1:11" s="48" customFormat="1">
      <c r="A20" s="38" t="s">
        <v>7</v>
      </c>
      <c r="B20" s="69">
        <v>6863.3019999999997</v>
      </c>
      <c r="C20" s="69">
        <v>6633.2610000000004</v>
      </c>
      <c r="D20" s="69">
        <v>6633.2610000000004</v>
      </c>
      <c r="E20" s="61">
        <v>-3.1728227770366337</v>
      </c>
      <c r="F20" s="46">
        <v>488865.55880499998</v>
      </c>
      <c r="G20" s="93">
        <v>235016.92192420701</v>
      </c>
      <c r="H20" s="93">
        <v>28420.116999999998</v>
      </c>
      <c r="I20" s="93">
        <v>23279.31232404762</v>
      </c>
      <c r="J20" s="93">
        <v>11191.281996390808</v>
      </c>
      <c r="K20" s="93">
        <v>1353.3389047619048</v>
      </c>
    </row>
    <row r="21" spans="1:11" s="48" customFormat="1" ht="14.25" customHeight="1">
      <c r="A21" s="38" t="s">
        <v>14</v>
      </c>
      <c r="B21" s="69">
        <v>6722.3729999999996</v>
      </c>
      <c r="C21" s="69">
        <v>6618.9229999999998</v>
      </c>
      <c r="D21" s="69">
        <v>6661.8789999999999</v>
      </c>
      <c r="E21" s="61">
        <v>-2.7550795044944083</v>
      </c>
      <c r="F21" s="46">
        <v>336058.43446299998</v>
      </c>
      <c r="G21" s="93">
        <v>164191.16479575899</v>
      </c>
      <c r="H21" s="93">
        <v>21184.52</v>
      </c>
      <c r="I21" s="93">
        <v>19768.14320370588</v>
      </c>
      <c r="J21" s="93">
        <v>9658.303811515234</v>
      </c>
      <c r="K21" s="93">
        <v>1246.1482352941175</v>
      </c>
    </row>
    <row r="22" spans="1:11" s="48" customFormat="1">
      <c r="A22" s="38" t="s">
        <v>8</v>
      </c>
      <c r="B22" s="69">
        <v>6948.2790000000005</v>
      </c>
      <c r="C22" s="69">
        <v>6681.7539999999999</v>
      </c>
      <c r="D22" s="69">
        <v>6931.3590000000004</v>
      </c>
      <c r="E22" s="61">
        <v>1.1785796290817032</v>
      </c>
      <c r="F22" s="46">
        <v>385774.58370299998</v>
      </c>
      <c r="G22" s="46">
        <v>193736.23998770799</v>
      </c>
      <c r="H22" s="46">
        <v>25155.754000000001</v>
      </c>
      <c r="I22" s="46">
        <v>19288.729185149998</v>
      </c>
      <c r="J22" s="46">
        <v>9686.8119993853998</v>
      </c>
      <c r="K22" s="46">
        <v>1257.7876999999999</v>
      </c>
    </row>
    <row r="23" spans="1:11" s="48" customFormat="1">
      <c r="A23" s="38" t="s">
        <v>10</v>
      </c>
      <c r="B23" s="69">
        <v>6966.6559999999999</v>
      </c>
      <c r="C23" s="69">
        <v>6852.8419999999996</v>
      </c>
      <c r="D23" s="69">
        <v>6953.26</v>
      </c>
      <c r="E23" s="61">
        <v>1.4982733677059041</v>
      </c>
      <c r="F23" s="46">
        <v>489696.64715999999</v>
      </c>
      <c r="G23" s="46">
        <v>247429.00384286299</v>
      </c>
      <c r="H23" s="46">
        <v>25472.664000000001</v>
      </c>
      <c r="I23" s="46">
        <v>22258.938507272727</v>
      </c>
      <c r="J23" s="46">
        <v>11246.772901948318</v>
      </c>
      <c r="K23" s="46">
        <v>1157.8483636363635</v>
      </c>
    </row>
    <row r="24" spans="1:11" s="48" customFormat="1">
      <c r="A24" s="38" t="s">
        <v>9</v>
      </c>
      <c r="B24" s="69">
        <v>6977.6540000000005</v>
      </c>
      <c r="C24" s="69">
        <v>6977.6540000000005</v>
      </c>
      <c r="D24" s="69">
        <v>6977.6540000000005</v>
      </c>
      <c r="E24" s="61">
        <v>1.854357978454221</v>
      </c>
      <c r="F24" s="46">
        <v>17270.533202999999</v>
      </c>
      <c r="G24" s="46">
        <v>8894.8601129449999</v>
      </c>
      <c r="H24" s="46">
        <v>1102.0640000000001</v>
      </c>
      <c r="I24" s="46">
        <v>17270.533202999999</v>
      </c>
      <c r="J24" s="46">
        <v>8894.8601129449999</v>
      </c>
      <c r="K24" s="46">
        <v>1102.0640000000001</v>
      </c>
    </row>
    <row r="25" spans="1:11" s="48" customFormat="1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</row>
    <row r="26" spans="1:11" s="48" customFormat="1">
      <c r="A26" s="68" t="s">
        <v>912</v>
      </c>
      <c r="B26" s="69">
        <v>6931.3590000000004</v>
      </c>
      <c r="C26" s="69">
        <v>6852.8419999999996</v>
      </c>
      <c r="D26" s="94">
        <v>6852.8419999999996</v>
      </c>
      <c r="E26" s="61">
        <v>-0.68675971670509417</v>
      </c>
      <c r="F26" s="93">
        <v>119415.860371</v>
      </c>
      <c r="G26" s="93">
        <v>58223.527508239997</v>
      </c>
      <c r="H26" s="93">
        <v>5895.2439999999997</v>
      </c>
      <c r="I26" s="93">
        <v>23883.1720742</v>
      </c>
      <c r="J26" s="93">
        <v>11644.705501648001</v>
      </c>
      <c r="K26" s="93">
        <v>1179.0488</v>
      </c>
    </row>
    <row r="27" spans="1:11" s="48" customFormat="1">
      <c r="A27" s="68" t="s">
        <v>913</v>
      </c>
      <c r="B27" s="69">
        <v>6893.2759999999998</v>
      </c>
      <c r="C27" s="69">
        <v>6868.8130000000001</v>
      </c>
      <c r="D27" s="94">
        <v>6879.9790000000003</v>
      </c>
      <c r="E27" s="61">
        <v>0.39599628883900473</v>
      </c>
      <c r="F27" s="93">
        <v>103361.734966</v>
      </c>
      <c r="G27" s="93">
        <v>61438.541171696001</v>
      </c>
      <c r="H27" s="93">
        <v>5833.8320000000003</v>
      </c>
      <c r="I27" s="93">
        <v>20672.346993200001</v>
      </c>
      <c r="J27" s="93">
        <v>12287.708234339199</v>
      </c>
      <c r="K27" s="93">
        <v>1166.7664</v>
      </c>
    </row>
    <row r="28" spans="1:11" s="48" customFormat="1" ht="14.85" customHeight="1">
      <c r="A28" s="68" t="s">
        <v>914</v>
      </c>
      <c r="B28" s="69">
        <v>6915.1009999999997</v>
      </c>
      <c r="C28" s="69">
        <v>6859.9120000000003</v>
      </c>
      <c r="D28" s="69">
        <v>6859.9120000000003</v>
      </c>
      <c r="E28" s="61">
        <v>-0.2916724019070408</v>
      </c>
      <c r="F28" s="46">
        <v>76472.585812999998</v>
      </c>
      <c r="G28" s="46">
        <v>42978.760376835999</v>
      </c>
      <c r="H28" s="46">
        <v>4399.848</v>
      </c>
      <c r="I28" s="46">
        <v>19118.146453249999</v>
      </c>
      <c r="J28" s="46">
        <v>10744.690094209</v>
      </c>
      <c r="K28" s="46">
        <v>1099.962</v>
      </c>
    </row>
    <row r="29" spans="1:11" s="48" customFormat="1">
      <c r="A29" s="68" t="s">
        <v>915</v>
      </c>
      <c r="B29" s="69">
        <v>6921.41</v>
      </c>
      <c r="C29" s="69">
        <v>6866.0330000000004</v>
      </c>
      <c r="D29" s="69">
        <v>6895.4430000000002</v>
      </c>
      <c r="E29" s="61">
        <v>0.51795125068659698</v>
      </c>
      <c r="F29" s="46">
        <v>112193.36258299999</v>
      </c>
      <c r="G29" s="46">
        <v>52344.005793065997</v>
      </c>
      <c r="H29" s="46">
        <v>5784.1819999999998</v>
      </c>
      <c r="I29" s="46">
        <v>22438.6725166</v>
      </c>
      <c r="J29" s="46">
        <v>10468.8011586132</v>
      </c>
      <c r="K29" s="46">
        <v>1156.8363999999999</v>
      </c>
    </row>
    <row r="30" spans="1:11" s="48" customFormat="1">
      <c r="A30" s="68" t="s">
        <v>916</v>
      </c>
      <c r="B30" s="69">
        <v>6977.6540000000005</v>
      </c>
      <c r="C30" s="69">
        <v>6921.7269999999999</v>
      </c>
      <c r="D30" s="69">
        <v>6977.6540000000005</v>
      </c>
      <c r="E30" s="61">
        <v>1.1922511722597118</v>
      </c>
      <c r="F30" s="46">
        <v>117721.608433</v>
      </c>
      <c r="G30" s="46">
        <v>55012.303883127002</v>
      </c>
      <c r="H30" s="46">
        <v>5941.8029999999999</v>
      </c>
      <c r="I30" s="46">
        <v>23544.3216866</v>
      </c>
      <c r="J30" s="46">
        <v>11002.460776625401</v>
      </c>
      <c r="K30" s="46">
        <v>1188.3606000000002</v>
      </c>
    </row>
    <row r="31" spans="1:11" s="48" customFormat="1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</row>
    <row r="32" spans="1:11" s="48" customFormat="1">
      <c r="A32" s="68" t="s">
        <v>918</v>
      </c>
      <c r="B32" s="94">
        <v>6940.1210000000001</v>
      </c>
      <c r="C32" s="94">
        <v>6903.1239999999998</v>
      </c>
      <c r="D32" s="94">
        <v>6921.7269999999999</v>
      </c>
      <c r="E32" s="61">
        <v>0.38117928028699027</v>
      </c>
      <c r="F32" s="93">
        <v>23246.923365999999</v>
      </c>
      <c r="G32" s="93">
        <v>9414.1099704190001</v>
      </c>
      <c r="H32" s="93">
        <v>1184.712</v>
      </c>
      <c r="I32" s="93">
        <v>23246.923365999999</v>
      </c>
      <c r="J32" s="93">
        <v>9414.1099704190001</v>
      </c>
      <c r="K32" s="93">
        <v>1184.712</v>
      </c>
    </row>
    <row r="33" spans="1:11" s="48" customFormat="1">
      <c r="A33" s="68" t="s">
        <v>919</v>
      </c>
      <c r="B33" s="94">
        <v>6964.7340000000004</v>
      </c>
      <c r="C33" s="94">
        <v>6932.7160000000003</v>
      </c>
      <c r="D33" s="94">
        <v>6957.835</v>
      </c>
      <c r="E33" s="61">
        <v>0.5216617182388178</v>
      </c>
      <c r="F33" s="93">
        <v>28386.952981999999</v>
      </c>
      <c r="G33" s="93">
        <v>10673.832330908999</v>
      </c>
      <c r="H33" s="93">
        <v>1215.539</v>
      </c>
      <c r="I33" s="93">
        <v>28386.952981999999</v>
      </c>
      <c r="J33" s="93">
        <v>10673.832330908999</v>
      </c>
      <c r="K33" s="93">
        <v>1215.539</v>
      </c>
    </row>
    <row r="34" spans="1:11" s="48" customFormat="1">
      <c r="A34" s="68" t="s">
        <v>920</v>
      </c>
      <c r="B34" s="69">
        <v>7008.4870000000001</v>
      </c>
      <c r="C34" s="69">
        <v>6966.6559999999999</v>
      </c>
      <c r="D34" s="69">
        <v>6966.6559999999999</v>
      </c>
      <c r="E34" s="61">
        <v>0.12677794170169188</v>
      </c>
      <c r="F34" s="46">
        <v>20244.486203</v>
      </c>
      <c r="G34" s="46">
        <v>11753.19863542</v>
      </c>
      <c r="H34" s="46">
        <v>1194.8599999999999</v>
      </c>
      <c r="I34" s="46">
        <v>20244.486203</v>
      </c>
      <c r="J34" s="46">
        <v>11753.19863542</v>
      </c>
      <c r="K34" s="46">
        <v>1194.8599999999999</v>
      </c>
    </row>
    <row r="35" spans="1:11" s="48" customFormat="1">
      <c r="A35" s="68" t="s">
        <v>921</v>
      </c>
      <c r="B35" s="69">
        <v>6982.3450000000003</v>
      </c>
      <c r="C35" s="69">
        <v>6924.2250000000004</v>
      </c>
      <c r="D35" s="69">
        <v>6953.26</v>
      </c>
      <c r="E35" s="61">
        <v>-0.19228737575100208</v>
      </c>
      <c r="F35" s="46">
        <v>28572.712679</v>
      </c>
      <c r="G35" s="46">
        <v>14276.302833434</v>
      </c>
      <c r="H35" s="46">
        <v>1244.6279999999999</v>
      </c>
      <c r="I35" s="46">
        <v>28572.712679</v>
      </c>
      <c r="J35" s="46">
        <v>14276.302833434</v>
      </c>
      <c r="K35" s="46">
        <v>1244.6279999999999</v>
      </c>
    </row>
    <row r="36" spans="1:11" s="48" customFormat="1">
      <c r="A36" s="68" t="s">
        <v>917</v>
      </c>
      <c r="B36" s="69">
        <v>6992.6350000000002</v>
      </c>
      <c r="C36" s="69">
        <v>6956.8760000000002</v>
      </c>
      <c r="D36" s="69">
        <v>6977.6540000000005</v>
      </c>
      <c r="E36" s="61">
        <v>0.35082824459318696</v>
      </c>
      <c r="F36" s="46">
        <v>17270.533202999999</v>
      </c>
      <c r="G36" s="46">
        <v>8894.8601129449999</v>
      </c>
      <c r="H36" s="46">
        <v>1102.0640000000001</v>
      </c>
      <c r="I36" s="46">
        <v>17270.533202999999</v>
      </c>
      <c r="J36" s="46">
        <v>8894.8601129449999</v>
      </c>
      <c r="K36" s="46">
        <v>1102.0640000000001</v>
      </c>
    </row>
    <row r="37" spans="1:11" ht="14.25" customHeight="1"/>
    <row r="38" spans="1:11">
      <c r="A38" s="20" t="s">
        <v>34</v>
      </c>
    </row>
    <row r="39" spans="1:11">
      <c r="A39" s="20" t="s">
        <v>269</v>
      </c>
    </row>
    <row r="40" spans="1:11">
      <c r="A40" s="20" t="s">
        <v>36</v>
      </c>
    </row>
    <row r="42" spans="1:11">
      <c r="C42" s="1"/>
    </row>
    <row r="63" spans="1:14" ht="7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</row>
    <row r="64" spans="1:14" s="3" customFormat="1">
      <c r="A64" s="15"/>
      <c r="B64" s="15"/>
      <c r="C64" s="15"/>
      <c r="D64" s="99"/>
      <c r="E64" s="99"/>
      <c r="F64" s="99"/>
      <c r="G64" s="99"/>
      <c r="H64" s="99"/>
      <c r="I64" s="99"/>
      <c r="J64" s="99"/>
      <c r="K64" s="105" t="s">
        <v>192</v>
      </c>
      <c r="L64"/>
      <c r="M64"/>
      <c r="N64"/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25" right="0.25" top="0.5" bottom="0.5" header="0.3" footer="0.3"/>
  <pageSetup paperSize="9" scale="78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64"/>
  <sheetViews>
    <sheetView view="pageBreakPreview" topLeftCell="D11" zoomScale="130" zoomScaleNormal="130" zoomScaleSheetLayoutView="130" workbookViewId="0">
      <selection activeCell="J20" sqref="J20"/>
    </sheetView>
  </sheetViews>
  <sheetFormatPr defaultColWidth="8.5546875" defaultRowHeight="14.4"/>
  <cols>
    <col min="1" max="1" width="16.33203125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  <col min="12" max="13" width="9.44140625" hidden="1" customWidth="1"/>
    <col min="14" max="14" width="142" hidden="1" customWidth="1"/>
  </cols>
  <sheetData>
    <row r="2" spans="1:14">
      <c r="I2" s="375" t="s">
        <v>591</v>
      </c>
      <c r="J2" s="375"/>
      <c r="K2" s="375"/>
    </row>
    <row r="3" spans="1:14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3"/>
      <c r="M3" s="3"/>
      <c r="N3" s="3"/>
    </row>
    <row r="5" spans="1:14">
      <c r="A5" s="381" t="s">
        <v>646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</row>
    <row r="6" spans="1:14">
      <c r="A6" s="9"/>
      <c r="B6" s="9"/>
      <c r="C6" s="9"/>
      <c r="D6" s="9"/>
      <c r="E6" s="9"/>
    </row>
    <row r="7" spans="1:14">
      <c r="A7" s="376" t="s">
        <v>647</v>
      </c>
      <c r="B7" s="378" t="s">
        <v>500</v>
      </c>
      <c r="C7" s="379"/>
      <c r="D7" s="379"/>
      <c r="E7" s="380"/>
      <c r="F7" s="382" t="s">
        <v>648</v>
      </c>
      <c r="G7" s="383"/>
      <c r="H7" s="384"/>
      <c r="I7" s="378" t="s">
        <v>649</v>
      </c>
      <c r="J7" s="379"/>
      <c r="K7" s="380"/>
    </row>
    <row r="8" spans="1:14">
      <c r="A8" s="377"/>
      <c r="B8" s="55" t="s">
        <v>650</v>
      </c>
      <c r="C8" s="56" t="s">
        <v>651</v>
      </c>
      <c r="D8" s="56" t="s">
        <v>652</v>
      </c>
      <c r="E8" s="57" t="s">
        <v>31</v>
      </c>
      <c r="F8" s="56" t="s">
        <v>32</v>
      </c>
      <c r="G8" s="56" t="s">
        <v>653</v>
      </c>
      <c r="H8" s="59" t="s">
        <v>35</v>
      </c>
      <c r="I8" s="56" t="s">
        <v>32</v>
      </c>
      <c r="J8" s="56" t="s">
        <v>653</v>
      </c>
      <c r="K8" s="59" t="s">
        <v>35</v>
      </c>
    </row>
    <row r="9" spans="1:14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4">
      <c r="A10" s="19">
        <v>2019</v>
      </c>
      <c r="B10" s="69">
        <v>6547.8770000000004</v>
      </c>
      <c r="C10" s="69">
        <v>5826.8680000000004</v>
      </c>
      <c r="D10" s="94">
        <v>6299.5389999999998</v>
      </c>
      <c r="E10" s="61">
        <v>1.6957144872756464</v>
      </c>
      <c r="F10" s="93">
        <v>3680109.9989820002</v>
      </c>
      <c r="G10" s="93">
        <v>2237370.1640105569</v>
      </c>
      <c r="H10" s="93">
        <v>117182.24099999999</v>
      </c>
      <c r="I10" s="93">
        <v>15020.857138702042</v>
      </c>
      <c r="J10" s="93">
        <v>9132.1231184104381</v>
      </c>
      <c r="K10" s="93">
        <v>478.29486122448981</v>
      </c>
    </row>
    <row r="11" spans="1:14">
      <c r="A11" s="19">
        <v>2020</v>
      </c>
      <c r="B11" s="69">
        <v>6325.4059999999999</v>
      </c>
      <c r="C11" s="69">
        <v>3937.6320000000001</v>
      </c>
      <c r="D11" s="94">
        <v>5979.0730000000003</v>
      </c>
      <c r="E11" s="61">
        <v>-5.0871341537848958</v>
      </c>
      <c r="F11" s="93">
        <v>2871220.4884640002</v>
      </c>
      <c r="G11" s="93">
        <v>2231483.246475691</v>
      </c>
      <c r="H11" s="93">
        <v>166507.50899999999</v>
      </c>
      <c r="I11" s="93">
        <v>11864.547472991737</v>
      </c>
      <c r="J11" s="93">
        <v>9221.0051507259959</v>
      </c>
      <c r="K11" s="93">
        <v>688.04755785123973</v>
      </c>
    </row>
    <row r="12" spans="1:14" s="48" customFormat="1">
      <c r="A12" s="68">
        <v>2021</v>
      </c>
      <c r="B12" s="69">
        <v>6723.3860000000004</v>
      </c>
      <c r="C12" s="69">
        <v>5760.5839999999998</v>
      </c>
      <c r="D12" s="94">
        <v>6581.482</v>
      </c>
      <c r="E12" s="61">
        <v>10.075290935568098</v>
      </c>
      <c r="F12" s="93">
        <v>5568401.8071750002</v>
      </c>
      <c r="G12" s="93">
        <v>3317522.8861322482</v>
      </c>
      <c r="H12" s="93">
        <v>325415.96999999997</v>
      </c>
      <c r="I12" s="93">
        <v>22544.136871153845</v>
      </c>
      <c r="J12" s="93">
        <v>13431.266745474688</v>
      </c>
      <c r="K12" s="93">
        <v>1317.4735627530363</v>
      </c>
    </row>
    <row r="13" spans="1:14" s="48" customFormat="1">
      <c r="A13" s="68">
        <v>2022</v>
      </c>
      <c r="B13" s="69">
        <v>7318.0159999999996</v>
      </c>
      <c r="C13" s="69">
        <v>6568.1729999999998</v>
      </c>
      <c r="D13" s="94">
        <v>6850.6189999999997</v>
      </c>
      <c r="E13" s="61">
        <v>4.0893069372521218</v>
      </c>
      <c r="F13" s="93">
        <v>6297799.4284450002</v>
      </c>
      <c r="G13" s="93">
        <v>3628382.8917962862</v>
      </c>
      <c r="H13" s="93">
        <v>330012.28399999999</v>
      </c>
      <c r="I13" s="93">
        <v>25600.810684735774</v>
      </c>
      <c r="J13" s="93">
        <v>14749.523950391405</v>
      </c>
      <c r="K13" s="93">
        <v>1341.5133495934961</v>
      </c>
    </row>
    <row r="14" spans="1:14" s="48" customFormat="1">
      <c r="A14" s="68">
        <v>2023</v>
      </c>
      <c r="B14" s="69">
        <v>6977.6540000000005</v>
      </c>
      <c r="C14" s="69">
        <v>6565.7280000000001</v>
      </c>
      <c r="D14" s="94">
        <v>6977.6540000000005</v>
      </c>
      <c r="E14" s="61">
        <v>1.854357978454221</v>
      </c>
      <c r="F14" s="93">
        <v>3225550.9797999999</v>
      </c>
      <c r="G14" s="93">
        <v>1633700.4699584721</v>
      </c>
      <c r="H14" s="93">
        <v>193624.58100000001</v>
      </c>
      <c r="I14" s="93">
        <v>20544.910699363056</v>
      </c>
      <c r="J14" s="93">
        <v>10405.735477442497</v>
      </c>
      <c r="K14" s="93">
        <v>1233.2775859872611</v>
      </c>
    </row>
    <row r="15" spans="1:14" s="48" customFormat="1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</row>
    <row r="16" spans="1:14" s="48" customFormat="1">
      <c r="A16" s="63" t="s">
        <v>654</v>
      </c>
      <c r="B16" s="69">
        <v>6898.9809999999998</v>
      </c>
      <c r="C16" s="69">
        <v>6584.4530000000004</v>
      </c>
      <c r="D16" s="69">
        <v>6839.3419999999996</v>
      </c>
      <c r="E16" s="61">
        <v>-0.16461286199101197</v>
      </c>
      <c r="F16" s="93">
        <v>415194.38401799998</v>
      </c>
      <c r="G16" s="93">
        <v>216807.79249685301</v>
      </c>
      <c r="H16" s="93">
        <v>24389.999</v>
      </c>
      <c r="I16" s="93">
        <v>19771.161143714286</v>
      </c>
      <c r="J16" s="93">
        <v>10324.180595088239</v>
      </c>
      <c r="K16" s="93">
        <v>1161.4285238095238</v>
      </c>
    </row>
    <row r="17" spans="1:11" s="48" customFormat="1">
      <c r="A17" s="63" t="s">
        <v>655</v>
      </c>
      <c r="B17" s="69">
        <v>6941.8549999999996</v>
      </c>
      <c r="C17" s="69">
        <v>6809.9679999999998</v>
      </c>
      <c r="D17" s="69">
        <v>6843.2389999999996</v>
      </c>
      <c r="E17" s="61">
        <v>-0.10772749148653733</v>
      </c>
      <c r="F17" s="93">
        <v>411991.47019899997</v>
      </c>
      <c r="G17" s="93">
        <v>197045.23690320301</v>
      </c>
      <c r="H17" s="93">
        <v>22647.789000000001</v>
      </c>
      <c r="I17" s="93">
        <v>42047.2542034</v>
      </c>
      <c r="J17" s="93">
        <v>9852.2618451601502</v>
      </c>
      <c r="K17" s="93">
        <v>1132.3894499999999</v>
      </c>
    </row>
    <row r="18" spans="1:11" s="48" customFormat="1">
      <c r="A18" s="38" t="s">
        <v>656</v>
      </c>
      <c r="B18" s="69">
        <v>6857.415</v>
      </c>
      <c r="C18" s="69">
        <v>6565.7280000000001</v>
      </c>
      <c r="D18" s="94">
        <v>6805.277</v>
      </c>
      <c r="E18" s="61">
        <v>-0.66186719769410107</v>
      </c>
      <c r="F18" s="93">
        <v>428953.61386899999</v>
      </c>
      <c r="G18" s="93">
        <v>215889.65350744399</v>
      </c>
      <c r="H18" s="93">
        <v>26784.656999999999</v>
      </c>
      <c r="I18" s="93">
        <v>20426.362565190477</v>
      </c>
      <c r="J18" s="93">
        <v>10280.459690830667</v>
      </c>
      <c r="K18" s="93">
        <v>1275.4598571428571</v>
      </c>
    </row>
    <row r="19" spans="1:11" s="48" customFormat="1">
      <c r="A19" s="38" t="s">
        <v>6</v>
      </c>
      <c r="B19" s="69">
        <v>6945.4769999999999</v>
      </c>
      <c r="C19" s="69">
        <v>6771.2349999999997</v>
      </c>
      <c r="D19" s="69">
        <v>6915.7160000000003</v>
      </c>
      <c r="E19" s="61">
        <v>0.95023529990502564</v>
      </c>
      <c r="F19" s="46">
        <v>251745.75438</v>
      </c>
      <c r="G19" s="46">
        <v>154689.59638748999</v>
      </c>
      <c r="H19" s="46">
        <v>18467.017</v>
      </c>
      <c r="I19" s="46">
        <v>17981.839598571427</v>
      </c>
      <c r="J19" s="46">
        <v>11049.256884820716</v>
      </c>
      <c r="K19" s="46">
        <v>1319.0726428571429</v>
      </c>
    </row>
    <row r="20" spans="1:11" s="48" customFormat="1">
      <c r="A20" s="38" t="s">
        <v>657</v>
      </c>
      <c r="B20" s="69">
        <v>6863.3019999999997</v>
      </c>
      <c r="C20" s="69">
        <v>6633.2610000000004</v>
      </c>
      <c r="D20" s="69">
        <v>6633.2610000000004</v>
      </c>
      <c r="E20" s="61">
        <v>-3.1728227770366337</v>
      </c>
      <c r="F20" s="46">
        <v>488865.55880499998</v>
      </c>
      <c r="G20" s="93">
        <v>235016.92192420701</v>
      </c>
      <c r="H20" s="93">
        <v>28420.116999999998</v>
      </c>
      <c r="I20" s="93">
        <v>23279.31232404762</v>
      </c>
      <c r="J20" s="93">
        <v>11191.281996390808</v>
      </c>
      <c r="K20" s="93">
        <v>1353.3389047619048</v>
      </c>
    </row>
    <row r="21" spans="1:11" s="48" customFormat="1" ht="14.25" customHeight="1">
      <c r="A21" s="38" t="s">
        <v>658</v>
      </c>
      <c r="B21" s="69">
        <v>6722.3729999999996</v>
      </c>
      <c r="C21" s="69">
        <v>6618.9229999999998</v>
      </c>
      <c r="D21" s="69">
        <v>6661.8789999999999</v>
      </c>
      <c r="E21" s="61">
        <v>-2.7550795044944083</v>
      </c>
      <c r="F21" s="46">
        <v>336058.43446299998</v>
      </c>
      <c r="G21" s="93">
        <v>164191.16479575899</v>
      </c>
      <c r="H21" s="93">
        <v>21184.52</v>
      </c>
      <c r="I21" s="93">
        <v>19768.14320370588</v>
      </c>
      <c r="J21" s="93">
        <v>9658.303811515234</v>
      </c>
      <c r="K21" s="93">
        <v>1246.1482352941175</v>
      </c>
    </row>
    <row r="22" spans="1:11" s="48" customFormat="1">
      <c r="A22" s="38" t="s">
        <v>659</v>
      </c>
      <c r="B22" s="69">
        <v>6948.2790000000005</v>
      </c>
      <c r="C22" s="69">
        <v>6681.7539999999999</v>
      </c>
      <c r="D22" s="69">
        <v>6931.3590000000004</v>
      </c>
      <c r="E22" s="61">
        <v>1.1785796290817032</v>
      </c>
      <c r="F22" s="46">
        <v>385774.58370299998</v>
      </c>
      <c r="G22" s="46">
        <v>193736.23998770799</v>
      </c>
      <c r="H22" s="46">
        <v>25155.754000000001</v>
      </c>
      <c r="I22" s="46">
        <v>19288.729185149998</v>
      </c>
      <c r="J22" s="46">
        <v>9686.8119993853998</v>
      </c>
      <c r="K22" s="46">
        <v>1257.7876999999999</v>
      </c>
    </row>
    <row r="23" spans="1:11" s="48" customFormat="1">
      <c r="A23" s="38" t="s">
        <v>660</v>
      </c>
      <c r="B23" s="69">
        <v>6966.6559999999999</v>
      </c>
      <c r="C23" s="69">
        <v>6852.8419999999996</v>
      </c>
      <c r="D23" s="69">
        <v>6953.26</v>
      </c>
      <c r="E23" s="61">
        <v>1.4982733677059041</v>
      </c>
      <c r="F23" s="46">
        <v>489696.64715999999</v>
      </c>
      <c r="G23" s="46">
        <v>247429.00384286299</v>
      </c>
      <c r="H23" s="46">
        <v>25472.664000000001</v>
      </c>
      <c r="I23" s="46">
        <v>22258.938507272727</v>
      </c>
      <c r="J23" s="46">
        <v>11246.772901948318</v>
      </c>
      <c r="K23" s="46">
        <v>1157.8483636363635</v>
      </c>
    </row>
    <row r="24" spans="1:11" s="48" customFormat="1">
      <c r="A24" s="38" t="s">
        <v>9</v>
      </c>
      <c r="B24" s="69">
        <v>6977.6540000000005</v>
      </c>
      <c r="C24" s="69">
        <v>6977.6540000000005</v>
      </c>
      <c r="D24" s="69">
        <v>6977.6540000000005</v>
      </c>
      <c r="E24" s="61">
        <v>1.854357978454221</v>
      </c>
      <c r="F24" s="46">
        <v>17270.533202999999</v>
      </c>
      <c r="G24" s="46">
        <v>8894.8601129449999</v>
      </c>
      <c r="H24" s="46">
        <v>1102.0640000000001</v>
      </c>
      <c r="I24" s="46">
        <v>17270.533202999999</v>
      </c>
      <c r="J24" s="46">
        <v>8894.8601129449999</v>
      </c>
      <c r="K24" s="46">
        <v>1102.0640000000001</v>
      </c>
    </row>
    <row r="25" spans="1:11" s="48" customFormat="1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</row>
    <row r="26" spans="1:11" s="48" customFormat="1">
      <c r="A26" s="68" t="s">
        <v>912</v>
      </c>
      <c r="B26" s="69">
        <v>6931.3590000000004</v>
      </c>
      <c r="C26" s="69">
        <v>6852.8419999999996</v>
      </c>
      <c r="D26" s="69">
        <v>6852.8419999999996</v>
      </c>
      <c r="E26" s="61">
        <v>-0.68675971670509417</v>
      </c>
      <c r="F26" s="46">
        <v>119415.860371</v>
      </c>
      <c r="G26" s="46">
        <v>58223.527508239997</v>
      </c>
      <c r="H26" s="46">
        <v>5895.2439999999997</v>
      </c>
      <c r="I26" s="46">
        <v>23883.1720742</v>
      </c>
      <c r="J26" s="46">
        <v>11644.705501648001</v>
      </c>
      <c r="K26" s="46">
        <v>1179.0488</v>
      </c>
    </row>
    <row r="27" spans="1:11" s="48" customFormat="1">
      <c r="A27" s="68" t="s">
        <v>913</v>
      </c>
      <c r="B27" s="69">
        <v>6893.2759999999998</v>
      </c>
      <c r="C27" s="69">
        <v>6868.8130000000001</v>
      </c>
      <c r="D27" s="69">
        <v>6879.9790000000003</v>
      </c>
      <c r="E27" s="61">
        <v>0.39599628883900473</v>
      </c>
      <c r="F27" s="46">
        <v>103361.734966</v>
      </c>
      <c r="G27" s="46">
        <v>61438.541171696001</v>
      </c>
      <c r="H27" s="46">
        <v>5833.8320000000003</v>
      </c>
      <c r="I27" s="46">
        <v>20672.346993200001</v>
      </c>
      <c r="J27" s="46">
        <v>12287.708234339199</v>
      </c>
      <c r="K27" s="46">
        <v>1166.7664</v>
      </c>
    </row>
    <row r="28" spans="1:11" s="48" customFormat="1" ht="14.85" customHeight="1">
      <c r="A28" s="68" t="s">
        <v>914</v>
      </c>
      <c r="B28" s="69">
        <v>6915.1009999999997</v>
      </c>
      <c r="C28" s="69">
        <v>6859.9120000000003</v>
      </c>
      <c r="D28" s="69">
        <v>6859.9120000000003</v>
      </c>
      <c r="E28" s="61">
        <v>-0.2916724019070408</v>
      </c>
      <c r="F28" s="46">
        <v>76472.585812999998</v>
      </c>
      <c r="G28" s="46">
        <v>42978.760376835999</v>
      </c>
      <c r="H28" s="46">
        <v>4399.848</v>
      </c>
      <c r="I28" s="46">
        <v>19118.146453249999</v>
      </c>
      <c r="J28" s="46">
        <v>10744.690094209</v>
      </c>
      <c r="K28" s="46">
        <v>1099.962</v>
      </c>
    </row>
    <row r="29" spans="1:11" s="48" customFormat="1">
      <c r="A29" s="68" t="s">
        <v>915</v>
      </c>
      <c r="B29" s="69">
        <v>6921.41</v>
      </c>
      <c r="C29" s="69">
        <v>6866.0330000000004</v>
      </c>
      <c r="D29" s="69">
        <v>6895.4430000000002</v>
      </c>
      <c r="E29" s="61">
        <v>0.51795125068659698</v>
      </c>
      <c r="F29" s="46">
        <v>112193.36258299999</v>
      </c>
      <c r="G29" s="46">
        <v>52344.005793065997</v>
      </c>
      <c r="H29" s="46">
        <v>5784.1819999999998</v>
      </c>
      <c r="I29" s="46">
        <v>22438.6725166</v>
      </c>
      <c r="J29" s="46">
        <v>10468.8011586132</v>
      </c>
      <c r="K29" s="46">
        <v>1156.8363999999999</v>
      </c>
    </row>
    <row r="30" spans="1:11" s="48" customFormat="1">
      <c r="A30" s="68" t="s">
        <v>916</v>
      </c>
      <c r="B30" s="69">
        <v>6977.6540000000005</v>
      </c>
      <c r="C30" s="69">
        <v>6921.7269999999999</v>
      </c>
      <c r="D30" s="69">
        <v>6977.6540000000005</v>
      </c>
      <c r="E30" s="61">
        <v>1.1922511722597118</v>
      </c>
      <c r="F30" s="46">
        <v>117721.608433</v>
      </c>
      <c r="G30" s="46">
        <v>55012.303883127002</v>
      </c>
      <c r="H30" s="46">
        <v>5941.8029999999999</v>
      </c>
      <c r="I30" s="46">
        <v>23544.3216866</v>
      </c>
      <c r="J30" s="46">
        <v>11002.460776625401</v>
      </c>
      <c r="K30" s="46">
        <v>1188.3606000000002</v>
      </c>
    </row>
    <row r="31" spans="1:11" s="48" customFormat="1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</row>
    <row r="32" spans="1:11" s="48" customFormat="1">
      <c r="A32" s="68" t="s">
        <v>918</v>
      </c>
      <c r="B32" s="94">
        <v>6940.1210000000001</v>
      </c>
      <c r="C32" s="94">
        <v>6903.1239999999998</v>
      </c>
      <c r="D32" s="94">
        <v>6921.7269999999999</v>
      </c>
      <c r="E32" s="61">
        <v>0.38117928028699027</v>
      </c>
      <c r="F32" s="93">
        <v>23246.923365999999</v>
      </c>
      <c r="G32" s="93">
        <v>9414.1099704190001</v>
      </c>
      <c r="H32" s="93">
        <v>1184.712</v>
      </c>
      <c r="I32" s="93">
        <v>23246.923365999999</v>
      </c>
      <c r="J32" s="93">
        <v>9414.1099704190001</v>
      </c>
      <c r="K32" s="93">
        <v>1184.712</v>
      </c>
    </row>
    <row r="33" spans="1:11" s="48" customFormat="1">
      <c r="A33" s="68" t="s">
        <v>919</v>
      </c>
      <c r="B33" s="94">
        <v>6964.7340000000004</v>
      </c>
      <c r="C33" s="94">
        <v>6932.7160000000003</v>
      </c>
      <c r="D33" s="94">
        <v>6957.835</v>
      </c>
      <c r="E33" s="61">
        <v>0.5216617182388178</v>
      </c>
      <c r="F33" s="93">
        <v>28386.952981999999</v>
      </c>
      <c r="G33" s="93">
        <v>10673.832330908999</v>
      </c>
      <c r="H33" s="93">
        <v>1215.539</v>
      </c>
      <c r="I33" s="93">
        <v>28386.952981999999</v>
      </c>
      <c r="J33" s="93">
        <v>10673.832330908999</v>
      </c>
      <c r="K33" s="93">
        <v>1215.539</v>
      </c>
    </row>
    <row r="34" spans="1:11" s="48" customFormat="1">
      <c r="A34" s="68" t="s">
        <v>920</v>
      </c>
      <c r="B34" s="69">
        <v>7008.4870000000001</v>
      </c>
      <c r="C34" s="69">
        <v>6966.6559999999999</v>
      </c>
      <c r="D34" s="69">
        <v>6966.6559999999999</v>
      </c>
      <c r="E34" s="61">
        <v>0.12677794170169188</v>
      </c>
      <c r="F34" s="46">
        <v>20244.486203</v>
      </c>
      <c r="G34" s="46">
        <v>11753.19863542</v>
      </c>
      <c r="H34" s="46">
        <v>1194.8599999999999</v>
      </c>
      <c r="I34" s="46">
        <v>20244.486203</v>
      </c>
      <c r="J34" s="46">
        <v>11753.19863542</v>
      </c>
      <c r="K34" s="46">
        <v>1194.8599999999999</v>
      </c>
    </row>
    <row r="35" spans="1:11" s="48" customFormat="1">
      <c r="A35" s="68" t="s">
        <v>921</v>
      </c>
      <c r="B35" s="69">
        <v>6982.3450000000003</v>
      </c>
      <c r="C35" s="69">
        <v>6924.2250000000004</v>
      </c>
      <c r="D35" s="69">
        <v>6953.26</v>
      </c>
      <c r="E35" s="61">
        <v>-0.19228737575100208</v>
      </c>
      <c r="F35" s="46">
        <v>28572.712679</v>
      </c>
      <c r="G35" s="46">
        <v>14276.302833434</v>
      </c>
      <c r="H35" s="46">
        <v>1244.6279999999999</v>
      </c>
      <c r="I35" s="46">
        <v>28572.712679</v>
      </c>
      <c r="J35" s="46">
        <v>14276.302833434</v>
      </c>
      <c r="K35" s="46">
        <v>1244.6279999999999</v>
      </c>
    </row>
    <row r="36" spans="1:11" s="48" customFormat="1">
      <c r="A36" s="68" t="s">
        <v>917</v>
      </c>
      <c r="B36" s="69">
        <v>6992.6350000000002</v>
      </c>
      <c r="C36" s="69">
        <v>6956.8760000000002</v>
      </c>
      <c r="D36" s="69">
        <v>6977.6540000000005</v>
      </c>
      <c r="E36" s="61">
        <v>0.35082824459318696</v>
      </c>
      <c r="F36" s="46">
        <v>17270.533202999999</v>
      </c>
      <c r="G36" s="46">
        <v>8894.8601129449999</v>
      </c>
      <c r="H36" s="46">
        <v>1102.0640000000001</v>
      </c>
      <c r="I36" s="46">
        <v>17270.533202999999</v>
      </c>
      <c r="J36" s="46">
        <v>8894.8601129449999</v>
      </c>
      <c r="K36" s="46">
        <v>1102.0640000000001</v>
      </c>
    </row>
    <row r="37" spans="1:11" ht="14.25" customHeight="1"/>
    <row r="38" spans="1:11">
      <c r="A38" s="20" t="s">
        <v>661</v>
      </c>
    </row>
    <row r="39" spans="1:11">
      <c r="A39" s="20" t="s">
        <v>662</v>
      </c>
    </row>
    <row r="40" spans="1:11">
      <c r="A40" s="20" t="s">
        <v>663</v>
      </c>
    </row>
    <row r="42" spans="1:11">
      <c r="C42" s="1"/>
    </row>
    <row r="63" spans="1:14" ht="7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</row>
    <row r="64" spans="1:14" s="3" customFormat="1">
      <c r="A64" s="15"/>
      <c r="B64" s="15"/>
      <c r="C64" s="15"/>
      <c r="D64" s="99"/>
      <c r="E64" s="99"/>
      <c r="F64" s="99"/>
      <c r="G64" s="99"/>
      <c r="H64" s="99"/>
      <c r="I64" s="99"/>
      <c r="J64" s="99"/>
      <c r="K64" s="105" t="s">
        <v>664</v>
      </c>
      <c r="L64"/>
      <c r="M64"/>
      <c r="N64"/>
    </row>
  </sheetData>
  <sheetProtection formatRows="0" selectLockedCells="1"/>
  <mergeCells count="6">
    <mergeCell ref="A7:A8"/>
    <mergeCell ref="B7:E7"/>
    <mergeCell ref="F7:H7"/>
    <mergeCell ref="I7:K7"/>
    <mergeCell ref="I2:K2"/>
    <mergeCell ref="A5:K5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L64"/>
  <sheetViews>
    <sheetView view="pageBreakPreview" zoomScale="80" zoomScaleNormal="130" zoomScaleSheetLayoutView="80" workbookViewId="0">
      <selection activeCell="J20" sqref="J20"/>
    </sheetView>
  </sheetViews>
  <sheetFormatPr defaultColWidth="8.5546875" defaultRowHeight="14.4"/>
  <cols>
    <col min="1" max="1" width="4.5546875" customWidth="1"/>
    <col min="2" max="2" width="16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8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323"/>
      <c r="B2" s="2"/>
      <c r="C2" s="5"/>
      <c r="I2" s="375" t="s">
        <v>345</v>
      </c>
      <c r="J2" s="375"/>
      <c r="K2" s="375"/>
      <c r="L2" s="375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</row>
    <row r="5" spans="1:12">
      <c r="A5" s="324"/>
      <c r="B5" s="381" t="s">
        <v>37</v>
      </c>
      <c r="C5" s="381"/>
      <c r="D5" s="381"/>
      <c r="E5" s="381"/>
      <c r="F5" s="381"/>
      <c r="G5" s="381"/>
      <c r="H5" s="381"/>
      <c r="I5" s="381"/>
      <c r="J5" s="381"/>
      <c r="K5" s="381"/>
      <c r="L5" s="7"/>
    </row>
    <row r="6" spans="1:12">
      <c r="A6" s="324"/>
      <c r="B6" s="2"/>
    </row>
    <row r="7" spans="1:12">
      <c r="A7" s="324"/>
      <c r="B7" s="388" t="s">
        <v>2</v>
      </c>
      <c r="C7" s="385" t="s">
        <v>20</v>
      </c>
      <c r="D7" s="386"/>
      <c r="E7" s="387"/>
      <c r="F7" s="385" t="s">
        <v>22</v>
      </c>
      <c r="G7" s="386"/>
      <c r="H7" s="387"/>
      <c r="I7" s="385" t="s">
        <v>23</v>
      </c>
      <c r="J7" s="386"/>
      <c r="K7" s="387"/>
    </row>
    <row r="8" spans="1:12">
      <c r="A8" s="324"/>
      <c r="B8" s="389"/>
      <c r="C8" s="53" t="s">
        <v>32</v>
      </c>
      <c r="D8" s="53" t="s">
        <v>33</v>
      </c>
      <c r="E8" s="53" t="s">
        <v>35</v>
      </c>
      <c r="F8" s="53" t="s">
        <v>32</v>
      </c>
      <c r="G8" s="53" t="s">
        <v>33</v>
      </c>
      <c r="H8" s="53" t="s">
        <v>35</v>
      </c>
      <c r="I8" s="53" t="s">
        <v>32</v>
      </c>
      <c r="J8" s="53" t="s">
        <v>33</v>
      </c>
      <c r="K8" s="58" t="s">
        <v>35</v>
      </c>
    </row>
    <row r="9" spans="1:12">
      <c r="A9" s="324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324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324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8" customFormat="1">
      <c r="A12" s="324"/>
      <c r="B12" s="68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8" customFormat="1">
      <c r="A13" s="324"/>
      <c r="B13" s="68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8" customFormat="1">
      <c r="A14" s="324"/>
      <c r="B14" s="68">
        <v>2023</v>
      </c>
      <c r="C14" s="36">
        <v>2510732.9381999988</v>
      </c>
      <c r="D14" s="36">
        <v>1376221.0411456998</v>
      </c>
      <c r="E14" s="36">
        <v>184449.11700000003</v>
      </c>
      <c r="F14" s="36">
        <v>249.8715</v>
      </c>
      <c r="G14" s="36">
        <v>35.15772590000001</v>
      </c>
      <c r="H14" s="36">
        <v>1.5639999999999985</v>
      </c>
      <c r="I14" s="36">
        <v>390436.76983500016</v>
      </c>
      <c r="J14" s="36">
        <v>251583.30106840702</v>
      </c>
      <c r="K14" s="36">
        <v>123.48899999999999</v>
      </c>
    </row>
    <row r="15" spans="1:12" s="48" customFormat="1">
      <c r="A15" s="324"/>
      <c r="B15" s="131"/>
      <c r="C15" s="131"/>
      <c r="D15" s="131"/>
      <c r="E15" s="131"/>
      <c r="F15" s="132"/>
      <c r="G15" s="132"/>
      <c r="H15" s="132"/>
      <c r="I15" s="131"/>
      <c r="J15" s="131"/>
      <c r="K15" s="131"/>
    </row>
    <row r="16" spans="1:12" s="48" customFormat="1">
      <c r="A16" s="324"/>
      <c r="B16" s="63" t="s">
        <v>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8" customFormat="1">
      <c r="A17" s="324"/>
      <c r="B17" s="63" t="s">
        <v>13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8" customFormat="1">
      <c r="A18" s="324"/>
      <c r="B18" s="38" t="s">
        <v>5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8" customFormat="1">
      <c r="A19" s="324"/>
      <c r="B19" s="38" t="s">
        <v>6</v>
      </c>
      <c r="C19" s="70">
        <v>191109.08119999999</v>
      </c>
      <c r="D19" s="70">
        <v>124042.68158990001</v>
      </c>
      <c r="E19" s="70">
        <v>17304.546000000002</v>
      </c>
      <c r="F19" s="70">
        <v>1.8732999999999995</v>
      </c>
      <c r="G19" s="70">
        <v>4.1838509999999998</v>
      </c>
      <c r="H19" s="70">
        <v>0.16600000000000001</v>
      </c>
      <c r="I19" s="70">
        <v>27417.308055000005</v>
      </c>
      <c r="J19" s="70">
        <v>30131.061334491995</v>
      </c>
      <c r="K19" s="70">
        <v>14.975999999999999</v>
      </c>
    </row>
    <row r="20" spans="1:11" s="48" customFormat="1">
      <c r="A20" s="324"/>
      <c r="B20" s="38" t="s">
        <v>7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8" customFormat="1" ht="14.25" customHeight="1">
      <c r="A21" s="324"/>
      <c r="B21" s="38" t="s">
        <v>14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8" customFormat="1">
      <c r="A22" s="324"/>
      <c r="B22" s="38" t="s">
        <v>8</v>
      </c>
      <c r="C22" s="70">
        <v>306428.99719999998</v>
      </c>
      <c r="D22" s="70">
        <v>171177.70837550005</v>
      </c>
      <c r="E22" s="70">
        <v>24339.909</v>
      </c>
      <c r="F22" s="70">
        <v>84.691599999999994</v>
      </c>
      <c r="G22" s="70">
        <v>4.9730806999999997</v>
      </c>
      <c r="H22" s="70">
        <v>0.23400000000000001</v>
      </c>
      <c r="I22" s="70">
        <v>40680.120872000007</v>
      </c>
      <c r="J22" s="70">
        <v>21982.393726526003</v>
      </c>
      <c r="K22" s="70">
        <v>16.438000000000002</v>
      </c>
    </row>
    <row r="23" spans="1:11" s="48" customFormat="1">
      <c r="A23" s="324"/>
      <c r="B23" s="38" t="s">
        <v>10</v>
      </c>
      <c r="C23" s="70">
        <v>370586.62859999988</v>
      </c>
      <c r="D23" s="70">
        <v>189388.20950389997</v>
      </c>
      <c r="E23" s="70">
        <v>24096.255000000001</v>
      </c>
      <c r="F23" s="70">
        <v>53.795199999999994</v>
      </c>
      <c r="G23" s="70">
        <v>5.0432896000000005</v>
      </c>
      <c r="H23" s="70">
        <v>0.14400000000000004</v>
      </c>
      <c r="I23" s="70">
        <v>57158.149481999993</v>
      </c>
      <c r="J23" s="70">
        <v>56959.62661589199</v>
      </c>
      <c r="K23" s="70">
        <v>14.224000000000004</v>
      </c>
    </row>
    <row r="24" spans="1:11" s="48" customFormat="1">
      <c r="A24" s="324"/>
      <c r="B24" s="38" t="s">
        <v>9</v>
      </c>
      <c r="C24" s="70">
        <v>14578.996999999999</v>
      </c>
      <c r="D24" s="70">
        <v>8213.4531747000001</v>
      </c>
      <c r="E24" s="70">
        <v>1062.6220000000001</v>
      </c>
      <c r="F24" s="70">
        <v>4.2130000000000001</v>
      </c>
      <c r="G24" s="70">
        <v>0.55740650000000003</v>
      </c>
      <c r="H24" s="70">
        <v>0.01</v>
      </c>
      <c r="I24" s="70">
        <v>673.03421200000003</v>
      </c>
      <c r="J24" s="70">
        <v>654.220260134</v>
      </c>
      <c r="K24" s="70">
        <v>0.58299999999999996</v>
      </c>
    </row>
    <row r="25" spans="1:11" s="48" customFormat="1">
      <c r="A25" s="324"/>
      <c r="B25" s="131"/>
      <c r="C25" s="131"/>
      <c r="D25" s="131"/>
      <c r="E25" s="131"/>
      <c r="F25" s="132"/>
      <c r="G25" s="132"/>
      <c r="H25" s="132"/>
      <c r="I25" s="131"/>
      <c r="J25" s="131"/>
      <c r="K25" s="131"/>
    </row>
    <row r="26" spans="1:11" s="48" customFormat="1">
      <c r="A26" s="324"/>
      <c r="B26" s="68" t="s">
        <v>912</v>
      </c>
      <c r="C26" s="36">
        <v>83378.311299999987</v>
      </c>
      <c r="D26" s="36">
        <v>47521.004785699995</v>
      </c>
      <c r="E26" s="36">
        <v>5690.7570000000005</v>
      </c>
      <c r="F26" s="36">
        <v>31.197900000000001</v>
      </c>
      <c r="G26" s="36">
        <v>3.2443334999999998</v>
      </c>
      <c r="H26" s="36">
        <v>2.6000000000000002E-2</v>
      </c>
      <c r="I26" s="36">
        <v>29125.104597000001</v>
      </c>
      <c r="J26" s="36">
        <v>10628.719275374</v>
      </c>
      <c r="K26" s="36">
        <v>4.4139999999999997</v>
      </c>
    </row>
    <row r="27" spans="1:11" s="48" customFormat="1">
      <c r="A27" s="324"/>
      <c r="B27" s="68" t="s">
        <v>913</v>
      </c>
      <c r="C27" s="36">
        <v>81686.008000000002</v>
      </c>
      <c r="D27" s="36">
        <v>38799.519240900001</v>
      </c>
      <c r="E27" s="36">
        <v>5447.4969999999994</v>
      </c>
      <c r="F27" s="36">
        <v>0.53360000000000007</v>
      </c>
      <c r="G27" s="36">
        <v>0.16585650000000002</v>
      </c>
      <c r="H27" s="36">
        <v>3.1000000000000003E-2</v>
      </c>
      <c r="I27" s="36">
        <v>8855.5242749999998</v>
      </c>
      <c r="J27" s="36">
        <v>22423.648064852998</v>
      </c>
      <c r="K27" s="36">
        <v>3.3499999999999996</v>
      </c>
    </row>
    <row r="28" spans="1:11" s="48" customFormat="1" ht="14.85" customHeight="1">
      <c r="A28" s="324"/>
      <c r="B28" s="68" t="s">
        <v>914</v>
      </c>
      <c r="C28" s="70">
        <v>59459.408100000001</v>
      </c>
      <c r="D28" s="70">
        <v>35905.0470699</v>
      </c>
      <c r="E28" s="70">
        <v>4203.3919999999998</v>
      </c>
      <c r="F28" s="70">
        <v>0.58179999999999998</v>
      </c>
      <c r="G28" s="70">
        <v>5.6360100000000003E-2</v>
      </c>
      <c r="H28" s="70">
        <v>2.1999999999999999E-2</v>
      </c>
      <c r="I28" s="70">
        <v>7599.5004879999997</v>
      </c>
      <c r="J28" s="70">
        <v>6896.4557198639995</v>
      </c>
      <c r="K28" s="70">
        <v>2.2039999999999997</v>
      </c>
    </row>
    <row r="29" spans="1:11" s="48" customFormat="1">
      <c r="A29" s="324"/>
      <c r="B29" s="68" t="s">
        <v>915</v>
      </c>
      <c r="C29" s="70">
        <v>80979.789799999999</v>
      </c>
      <c r="D29" s="70">
        <v>41192.355742899999</v>
      </c>
      <c r="E29" s="70">
        <v>5355.7699999999995</v>
      </c>
      <c r="F29" s="70">
        <v>22.3413</v>
      </c>
      <c r="G29" s="70">
        <v>1.6148667000000001</v>
      </c>
      <c r="H29" s="70">
        <v>3.9E-2</v>
      </c>
      <c r="I29" s="70">
        <v>8403.9316849999996</v>
      </c>
      <c r="J29" s="70">
        <v>10677.496520217001</v>
      </c>
      <c r="K29" s="70">
        <v>2.839</v>
      </c>
    </row>
    <row r="30" spans="1:11" s="48" customFormat="1">
      <c r="A30" s="324"/>
      <c r="B30" s="68" t="s">
        <v>916</v>
      </c>
      <c r="C30" s="70">
        <v>96807.865300000005</v>
      </c>
      <c r="D30" s="70">
        <v>45662.026493400001</v>
      </c>
      <c r="E30" s="70">
        <v>5723.1010000000006</v>
      </c>
      <c r="F30" s="70">
        <v>4.4185999999999996</v>
      </c>
      <c r="G30" s="70">
        <v>0.57752930000000002</v>
      </c>
      <c r="H30" s="70">
        <v>3.9E-2</v>
      </c>
      <c r="I30" s="70">
        <v>8042.7953600000001</v>
      </c>
      <c r="J30" s="70">
        <v>9174.0599970090007</v>
      </c>
      <c r="K30" s="70">
        <v>2.9400000000000004</v>
      </c>
    </row>
    <row r="31" spans="1:11" s="48" customFormat="1">
      <c r="A31" s="324"/>
      <c r="B31" s="131"/>
      <c r="C31" s="131"/>
      <c r="D31" s="131"/>
      <c r="E31" s="131"/>
      <c r="F31" s="132"/>
      <c r="G31" s="132"/>
      <c r="H31" s="132"/>
      <c r="I31" s="131"/>
      <c r="J31" s="131"/>
      <c r="K31" s="131"/>
    </row>
    <row r="32" spans="1:11" s="48" customFormat="1">
      <c r="A32" s="324"/>
      <c r="B32" s="68" t="s">
        <v>918</v>
      </c>
      <c r="C32" s="36">
        <v>18548.885699999999</v>
      </c>
      <c r="D32" s="36">
        <v>7003.508245</v>
      </c>
      <c r="E32" s="36">
        <v>1138.21</v>
      </c>
      <c r="F32" s="267">
        <v>0.15920000000000001</v>
      </c>
      <c r="G32" s="267">
        <v>8.1470999999999991E-3</v>
      </c>
      <c r="H32" s="267">
        <v>1.2E-2</v>
      </c>
      <c r="I32" s="36">
        <v>2192.4433330000002</v>
      </c>
      <c r="J32" s="36">
        <v>2374.4447997709999</v>
      </c>
      <c r="K32" s="36">
        <v>0.67200000000000004</v>
      </c>
    </row>
    <row r="33" spans="1:11" s="48" customFormat="1">
      <c r="A33" s="324"/>
      <c r="B33" s="68" t="s">
        <v>919</v>
      </c>
      <c r="C33" s="36">
        <v>24434.583999999999</v>
      </c>
      <c r="D33" s="36">
        <v>8168.9201382000001</v>
      </c>
      <c r="E33" s="36">
        <v>1176.933</v>
      </c>
      <c r="F33" s="36">
        <v>8.8999999999999999E-3</v>
      </c>
      <c r="G33" s="36">
        <v>2.9933E-3</v>
      </c>
      <c r="H33" s="36">
        <v>8.0000000000000002E-3</v>
      </c>
      <c r="I33" s="36">
        <v>1339.081306</v>
      </c>
      <c r="J33" s="36">
        <v>2472.0162307780001</v>
      </c>
      <c r="K33" s="36">
        <v>0.52800000000000002</v>
      </c>
    </row>
    <row r="34" spans="1:11" s="48" customFormat="1">
      <c r="A34" s="324"/>
      <c r="B34" s="68" t="s">
        <v>920</v>
      </c>
      <c r="C34" s="70">
        <v>15932.629300000001</v>
      </c>
      <c r="D34" s="70">
        <v>9707.6979752000007</v>
      </c>
      <c r="E34" s="70">
        <v>1148.336</v>
      </c>
      <c r="F34" s="70">
        <v>3.2399999999999998E-2</v>
      </c>
      <c r="G34" s="70">
        <v>1.6280000000000001E-3</v>
      </c>
      <c r="H34" s="70">
        <v>3.0000000000000001E-3</v>
      </c>
      <c r="I34" s="70">
        <v>1062.8457840000001</v>
      </c>
      <c r="J34" s="70">
        <v>1999.253460146</v>
      </c>
      <c r="K34" s="70">
        <v>0.498</v>
      </c>
    </row>
    <row r="35" spans="1:11" s="48" customFormat="1">
      <c r="A35" s="302"/>
      <c r="B35" s="68" t="s">
        <v>921</v>
      </c>
      <c r="C35" s="70">
        <v>23312.7693</v>
      </c>
      <c r="D35" s="70">
        <v>12568.4469603</v>
      </c>
      <c r="E35" s="70">
        <v>1197</v>
      </c>
      <c r="F35" s="70">
        <v>5.1000000000000004E-3</v>
      </c>
      <c r="G35" s="303">
        <v>7.3543999999999997E-3</v>
      </c>
      <c r="H35" s="303">
        <v>6.0000000000000001E-3</v>
      </c>
      <c r="I35" s="70">
        <v>2775.3907250000002</v>
      </c>
      <c r="J35" s="70">
        <v>1674.12524618</v>
      </c>
      <c r="K35" s="70">
        <v>0.65900000000000003</v>
      </c>
    </row>
    <row r="36" spans="1:11" s="48" customFormat="1">
      <c r="A36" s="302"/>
      <c r="B36" s="68" t="s">
        <v>917</v>
      </c>
      <c r="C36" s="70">
        <v>14578.996999999999</v>
      </c>
      <c r="D36" s="70">
        <v>8213.4531747000001</v>
      </c>
      <c r="E36" s="70">
        <v>1062.6220000000001</v>
      </c>
      <c r="F36" s="169">
        <v>4.2130000000000001</v>
      </c>
      <c r="G36" s="303">
        <v>0.55740650000000003</v>
      </c>
      <c r="H36" s="303">
        <v>0.01</v>
      </c>
      <c r="I36" s="70">
        <v>673.03421200000003</v>
      </c>
      <c r="J36" s="70">
        <v>654.220260134</v>
      </c>
      <c r="K36" s="70">
        <v>0.58299999999999996</v>
      </c>
    </row>
    <row r="37" spans="1:11" ht="14.25" customHeight="1">
      <c r="A37" s="324"/>
    </row>
    <row r="38" spans="1:11">
      <c r="A38" s="324"/>
      <c r="B38" s="20" t="s">
        <v>34</v>
      </c>
    </row>
    <row r="39" spans="1:11">
      <c r="A39" s="324"/>
      <c r="B39" s="20" t="s">
        <v>269</v>
      </c>
    </row>
    <row r="40" spans="1:11">
      <c r="A40" s="324"/>
      <c r="B40" s="20" t="s">
        <v>36</v>
      </c>
    </row>
    <row r="41" spans="1:11">
      <c r="A41" s="324"/>
      <c r="B41" s="10"/>
    </row>
    <row r="42" spans="1:11">
      <c r="A42" s="324"/>
      <c r="B42" s="10"/>
    </row>
    <row r="43" spans="1:11">
      <c r="A43" s="324"/>
      <c r="B43" s="10"/>
    </row>
    <row r="44" spans="1:11">
      <c r="A44" s="324"/>
      <c r="B44" s="10"/>
    </row>
    <row r="45" spans="1:11"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 ht="7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</row>
    <row r="64" spans="1:12" s="3" customFormat="1">
      <c r="A64" s="15"/>
      <c r="B64" s="15"/>
      <c r="C64" s="99"/>
      <c r="D64" s="99"/>
      <c r="E64" s="99"/>
      <c r="F64" s="99"/>
      <c r="G64" s="99"/>
      <c r="H64" s="99"/>
      <c r="I64" s="99"/>
      <c r="J64" s="99"/>
      <c r="K64" s="101"/>
      <c r="L64" s="104" t="s">
        <v>105</v>
      </c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F755DEE-5CAB-445C-91F0-D4D862B0E7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A8CD36-420E-4F99-A469-55E40FBEE4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278D98-FD7A-4F34-BFAC-85B3375FBAF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 </vt:lpstr>
      <vt:lpstr>Hal 2-id </vt:lpstr>
      <vt:lpstr>Page 2-en </vt:lpstr>
      <vt:lpstr>Hal 3-id </vt:lpstr>
      <vt:lpstr>Page 3-en</vt:lpstr>
      <vt:lpstr>Hal 4-id</vt:lpstr>
      <vt:lpstr>Page 4-en</vt:lpstr>
      <vt:lpstr>Hal 5-id</vt:lpstr>
      <vt:lpstr>Hal 5-en</vt:lpstr>
      <vt:lpstr>Hal 6-id </vt:lpstr>
      <vt:lpstr>Hal 6-en</vt:lpstr>
      <vt:lpstr>Hal 7-id </vt:lpstr>
      <vt:lpstr>Hal 7-en </vt:lpstr>
      <vt:lpstr>Hal 8-id</vt:lpstr>
      <vt:lpstr>Page 8-en</vt:lpstr>
      <vt:lpstr>Hal 9-id</vt:lpstr>
      <vt:lpstr>Page 9-en </vt:lpstr>
      <vt:lpstr>Hal 10-id </vt:lpstr>
      <vt:lpstr>Page 10-en </vt:lpstr>
      <vt:lpstr>Hal 11-id </vt:lpstr>
      <vt:lpstr>Page 11-en</vt:lpstr>
      <vt:lpstr>Hal 12-id</vt:lpstr>
      <vt:lpstr>Page 12-en</vt:lpstr>
      <vt:lpstr>Hal 13-id </vt:lpstr>
      <vt:lpstr>Page 13-en</vt:lpstr>
      <vt:lpstr>Hal 14-id </vt:lpstr>
      <vt:lpstr>Hal 14-en</vt:lpstr>
      <vt:lpstr>Hal 15-id </vt:lpstr>
      <vt:lpstr>Hal 15-en</vt:lpstr>
      <vt:lpstr>Hal 16-id </vt:lpstr>
      <vt:lpstr>Hal 16-en </vt:lpstr>
      <vt:lpstr>Hal 17-id  </vt:lpstr>
      <vt:lpstr>Hal 17-en</vt:lpstr>
      <vt:lpstr>Hal 18-id   </vt:lpstr>
      <vt:lpstr>Hal 18-en </vt:lpstr>
      <vt:lpstr>'Cover-en'!Print_Area</vt:lpstr>
      <vt:lpstr>'Cover-id'!Print_Area</vt:lpstr>
      <vt:lpstr>'Hal 10-id '!Print_Area</vt:lpstr>
      <vt:lpstr>'Hal 11-id '!Print_Area</vt:lpstr>
      <vt:lpstr>'Hal 14-en'!Print_Area</vt:lpstr>
      <vt:lpstr>'Hal 14-id '!Print_Area</vt:lpstr>
      <vt:lpstr>'Hal 15-en'!Print_Area</vt:lpstr>
      <vt:lpstr>'Hal 15-id '!Print_Area</vt:lpstr>
      <vt:lpstr>'Hal 16-en '!Print_Area</vt:lpstr>
      <vt:lpstr>'Hal 16-id '!Print_Area</vt:lpstr>
      <vt:lpstr>'Hal 17-en'!Print_Area</vt:lpstr>
      <vt:lpstr>'Hal 17-id  '!Print_Area</vt:lpstr>
      <vt:lpstr>'Hal 18-en '!Print_Area</vt:lpstr>
      <vt:lpstr>'Hal 18-id   '!Print_Area</vt:lpstr>
      <vt:lpstr>'Hal 1-id'!Print_Area</vt:lpstr>
      <vt:lpstr>'Hal 2-id '!Print_Area</vt:lpstr>
      <vt:lpstr>'Hal 3-id '!Print_Area</vt:lpstr>
      <vt:lpstr>'Hal 4-id'!Print_Area</vt:lpstr>
      <vt:lpstr>'Hal 5-en'!Print_Area</vt:lpstr>
      <vt:lpstr>'Hal 5-id'!Print_Area</vt:lpstr>
      <vt:lpstr>'Hal 6-en'!Print_Area</vt:lpstr>
      <vt:lpstr>'Hal 6-id '!Print_Area</vt:lpstr>
      <vt:lpstr>'Hal 7-en '!Print_Area</vt:lpstr>
      <vt:lpstr>'Hal 7-id '!Print_Area</vt:lpstr>
      <vt:lpstr>'Hal 8-id'!Print_Area</vt:lpstr>
      <vt:lpstr>'Hal 9-id'!Print_Area</vt:lpstr>
      <vt:lpstr>'Page 10-en '!Print_Area</vt:lpstr>
      <vt:lpstr>'Page 11-en'!Print_Area</vt:lpstr>
      <vt:lpstr>'Page 1-en '!Print_Area</vt:lpstr>
      <vt:lpstr>'Page 2-en '!Print_Area</vt:lpstr>
      <vt:lpstr>'Page 3-en'!Print_Area</vt:lpstr>
      <vt:lpstr>'Page 4-en'!Print_Area</vt:lpstr>
      <vt:lpstr>'Page 8-en'!Print_Area</vt:lpstr>
      <vt:lpstr>'Page 9-en 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2023-06-13T09:12:58Z</cp:lastPrinted>
  <dcterms:created xsi:type="dcterms:W3CDTF">2014-09-22T03:44:10Z</dcterms:created>
  <dcterms:modified xsi:type="dcterms:W3CDTF">2023-11-26T14:21:44Z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